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C5BBEA04-B48B-DB03-FC8F-E18A6752861A}"/>
  <workbookPr codeName="EstaPastaDeTrabalho"/>
  <mc:AlternateContent xmlns:mc="http://schemas.openxmlformats.org/markup-compatibility/2006">
    <mc:Choice Requires="x15">
      <x15ac:absPath xmlns:x15ac="http://schemas.microsoft.com/office/spreadsheetml/2010/11/ac" url="C:\Users\lucas.lourenco\Downloads\"/>
    </mc:Choice>
  </mc:AlternateContent>
  <xr:revisionPtr revIDLastSave="0" documentId="13_ncr:1_{DAFD6619-E7D1-4B77-8BAE-F4450DA9E3C0}" xr6:coauthVersionLast="47" xr6:coauthVersionMax="47" xr10:uidLastSave="{00000000-0000-0000-0000-000000000000}"/>
  <bookViews>
    <workbookView showHorizontalScroll="0" showVerticalScroll="0" showSheetTabs="0" xWindow="-120" yWindow="-120" windowWidth="29040" windowHeight="15720" tabRatio="932" firstSheet="1" activeTab="1" xr2:uid="{00000000-000D-0000-FFFF-FFFF00000000}"/>
  </bookViews>
  <sheets>
    <sheet name="Banco de Dados" sheetId="13" r:id="rId1"/>
    <sheet name="MENU" sheetId="23" r:id="rId2"/>
    <sheet name="COMERCIAL" sheetId="15" r:id="rId3"/>
    <sheet name="INSERÇÃO" sheetId="29" r:id="rId4"/>
    <sheet name="ARMAZENAMENTO" sheetId="27" r:id="rId5"/>
    <sheet name="MAPA GERAL-VISUALIZAÇÃO APENAS" sheetId="26" r:id="rId6"/>
    <sheet name="SEGUNDA-FEIRA" sheetId="16" r:id="rId7"/>
    <sheet name="TERCA-FEIRA" sheetId="22" r:id="rId8"/>
    <sheet name="QUARTA-FEIRA" sheetId="21" r:id="rId9"/>
    <sheet name="QUINTA-FEIRA" sheetId="20" r:id="rId10"/>
    <sheet name="SEXTA-FEIRA" sheetId="19" r:id="rId11"/>
    <sheet name="SÁBADO" sheetId="18" r:id="rId12"/>
    <sheet name="LALALALALA" sheetId="30" r:id="rId13"/>
  </sheets>
  <definedNames>
    <definedName name="_xlnm._FilterDatabase" localSheetId="4" hidden="1">ARMAZENAMENTO!$A$1:$E$128</definedName>
    <definedName name="dados">'SEGUNDA-FEIRA'!$E$599</definedName>
    <definedName name="dadosquartafeira">'QUARTA-FEIRA'!$E$582</definedName>
    <definedName name="dadosquintafeira">'QUINTA-FEIRA'!$E$582</definedName>
    <definedName name="dadossabado">SÁBADO!$E$582</definedName>
    <definedName name="dadossegundafeira">'SEGUNDA-FEIRA'!$E$599</definedName>
    <definedName name="dadossextafeita">'SEXTA-FEIRA'!$E$582</definedName>
    <definedName name="dadostercafeira">'TERCA-FEIRA'!$E$582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95" i="18" l="1"/>
  <c r="N95" i="18" s="1"/>
  <c r="E95" i="18"/>
  <c r="D95" i="18" s="1"/>
  <c r="V94" i="18"/>
  <c r="L94" i="18"/>
  <c r="V93" i="18"/>
  <c r="S93" i="18"/>
  <c r="L93" i="18"/>
  <c r="I93" i="18"/>
  <c r="O91" i="18"/>
  <c r="N91" i="18" s="1"/>
  <c r="E91" i="18"/>
  <c r="D91" i="18" s="1"/>
  <c r="V90" i="18"/>
  <c r="L90" i="18"/>
  <c r="V89" i="18"/>
  <c r="S89" i="18"/>
  <c r="L89" i="18"/>
  <c r="I89" i="18"/>
  <c r="O87" i="18"/>
  <c r="N87" i="18" s="1"/>
  <c r="E87" i="18"/>
  <c r="D87" i="18" s="1"/>
  <c r="V86" i="18"/>
  <c r="L86" i="18"/>
  <c r="V85" i="18"/>
  <c r="S85" i="18"/>
  <c r="L85" i="18"/>
  <c r="I85" i="18"/>
  <c r="O83" i="18"/>
  <c r="N83" i="18" s="1"/>
  <c r="E83" i="18"/>
  <c r="D83" i="18" s="1"/>
  <c r="V82" i="18"/>
  <c r="L82" i="18"/>
  <c r="V81" i="18"/>
  <c r="S81" i="18"/>
  <c r="L81" i="18"/>
  <c r="I81" i="18"/>
  <c r="O79" i="18"/>
  <c r="N79" i="18" s="1"/>
  <c r="E79" i="18"/>
  <c r="D79" i="18" s="1"/>
  <c r="V78" i="18"/>
  <c r="L78" i="18"/>
  <c r="V77" i="18"/>
  <c r="S77" i="18"/>
  <c r="L77" i="18"/>
  <c r="I77" i="18"/>
  <c r="O75" i="18"/>
  <c r="N75" i="18" s="1"/>
  <c r="E75" i="18"/>
  <c r="D75" i="18" s="1"/>
  <c r="V74" i="18"/>
  <c r="L74" i="18"/>
  <c r="V73" i="18"/>
  <c r="S73" i="18"/>
  <c r="L73" i="18"/>
  <c r="I73" i="18"/>
  <c r="O71" i="18"/>
  <c r="N71" i="18" s="1"/>
  <c r="E71" i="18"/>
  <c r="D71" i="18" s="1"/>
  <c r="V70" i="18"/>
  <c r="L70" i="18"/>
  <c r="V69" i="18"/>
  <c r="S69" i="18"/>
  <c r="L69" i="18"/>
  <c r="I69" i="18"/>
  <c r="O67" i="18"/>
  <c r="N67" i="18" s="1"/>
  <c r="E67" i="18"/>
  <c r="D67" i="18" s="1"/>
  <c r="V66" i="18"/>
  <c r="L66" i="18"/>
  <c r="V65" i="18"/>
  <c r="S65" i="18"/>
  <c r="L65" i="18"/>
  <c r="I65" i="18"/>
  <c r="O63" i="18"/>
  <c r="N63" i="18" s="1"/>
  <c r="E63" i="18"/>
  <c r="D63" i="18" s="1"/>
  <c r="V62" i="18"/>
  <c r="L62" i="18"/>
  <c r="V61" i="18"/>
  <c r="S61" i="18"/>
  <c r="L61" i="18"/>
  <c r="I61" i="18"/>
  <c r="O59" i="18"/>
  <c r="N59" i="18" s="1"/>
  <c r="E59" i="18"/>
  <c r="D59" i="18" s="1"/>
  <c r="V58" i="18"/>
  <c r="L58" i="18"/>
  <c r="V57" i="18"/>
  <c r="S57" i="18"/>
  <c r="L57" i="18"/>
  <c r="I57" i="18"/>
  <c r="O49" i="18"/>
  <c r="N49" i="18" s="1"/>
  <c r="E49" i="18"/>
  <c r="D49" i="18" s="1"/>
  <c r="V48" i="18"/>
  <c r="L48" i="18"/>
  <c r="V47" i="18"/>
  <c r="S47" i="18"/>
  <c r="L47" i="18"/>
  <c r="I47" i="18"/>
  <c r="O45" i="18"/>
  <c r="N45" i="18" s="1"/>
  <c r="E45" i="18"/>
  <c r="D45" i="18" s="1"/>
  <c r="V44" i="18"/>
  <c r="L44" i="18"/>
  <c r="V43" i="18"/>
  <c r="S43" i="18"/>
  <c r="L43" i="18"/>
  <c r="I43" i="18"/>
  <c r="O41" i="18"/>
  <c r="N41" i="18" s="1"/>
  <c r="E41" i="18"/>
  <c r="D41" i="18" s="1"/>
  <c r="V40" i="18"/>
  <c r="L40" i="18"/>
  <c r="V39" i="18"/>
  <c r="S39" i="18"/>
  <c r="L39" i="18"/>
  <c r="I39" i="18"/>
  <c r="O37" i="18"/>
  <c r="N37" i="18" s="1"/>
  <c r="E37" i="18"/>
  <c r="D37" i="18" s="1"/>
  <c r="V36" i="18"/>
  <c r="L36" i="18"/>
  <c r="V35" i="18"/>
  <c r="S35" i="18"/>
  <c r="L35" i="18"/>
  <c r="I35" i="18"/>
  <c r="O33" i="18"/>
  <c r="N33" i="18" s="1"/>
  <c r="E33" i="18"/>
  <c r="D33" i="18" s="1"/>
  <c r="V32" i="18"/>
  <c r="L32" i="18"/>
  <c r="V31" i="18"/>
  <c r="S31" i="18"/>
  <c r="L31" i="18"/>
  <c r="I31" i="18"/>
  <c r="O29" i="18"/>
  <c r="N29" i="18" s="1"/>
  <c r="E29" i="18"/>
  <c r="D29" i="18" s="1"/>
  <c r="V28" i="18"/>
  <c r="L28" i="18"/>
  <c r="V27" i="18"/>
  <c r="S27" i="18"/>
  <c r="L27" i="18"/>
  <c r="I27" i="18"/>
  <c r="O25" i="18"/>
  <c r="N25" i="18" s="1"/>
  <c r="E25" i="18"/>
  <c r="D25" i="18" s="1"/>
  <c r="V24" i="18"/>
  <c r="L24" i="18"/>
  <c r="V23" i="18"/>
  <c r="S23" i="18"/>
  <c r="L23" i="18"/>
  <c r="I23" i="18"/>
  <c r="O21" i="18"/>
  <c r="N21" i="18" s="1"/>
  <c r="E21" i="18"/>
  <c r="D21" i="18" s="1"/>
  <c r="V20" i="18"/>
  <c r="L20" i="18"/>
  <c r="V19" i="18"/>
  <c r="S19" i="18"/>
  <c r="L19" i="18"/>
  <c r="I19" i="18"/>
  <c r="O17" i="18"/>
  <c r="N17" i="18" s="1"/>
  <c r="E17" i="18"/>
  <c r="D17" i="18" s="1"/>
  <c r="V16" i="18"/>
  <c r="L16" i="18"/>
  <c r="V15" i="18"/>
  <c r="S15" i="18"/>
  <c r="L15" i="18"/>
  <c r="I15" i="18"/>
  <c r="O13" i="18"/>
  <c r="N13" i="18" s="1"/>
  <c r="E13" i="18"/>
  <c r="D13" i="18" s="1"/>
  <c r="V12" i="18"/>
  <c r="L12" i="18"/>
  <c r="V11" i="18"/>
  <c r="S11" i="18"/>
  <c r="L11" i="18"/>
  <c r="I11" i="18"/>
  <c r="W69" i="15" l="1"/>
  <c r="R69" i="15"/>
  <c r="W62" i="15"/>
  <c r="R62" i="15"/>
  <c r="N620" i="18"/>
  <c r="T103" i="26" s="1"/>
  <c r="K620" i="18"/>
  <c r="P103" i="26" s="1"/>
  <c r="H620" i="18"/>
  <c r="L103" i="26" s="1"/>
  <c r="E620" i="18"/>
  <c r="H103" i="26" s="1"/>
  <c r="N619" i="18"/>
  <c r="T102" i="26" s="1"/>
  <c r="K619" i="18"/>
  <c r="P102" i="26" s="1"/>
  <c r="H619" i="18"/>
  <c r="L102" i="26" s="1"/>
  <c r="E619" i="18"/>
  <c r="H102" i="26" s="1"/>
  <c r="N618" i="18"/>
  <c r="T101" i="26" s="1"/>
  <c r="K618" i="18"/>
  <c r="P101" i="26" s="1"/>
  <c r="H618" i="18"/>
  <c r="L101" i="26" s="1"/>
  <c r="E618" i="18"/>
  <c r="H101" i="26" s="1"/>
  <c r="N617" i="18"/>
  <c r="T100" i="26" s="1"/>
  <c r="K617" i="18"/>
  <c r="P100" i="26" s="1"/>
  <c r="H617" i="18"/>
  <c r="L100" i="26" s="1"/>
  <c r="E617" i="18"/>
  <c r="H100" i="26" s="1"/>
  <c r="N616" i="18"/>
  <c r="T99" i="26" s="1"/>
  <c r="K616" i="18"/>
  <c r="P99" i="26" s="1"/>
  <c r="H616" i="18"/>
  <c r="L99" i="26" s="1"/>
  <c r="E616" i="18"/>
  <c r="H99" i="26" s="1"/>
  <c r="N615" i="18"/>
  <c r="T98" i="26" s="1"/>
  <c r="K615" i="18"/>
  <c r="P98" i="26" s="1"/>
  <c r="H615" i="18"/>
  <c r="L98" i="26" s="1"/>
  <c r="E615" i="18"/>
  <c r="H98" i="26" s="1"/>
  <c r="N614" i="18"/>
  <c r="T97" i="26" s="1"/>
  <c r="K614" i="18"/>
  <c r="P97" i="26" s="1"/>
  <c r="H614" i="18"/>
  <c r="L97" i="26" s="1"/>
  <c r="E614" i="18"/>
  <c r="H97" i="26" s="1"/>
  <c r="N613" i="18"/>
  <c r="T96" i="26" s="1"/>
  <c r="K613" i="18"/>
  <c r="P96" i="26" s="1"/>
  <c r="H613" i="18"/>
  <c r="L96" i="26" s="1"/>
  <c r="E613" i="18"/>
  <c r="H96" i="26" s="1"/>
  <c r="N612" i="18"/>
  <c r="T95" i="26" s="1"/>
  <c r="K612" i="18"/>
  <c r="P95" i="26" s="1"/>
  <c r="H612" i="18"/>
  <c r="L95" i="26" s="1"/>
  <c r="E612" i="18"/>
  <c r="H95" i="26" s="1"/>
  <c r="N611" i="18"/>
  <c r="T94" i="26" s="1"/>
  <c r="K611" i="18"/>
  <c r="P94" i="26" s="1"/>
  <c r="H611" i="18"/>
  <c r="L94" i="26" s="1"/>
  <c r="E611" i="18"/>
  <c r="H94" i="26" s="1"/>
  <c r="M76" i="15" l="1"/>
  <c r="H76" i="15"/>
  <c r="M69" i="15"/>
  <c r="H69" i="15"/>
  <c r="M62" i="15"/>
  <c r="H62" i="15"/>
  <c r="W51" i="15"/>
  <c r="R51" i="15"/>
  <c r="W44" i="15"/>
  <c r="R44" i="15"/>
  <c r="W37" i="15"/>
  <c r="U37" i="15" s="1"/>
  <c r="R37" i="15"/>
  <c r="M51" i="15"/>
  <c r="H51" i="15"/>
  <c r="M44" i="15"/>
  <c r="H44" i="15"/>
  <c r="M37" i="15"/>
  <c r="H37" i="15"/>
  <c r="W26" i="15"/>
  <c r="R26" i="15"/>
  <c r="W19" i="15"/>
  <c r="R19" i="15"/>
  <c r="W12" i="15"/>
  <c r="R12" i="15"/>
  <c r="M26" i="15"/>
  <c r="H26" i="15"/>
  <c r="M19" i="15"/>
  <c r="H19" i="15"/>
  <c r="M12" i="15"/>
  <c r="H12" i="15"/>
  <c r="T620" i="19" l="1"/>
  <c r="Q620" i="19"/>
  <c r="T86" i="26" s="1"/>
  <c r="N620" i="19"/>
  <c r="P86" i="26" s="1"/>
  <c r="K620" i="19"/>
  <c r="L86" i="26" s="1"/>
  <c r="H620" i="19"/>
  <c r="H86" i="26" s="1"/>
  <c r="E620" i="19"/>
  <c r="D86" i="26" s="1"/>
  <c r="T619" i="19"/>
  <c r="Q619" i="19"/>
  <c r="T85" i="26" s="1"/>
  <c r="N619" i="19"/>
  <c r="P85" i="26" s="1"/>
  <c r="K619" i="19"/>
  <c r="L85" i="26" s="1"/>
  <c r="H619" i="19"/>
  <c r="H85" i="26" s="1"/>
  <c r="E619" i="19"/>
  <c r="D85" i="26" s="1"/>
  <c r="T618" i="19"/>
  <c r="Q618" i="19"/>
  <c r="T84" i="26" s="1"/>
  <c r="N618" i="19"/>
  <c r="P84" i="26" s="1"/>
  <c r="K618" i="19"/>
  <c r="L84" i="26" s="1"/>
  <c r="H618" i="19"/>
  <c r="H84" i="26" s="1"/>
  <c r="E618" i="19"/>
  <c r="D84" i="26" s="1"/>
  <c r="T617" i="19"/>
  <c r="Q617" i="19"/>
  <c r="T83" i="26" s="1"/>
  <c r="N617" i="19"/>
  <c r="P83" i="26" s="1"/>
  <c r="K617" i="19"/>
  <c r="L83" i="26" s="1"/>
  <c r="H617" i="19"/>
  <c r="H83" i="26" s="1"/>
  <c r="E617" i="19"/>
  <c r="D83" i="26" s="1"/>
  <c r="T616" i="19"/>
  <c r="Q616" i="19"/>
  <c r="T82" i="26" s="1"/>
  <c r="N616" i="19"/>
  <c r="P82" i="26" s="1"/>
  <c r="K616" i="19"/>
  <c r="L82" i="26" s="1"/>
  <c r="H616" i="19"/>
  <c r="H82" i="26" s="1"/>
  <c r="E616" i="19"/>
  <c r="D82" i="26" s="1"/>
  <c r="T615" i="19"/>
  <c r="Q615" i="19"/>
  <c r="T81" i="26" s="1"/>
  <c r="N615" i="19"/>
  <c r="P81" i="26" s="1"/>
  <c r="K615" i="19"/>
  <c r="L81" i="26" s="1"/>
  <c r="H615" i="19"/>
  <c r="H81" i="26" s="1"/>
  <c r="E615" i="19"/>
  <c r="D81" i="26" s="1"/>
  <c r="T614" i="19"/>
  <c r="Q614" i="19"/>
  <c r="T80" i="26" s="1"/>
  <c r="N614" i="19"/>
  <c r="P80" i="26" s="1"/>
  <c r="K614" i="19"/>
  <c r="L80" i="26" s="1"/>
  <c r="H614" i="19"/>
  <c r="H80" i="26" s="1"/>
  <c r="E614" i="19"/>
  <c r="D80" i="26" s="1"/>
  <c r="T613" i="19"/>
  <c r="Q613" i="19"/>
  <c r="T79" i="26" s="1"/>
  <c r="N613" i="19"/>
  <c r="P79" i="26" s="1"/>
  <c r="K613" i="19"/>
  <c r="L79" i="26" s="1"/>
  <c r="H613" i="19"/>
  <c r="H79" i="26" s="1"/>
  <c r="E613" i="19"/>
  <c r="D79" i="26" s="1"/>
  <c r="T612" i="19"/>
  <c r="Q612" i="19"/>
  <c r="T78" i="26" s="1"/>
  <c r="N612" i="19"/>
  <c r="P78" i="26" s="1"/>
  <c r="K612" i="19"/>
  <c r="L78" i="26" s="1"/>
  <c r="H612" i="19"/>
  <c r="H78" i="26" s="1"/>
  <c r="E612" i="19"/>
  <c r="D78" i="26" s="1"/>
  <c r="T611" i="19"/>
  <c r="Q611" i="19"/>
  <c r="T77" i="26" s="1"/>
  <c r="N611" i="19"/>
  <c r="P77" i="26" s="1"/>
  <c r="K611" i="19"/>
  <c r="L77" i="26" s="1"/>
  <c r="H611" i="19"/>
  <c r="H77" i="26" s="1"/>
  <c r="E611" i="19"/>
  <c r="D77" i="26" s="1"/>
  <c r="E141" i="19"/>
  <c r="D141" i="19" s="1"/>
  <c r="L140" i="19"/>
  <c r="L139" i="19"/>
  <c r="I139" i="19"/>
  <c r="E137" i="19"/>
  <c r="D137" i="19" s="1"/>
  <c r="L136" i="19"/>
  <c r="L135" i="19"/>
  <c r="I135" i="19"/>
  <c r="E133" i="19"/>
  <c r="D133" i="19" s="1"/>
  <c r="L132" i="19"/>
  <c r="L131" i="19"/>
  <c r="I131" i="19"/>
  <c r="E129" i="19"/>
  <c r="D129" i="19" s="1"/>
  <c r="L128" i="19"/>
  <c r="L127" i="19"/>
  <c r="I127" i="19"/>
  <c r="E125" i="19"/>
  <c r="D125" i="19" s="1"/>
  <c r="L124" i="19"/>
  <c r="L123" i="19"/>
  <c r="I123" i="19"/>
  <c r="E121" i="19"/>
  <c r="D121" i="19" s="1"/>
  <c r="L120" i="19"/>
  <c r="L119" i="19"/>
  <c r="I119" i="19"/>
  <c r="E117" i="19"/>
  <c r="D117" i="19" s="1"/>
  <c r="L116" i="19"/>
  <c r="L115" i="19"/>
  <c r="I115" i="19"/>
  <c r="E113" i="19"/>
  <c r="D113" i="19" s="1"/>
  <c r="L112" i="19"/>
  <c r="L111" i="19"/>
  <c r="I111" i="19"/>
  <c r="E109" i="19"/>
  <c r="D109" i="19" s="1"/>
  <c r="L108" i="19"/>
  <c r="L107" i="19"/>
  <c r="I107" i="19"/>
  <c r="E105" i="19"/>
  <c r="D105" i="19" s="1"/>
  <c r="L104" i="19"/>
  <c r="L103" i="19"/>
  <c r="I103" i="19"/>
  <c r="O95" i="19"/>
  <c r="N95" i="19" s="1"/>
  <c r="E95" i="19"/>
  <c r="D95" i="19" s="1"/>
  <c r="V94" i="19"/>
  <c r="L94" i="19"/>
  <c r="V93" i="19"/>
  <c r="S93" i="19"/>
  <c r="L93" i="19"/>
  <c r="I93" i="19"/>
  <c r="O91" i="19"/>
  <c r="N91" i="19" s="1"/>
  <c r="E91" i="19"/>
  <c r="D91" i="19" s="1"/>
  <c r="V90" i="19"/>
  <c r="L90" i="19"/>
  <c r="V89" i="19"/>
  <c r="S89" i="19"/>
  <c r="L89" i="19"/>
  <c r="I89" i="19"/>
  <c r="O87" i="19"/>
  <c r="N87" i="19" s="1"/>
  <c r="E87" i="19"/>
  <c r="D87" i="19" s="1"/>
  <c r="V86" i="19"/>
  <c r="L86" i="19"/>
  <c r="V85" i="19"/>
  <c r="S85" i="19"/>
  <c r="L85" i="19"/>
  <c r="I85" i="19"/>
  <c r="O83" i="19"/>
  <c r="N83" i="19" s="1"/>
  <c r="E83" i="19"/>
  <c r="D83" i="19" s="1"/>
  <c r="V82" i="19"/>
  <c r="L82" i="19"/>
  <c r="V81" i="19"/>
  <c r="S81" i="19"/>
  <c r="L81" i="19"/>
  <c r="I81" i="19"/>
  <c r="O79" i="19"/>
  <c r="N79" i="19" s="1"/>
  <c r="E79" i="19"/>
  <c r="D79" i="19" s="1"/>
  <c r="V78" i="19"/>
  <c r="L78" i="19"/>
  <c r="V77" i="19"/>
  <c r="S77" i="19"/>
  <c r="L77" i="19"/>
  <c r="I77" i="19"/>
  <c r="O75" i="19"/>
  <c r="N75" i="19" s="1"/>
  <c r="E75" i="19"/>
  <c r="D75" i="19" s="1"/>
  <c r="V74" i="19"/>
  <c r="L74" i="19"/>
  <c r="V73" i="19"/>
  <c r="S73" i="19"/>
  <c r="L73" i="19"/>
  <c r="I73" i="19"/>
  <c r="O71" i="19"/>
  <c r="N71" i="19" s="1"/>
  <c r="E71" i="19"/>
  <c r="D71" i="19" s="1"/>
  <c r="V70" i="19"/>
  <c r="L70" i="19"/>
  <c r="V69" i="19"/>
  <c r="S69" i="19"/>
  <c r="L69" i="19"/>
  <c r="I69" i="19"/>
  <c r="O67" i="19"/>
  <c r="N67" i="19" s="1"/>
  <c r="E67" i="19"/>
  <c r="D67" i="19" s="1"/>
  <c r="V66" i="19"/>
  <c r="L66" i="19"/>
  <c r="V65" i="19"/>
  <c r="S65" i="19"/>
  <c r="L65" i="19"/>
  <c r="I65" i="19"/>
  <c r="O63" i="19"/>
  <c r="N63" i="19" s="1"/>
  <c r="E63" i="19"/>
  <c r="D63" i="19" s="1"/>
  <c r="V62" i="19"/>
  <c r="L62" i="19"/>
  <c r="V61" i="19"/>
  <c r="S61" i="19"/>
  <c r="L61" i="19"/>
  <c r="I61" i="19"/>
  <c r="O59" i="19"/>
  <c r="N59" i="19" s="1"/>
  <c r="E59" i="19"/>
  <c r="D59" i="19" s="1"/>
  <c r="V58" i="19"/>
  <c r="L58" i="19"/>
  <c r="V57" i="19"/>
  <c r="S57" i="19"/>
  <c r="L57" i="19"/>
  <c r="I57" i="19"/>
  <c r="O49" i="19"/>
  <c r="N49" i="19" s="1"/>
  <c r="E49" i="19"/>
  <c r="D49" i="19" s="1"/>
  <c r="V48" i="19"/>
  <c r="L48" i="19"/>
  <c r="V47" i="19"/>
  <c r="S47" i="19"/>
  <c r="L47" i="19"/>
  <c r="I47" i="19"/>
  <c r="O45" i="19"/>
  <c r="N45" i="19" s="1"/>
  <c r="E45" i="19"/>
  <c r="D45" i="19" s="1"/>
  <c r="V44" i="19"/>
  <c r="L44" i="19"/>
  <c r="V43" i="19"/>
  <c r="S43" i="19"/>
  <c r="L43" i="19"/>
  <c r="I43" i="19"/>
  <c r="O41" i="19"/>
  <c r="N41" i="19" s="1"/>
  <c r="E41" i="19"/>
  <c r="D41" i="19" s="1"/>
  <c r="V40" i="19"/>
  <c r="L40" i="19"/>
  <c r="V39" i="19"/>
  <c r="S39" i="19"/>
  <c r="L39" i="19"/>
  <c r="I39" i="19"/>
  <c r="O37" i="19"/>
  <c r="N37" i="19" s="1"/>
  <c r="E37" i="19"/>
  <c r="D37" i="19" s="1"/>
  <c r="V36" i="19"/>
  <c r="L36" i="19"/>
  <c r="V35" i="19"/>
  <c r="S35" i="19"/>
  <c r="L35" i="19"/>
  <c r="I35" i="19"/>
  <c r="O33" i="19"/>
  <c r="N33" i="19" s="1"/>
  <c r="E33" i="19"/>
  <c r="D33" i="19" s="1"/>
  <c r="V32" i="19"/>
  <c r="L32" i="19"/>
  <c r="V31" i="19"/>
  <c r="S31" i="19"/>
  <c r="L31" i="19"/>
  <c r="I31" i="19"/>
  <c r="O29" i="19"/>
  <c r="N29" i="19" s="1"/>
  <c r="E29" i="19"/>
  <c r="D29" i="19" s="1"/>
  <c r="V28" i="19"/>
  <c r="L28" i="19"/>
  <c r="V27" i="19"/>
  <c r="S27" i="19"/>
  <c r="L27" i="19"/>
  <c r="I27" i="19"/>
  <c r="O25" i="19"/>
  <c r="N25" i="19" s="1"/>
  <c r="E25" i="19"/>
  <c r="D25" i="19" s="1"/>
  <c r="V24" i="19"/>
  <c r="L24" i="19"/>
  <c r="V23" i="19"/>
  <c r="S23" i="19"/>
  <c r="L23" i="19"/>
  <c r="I23" i="19"/>
  <c r="O21" i="19"/>
  <c r="N21" i="19" s="1"/>
  <c r="E21" i="19"/>
  <c r="D21" i="19" s="1"/>
  <c r="V20" i="19"/>
  <c r="L20" i="19"/>
  <c r="V19" i="19"/>
  <c r="S19" i="19"/>
  <c r="L19" i="19"/>
  <c r="I19" i="19"/>
  <c r="O17" i="19"/>
  <c r="N17" i="19" s="1"/>
  <c r="E17" i="19"/>
  <c r="D17" i="19" s="1"/>
  <c r="V16" i="19"/>
  <c r="L16" i="19"/>
  <c r="V15" i="19"/>
  <c r="S15" i="19"/>
  <c r="L15" i="19"/>
  <c r="I15" i="19"/>
  <c r="O13" i="19"/>
  <c r="N13" i="19" s="1"/>
  <c r="E13" i="19"/>
  <c r="D13" i="19" s="1"/>
  <c r="V12" i="19"/>
  <c r="L12" i="19"/>
  <c r="V11" i="19"/>
  <c r="S11" i="19"/>
  <c r="L11" i="19"/>
  <c r="I11" i="19"/>
  <c r="T620" i="20"/>
  <c r="X69" i="26" s="1"/>
  <c r="Q620" i="20"/>
  <c r="T69" i="26" s="1"/>
  <c r="N620" i="20"/>
  <c r="P69" i="26" s="1"/>
  <c r="K620" i="20"/>
  <c r="L69" i="26" s="1"/>
  <c r="H620" i="20"/>
  <c r="H69" i="26" s="1"/>
  <c r="E620" i="20"/>
  <c r="D69" i="26" s="1"/>
  <c r="T619" i="20"/>
  <c r="X68" i="26" s="1"/>
  <c r="Q619" i="20"/>
  <c r="T68" i="26" s="1"/>
  <c r="N619" i="20"/>
  <c r="P68" i="26" s="1"/>
  <c r="K619" i="20"/>
  <c r="L68" i="26" s="1"/>
  <c r="H619" i="20"/>
  <c r="H68" i="26" s="1"/>
  <c r="E619" i="20"/>
  <c r="D68" i="26" s="1"/>
  <c r="T618" i="20"/>
  <c r="X67" i="26" s="1"/>
  <c r="Q618" i="20"/>
  <c r="T67" i="26" s="1"/>
  <c r="N618" i="20"/>
  <c r="P67" i="26" s="1"/>
  <c r="K618" i="20"/>
  <c r="L67" i="26" s="1"/>
  <c r="H618" i="20"/>
  <c r="H67" i="26" s="1"/>
  <c r="E618" i="20"/>
  <c r="D67" i="26" s="1"/>
  <c r="T617" i="20"/>
  <c r="X66" i="26" s="1"/>
  <c r="Q617" i="20"/>
  <c r="T66" i="26" s="1"/>
  <c r="N617" i="20"/>
  <c r="P66" i="26" s="1"/>
  <c r="K617" i="20"/>
  <c r="L66" i="26" s="1"/>
  <c r="H617" i="20"/>
  <c r="H66" i="26" s="1"/>
  <c r="E617" i="20"/>
  <c r="D66" i="26" s="1"/>
  <c r="T616" i="20"/>
  <c r="X65" i="26" s="1"/>
  <c r="Q616" i="20"/>
  <c r="T65" i="26" s="1"/>
  <c r="N616" i="20"/>
  <c r="P65" i="26" s="1"/>
  <c r="K616" i="20"/>
  <c r="L65" i="26" s="1"/>
  <c r="H616" i="20"/>
  <c r="H65" i="26" s="1"/>
  <c r="E616" i="20"/>
  <c r="D65" i="26" s="1"/>
  <c r="T615" i="20"/>
  <c r="X64" i="26" s="1"/>
  <c r="Q615" i="20"/>
  <c r="T64" i="26" s="1"/>
  <c r="N615" i="20"/>
  <c r="P64" i="26" s="1"/>
  <c r="K615" i="20"/>
  <c r="L64" i="26" s="1"/>
  <c r="H615" i="20"/>
  <c r="H64" i="26" s="1"/>
  <c r="E615" i="20"/>
  <c r="D64" i="26" s="1"/>
  <c r="T614" i="20"/>
  <c r="X63" i="26" s="1"/>
  <c r="Q614" i="20"/>
  <c r="T63" i="26" s="1"/>
  <c r="N614" i="20"/>
  <c r="P63" i="26" s="1"/>
  <c r="K614" i="20"/>
  <c r="L63" i="26" s="1"/>
  <c r="H614" i="20"/>
  <c r="H63" i="26" s="1"/>
  <c r="E614" i="20"/>
  <c r="D63" i="26" s="1"/>
  <c r="T613" i="20"/>
  <c r="X62" i="26" s="1"/>
  <c r="Q613" i="20"/>
  <c r="T62" i="26" s="1"/>
  <c r="N613" i="20"/>
  <c r="P62" i="26" s="1"/>
  <c r="K613" i="20"/>
  <c r="L62" i="26" s="1"/>
  <c r="H613" i="20"/>
  <c r="H62" i="26" s="1"/>
  <c r="E613" i="20"/>
  <c r="D62" i="26" s="1"/>
  <c r="T612" i="20"/>
  <c r="X61" i="26" s="1"/>
  <c r="Q612" i="20"/>
  <c r="T61" i="26" s="1"/>
  <c r="N612" i="20"/>
  <c r="P61" i="26" s="1"/>
  <c r="K612" i="20"/>
  <c r="L61" i="26" s="1"/>
  <c r="H612" i="20"/>
  <c r="H61" i="26" s="1"/>
  <c r="E612" i="20"/>
  <c r="D61" i="26" s="1"/>
  <c r="T611" i="20"/>
  <c r="X60" i="26" s="1"/>
  <c r="Q611" i="20"/>
  <c r="T60" i="26" s="1"/>
  <c r="N611" i="20"/>
  <c r="P60" i="26" s="1"/>
  <c r="K611" i="20"/>
  <c r="L60" i="26" s="1"/>
  <c r="H611" i="20"/>
  <c r="H60" i="26" s="1"/>
  <c r="E611" i="20"/>
  <c r="D60" i="26" s="1"/>
  <c r="O141" i="20"/>
  <c r="N141" i="20" s="1"/>
  <c r="E141" i="20"/>
  <c r="D141" i="20" s="1"/>
  <c r="V140" i="20"/>
  <c r="L140" i="20"/>
  <c r="V139" i="20"/>
  <c r="S139" i="20"/>
  <c r="L139" i="20"/>
  <c r="I139" i="20"/>
  <c r="O137" i="20"/>
  <c r="N137" i="20" s="1"/>
  <c r="E137" i="20"/>
  <c r="D137" i="20" s="1"/>
  <c r="V136" i="20"/>
  <c r="L136" i="20"/>
  <c r="V135" i="20"/>
  <c r="S135" i="20"/>
  <c r="L135" i="20"/>
  <c r="I135" i="20"/>
  <c r="O133" i="20"/>
  <c r="N133" i="20" s="1"/>
  <c r="E133" i="20"/>
  <c r="D133" i="20" s="1"/>
  <c r="V132" i="20"/>
  <c r="L132" i="20"/>
  <c r="V131" i="20"/>
  <c r="S131" i="20"/>
  <c r="L131" i="20"/>
  <c r="I131" i="20"/>
  <c r="O129" i="20"/>
  <c r="N129" i="20" s="1"/>
  <c r="E129" i="20"/>
  <c r="D129" i="20" s="1"/>
  <c r="V128" i="20"/>
  <c r="L128" i="20"/>
  <c r="V127" i="20"/>
  <c r="S127" i="20"/>
  <c r="L127" i="20"/>
  <c r="I127" i="20"/>
  <c r="O125" i="20"/>
  <c r="N125" i="20" s="1"/>
  <c r="E125" i="20"/>
  <c r="D125" i="20" s="1"/>
  <c r="V124" i="20"/>
  <c r="L124" i="20"/>
  <c r="V123" i="20"/>
  <c r="S123" i="20"/>
  <c r="L123" i="20"/>
  <c r="I123" i="20"/>
  <c r="O121" i="20"/>
  <c r="N121" i="20" s="1"/>
  <c r="E121" i="20"/>
  <c r="D121" i="20" s="1"/>
  <c r="V120" i="20"/>
  <c r="L120" i="20"/>
  <c r="V119" i="20"/>
  <c r="S119" i="20"/>
  <c r="L119" i="20"/>
  <c r="I119" i="20"/>
  <c r="O117" i="20"/>
  <c r="N117" i="20" s="1"/>
  <c r="E117" i="20"/>
  <c r="D117" i="20" s="1"/>
  <c r="V116" i="20"/>
  <c r="L116" i="20"/>
  <c r="V115" i="20"/>
  <c r="S115" i="20"/>
  <c r="L115" i="20"/>
  <c r="I115" i="20"/>
  <c r="O113" i="20"/>
  <c r="N113" i="20" s="1"/>
  <c r="E113" i="20"/>
  <c r="D113" i="20" s="1"/>
  <c r="V112" i="20"/>
  <c r="L112" i="20"/>
  <c r="V111" i="20"/>
  <c r="S111" i="20"/>
  <c r="L111" i="20"/>
  <c r="I111" i="20"/>
  <c r="O109" i="20"/>
  <c r="N109" i="20" s="1"/>
  <c r="E109" i="20"/>
  <c r="D109" i="20" s="1"/>
  <c r="V108" i="20"/>
  <c r="L108" i="20"/>
  <c r="V107" i="20"/>
  <c r="S107" i="20"/>
  <c r="L107" i="20"/>
  <c r="I107" i="20"/>
  <c r="O105" i="20"/>
  <c r="N105" i="20" s="1"/>
  <c r="E105" i="20"/>
  <c r="D105" i="20" s="1"/>
  <c r="V104" i="20"/>
  <c r="L104" i="20"/>
  <c r="V103" i="20"/>
  <c r="S103" i="20"/>
  <c r="L103" i="20"/>
  <c r="I103" i="20"/>
  <c r="O95" i="20"/>
  <c r="N95" i="20" s="1"/>
  <c r="E95" i="20"/>
  <c r="D95" i="20" s="1"/>
  <c r="V94" i="20"/>
  <c r="L94" i="20"/>
  <c r="V93" i="20"/>
  <c r="S93" i="20"/>
  <c r="L93" i="20"/>
  <c r="I93" i="20"/>
  <c r="O91" i="20"/>
  <c r="N91" i="20" s="1"/>
  <c r="E91" i="20"/>
  <c r="D91" i="20" s="1"/>
  <c r="V90" i="20"/>
  <c r="L90" i="20"/>
  <c r="V89" i="20"/>
  <c r="S89" i="20"/>
  <c r="L89" i="20"/>
  <c r="I89" i="20"/>
  <c r="O87" i="20"/>
  <c r="N87" i="20" s="1"/>
  <c r="E87" i="20"/>
  <c r="D87" i="20" s="1"/>
  <c r="V86" i="20"/>
  <c r="L86" i="20"/>
  <c r="V85" i="20"/>
  <c r="S85" i="20"/>
  <c r="L85" i="20"/>
  <c r="I85" i="20"/>
  <c r="O83" i="20"/>
  <c r="N83" i="20" s="1"/>
  <c r="E83" i="20"/>
  <c r="D83" i="20" s="1"/>
  <c r="V82" i="20"/>
  <c r="L82" i="20"/>
  <c r="V81" i="20"/>
  <c r="S81" i="20"/>
  <c r="L81" i="20"/>
  <c r="I81" i="20"/>
  <c r="O79" i="20"/>
  <c r="N79" i="20" s="1"/>
  <c r="E79" i="20"/>
  <c r="D79" i="20" s="1"/>
  <c r="V78" i="20"/>
  <c r="L78" i="20"/>
  <c r="V77" i="20"/>
  <c r="S77" i="20"/>
  <c r="L77" i="20"/>
  <c r="I77" i="20"/>
  <c r="O75" i="20"/>
  <c r="N75" i="20" s="1"/>
  <c r="E75" i="20"/>
  <c r="D75" i="20" s="1"/>
  <c r="V74" i="20"/>
  <c r="L74" i="20"/>
  <c r="V73" i="20"/>
  <c r="S73" i="20"/>
  <c r="L73" i="20"/>
  <c r="I73" i="20"/>
  <c r="O71" i="20"/>
  <c r="N71" i="20" s="1"/>
  <c r="E71" i="20"/>
  <c r="D71" i="20" s="1"/>
  <c r="V70" i="20"/>
  <c r="L70" i="20"/>
  <c r="V69" i="20"/>
  <c r="S69" i="20"/>
  <c r="L69" i="20"/>
  <c r="I69" i="20"/>
  <c r="O67" i="20"/>
  <c r="N67" i="20" s="1"/>
  <c r="E67" i="20"/>
  <c r="D67" i="20" s="1"/>
  <c r="V66" i="20"/>
  <c r="L66" i="20"/>
  <c r="V65" i="20"/>
  <c r="S65" i="20"/>
  <c r="L65" i="20"/>
  <c r="I65" i="20"/>
  <c r="O63" i="20"/>
  <c r="N63" i="20" s="1"/>
  <c r="E63" i="20"/>
  <c r="D63" i="20" s="1"/>
  <c r="V62" i="20"/>
  <c r="L62" i="20"/>
  <c r="V61" i="20"/>
  <c r="S61" i="20"/>
  <c r="L61" i="20"/>
  <c r="I61" i="20"/>
  <c r="O59" i="20"/>
  <c r="N59" i="20" s="1"/>
  <c r="E59" i="20"/>
  <c r="D59" i="20" s="1"/>
  <c r="V58" i="20"/>
  <c r="L58" i="20"/>
  <c r="V57" i="20"/>
  <c r="S57" i="20"/>
  <c r="L57" i="20"/>
  <c r="I57" i="20"/>
  <c r="O49" i="20"/>
  <c r="N49" i="20" s="1"/>
  <c r="E49" i="20"/>
  <c r="D49" i="20" s="1"/>
  <c r="V48" i="20"/>
  <c r="L48" i="20"/>
  <c r="V47" i="20"/>
  <c r="S47" i="20"/>
  <c r="L47" i="20"/>
  <c r="I47" i="20"/>
  <c r="O45" i="20"/>
  <c r="N45" i="20" s="1"/>
  <c r="E45" i="20"/>
  <c r="D45" i="20" s="1"/>
  <c r="V44" i="20"/>
  <c r="L44" i="20"/>
  <c r="V43" i="20"/>
  <c r="S43" i="20"/>
  <c r="L43" i="20"/>
  <c r="I43" i="20"/>
  <c r="O41" i="20"/>
  <c r="N41" i="20" s="1"/>
  <c r="E41" i="20"/>
  <c r="D41" i="20" s="1"/>
  <c r="V40" i="20"/>
  <c r="L40" i="20"/>
  <c r="V39" i="20"/>
  <c r="S39" i="20"/>
  <c r="L39" i="20"/>
  <c r="I39" i="20"/>
  <c r="O37" i="20"/>
  <c r="N37" i="20" s="1"/>
  <c r="E37" i="20"/>
  <c r="D37" i="20" s="1"/>
  <c r="V36" i="20"/>
  <c r="L36" i="20"/>
  <c r="V35" i="20"/>
  <c r="S35" i="20"/>
  <c r="L35" i="20"/>
  <c r="I35" i="20"/>
  <c r="O33" i="20"/>
  <c r="N33" i="20" s="1"/>
  <c r="E33" i="20"/>
  <c r="D33" i="20" s="1"/>
  <c r="V32" i="20"/>
  <c r="L32" i="20"/>
  <c r="V31" i="20"/>
  <c r="S31" i="20"/>
  <c r="L31" i="20"/>
  <c r="I31" i="20"/>
  <c r="O29" i="20"/>
  <c r="N29" i="20" s="1"/>
  <c r="E29" i="20"/>
  <c r="D29" i="20" s="1"/>
  <c r="V28" i="20"/>
  <c r="L28" i="20"/>
  <c r="V27" i="20"/>
  <c r="S27" i="20"/>
  <c r="L27" i="20"/>
  <c r="I27" i="20"/>
  <c r="O25" i="20"/>
  <c r="N25" i="20" s="1"/>
  <c r="E25" i="20"/>
  <c r="D25" i="20" s="1"/>
  <c r="V24" i="20"/>
  <c r="L24" i="20"/>
  <c r="V23" i="20"/>
  <c r="S23" i="20"/>
  <c r="L23" i="20"/>
  <c r="I23" i="20"/>
  <c r="O21" i="20"/>
  <c r="N21" i="20" s="1"/>
  <c r="E21" i="20"/>
  <c r="D21" i="20" s="1"/>
  <c r="V20" i="20"/>
  <c r="L20" i="20"/>
  <c r="V19" i="20"/>
  <c r="S19" i="20"/>
  <c r="L19" i="20"/>
  <c r="I19" i="20"/>
  <c r="O17" i="20"/>
  <c r="N17" i="20" s="1"/>
  <c r="E17" i="20"/>
  <c r="D17" i="20" s="1"/>
  <c r="V16" i="20"/>
  <c r="L16" i="20"/>
  <c r="V15" i="20"/>
  <c r="S15" i="20"/>
  <c r="L15" i="20"/>
  <c r="I15" i="20"/>
  <c r="O13" i="20"/>
  <c r="N13" i="20" s="1"/>
  <c r="E13" i="20"/>
  <c r="D13" i="20" s="1"/>
  <c r="V12" i="20"/>
  <c r="L12" i="20"/>
  <c r="V11" i="20"/>
  <c r="S11" i="20"/>
  <c r="L11" i="20"/>
  <c r="I11" i="20"/>
  <c r="T620" i="21"/>
  <c r="X52" i="26" s="1"/>
  <c r="Q620" i="21"/>
  <c r="T52" i="26" s="1"/>
  <c r="N620" i="21"/>
  <c r="P52" i="26" s="1"/>
  <c r="K620" i="21"/>
  <c r="L52" i="26" s="1"/>
  <c r="H620" i="21"/>
  <c r="H52" i="26" s="1"/>
  <c r="E620" i="21"/>
  <c r="D52" i="26" s="1"/>
  <c r="T619" i="21"/>
  <c r="X51" i="26" s="1"/>
  <c r="Q619" i="21"/>
  <c r="T51" i="26" s="1"/>
  <c r="N619" i="21"/>
  <c r="P51" i="26" s="1"/>
  <c r="K619" i="21"/>
  <c r="L51" i="26" s="1"/>
  <c r="H619" i="21"/>
  <c r="H51" i="26" s="1"/>
  <c r="E619" i="21"/>
  <c r="D51" i="26" s="1"/>
  <c r="T618" i="21"/>
  <c r="X50" i="26" s="1"/>
  <c r="Q618" i="21"/>
  <c r="T50" i="26" s="1"/>
  <c r="N618" i="21"/>
  <c r="P50" i="26" s="1"/>
  <c r="K618" i="21"/>
  <c r="L50" i="26" s="1"/>
  <c r="H618" i="21"/>
  <c r="H50" i="26" s="1"/>
  <c r="E618" i="21"/>
  <c r="D50" i="26" s="1"/>
  <c r="T617" i="21"/>
  <c r="X49" i="26" s="1"/>
  <c r="Q617" i="21"/>
  <c r="T49" i="26" s="1"/>
  <c r="N617" i="21"/>
  <c r="P49" i="26" s="1"/>
  <c r="K617" i="21"/>
  <c r="L49" i="26" s="1"/>
  <c r="H617" i="21"/>
  <c r="H49" i="26" s="1"/>
  <c r="E617" i="21"/>
  <c r="D49" i="26" s="1"/>
  <c r="T616" i="21"/>
  <c r="X48" i="26" s="1"/>
  <c r="Q616" i="21"/>
  <c r="T48" i="26" s="1"/>
  <c r="N616" i="21"/>
  <c r="P48" i="26" s="1"/>
  <c r="K616" i="21"/>
  <c r="L48" i="26" s="1"/>
  <c r="H616" i="21"/>
  <c r="H48" i="26" s="1"/>
  <c r="E616" i="21"/>
  <c r="D48" i="26" s="1"/>
  <c r="T615" i="21"/>
  <c r="X47" i="26" s="1"/>
  <c r="Q615" i="21"/>
  <c r="T47" i="26" s="1"/>
  <c r="N615" i="21"/>
  <c r="P47" i="26" s="1"/>
  <c r="K615" i="21"/>
  <c r="L47" i="26" s="1"/>
  <c r="H615" i="21"/>
  <c r="H47" i="26" s="1"/>
  <c r="E615" i="21"/>
  <c r="D47" i="26" s="1"/>
  <c r="T614" i="21"/>
  <c r="X46" i="26" s="1"/>
  <c r="Q614" i="21"/>
  <c r="T46" i="26" s="1"/>
  <c r="N614" i="21"/>
  <c r="P46" i="26" s="1"/>
  <c r="K614" i="21"/>
  <c r="L46" i="26" s="1"/>
  <c r="H614" i="21"/>
  <c r="H46" i="26" s="1"/>
  <c r="E614" i="21"/>
  <c r="D46" i="26" s="1"/>
  <c r="T613" i="21"/>
  <c r="X45" i="26" s="1"/>
  <c r="Q613" i="21"/>
  <c r="T45" i="26" s="1"/>
  <c r="N613" i="21"/>
  <c r="P45" i="26" s="1"/>
  <c r="K613" i="21"/>
  <c r="L45" i="26" s="1"/>
  <c r="H613" i="21"/>
  <c r="H45" i="26" s="1"/>
  <c r="E613" i="21"/>
  <c r="D45" i="26" s="1"/>
  <c r="T612" i="21"/>
  <c r="X44" i="26" s="1"/>
  <c r="Q612" i="21"/>
  <c r="T44" i="26" s="1"/>
  <c r="N612" i="21"/>
  <c r="P44" i="26" s="1"/>
  <c r="K612" i="21"/>
  <c r="L44" i="26" s="1"/>
  <c r="H612" i="21"/>
  <c r="H44" i="26" s="1"/>
  <c r="E612" i="21"/>
  <c r="D44" i="26" s="1"/>
  <c r="T611" i="21"/>
  <c r="X43" i="26" s="1"/>
  <c r="Q611" i="21"/>
  <c r="T43" i="26" s="1"/>
  <c r="N611" i="21"/>
  <c r="P43" i="26" s="1"/>
  <c r="K611" i="21"/>
  <c r="L43" i="26" s="1"/>
  <c r="H611" i="21"/>
  <c r="H43" i="26" s="1"/>
  <c r="E611" i="21"/>
  <c r="D43" i="26" s="1"/>
  <c r="O141" i="21"/>
  <c r="N141" i="21" s="1"/>
  <c r="E141" i="21"/>
  <c r="D141" i="21" s="1"/>
  <c r="V140" i="21"/>
  <c r="L140" i="21"/>
  <c r="V139" i="21"/>
  <c r="S139" i="21"/>
  <c r="L139" i="21"/>
  <c r="I139" i="21"/>
  <c r="O137" i="21"/>
  <c r="N137" i="21" s="1"/>
  <c r="E137" i="21"/>
  <c r="D137" i="21" s="1"/>
  <c r="V136" i="21"/>
  <c r="L136" i="21"/>
  <c r="V135" i="21"/>
  <c r="S135" i="21"/>
  <c r="L135" i="21"/>
  <c r="I135" i="21"/>
  <c r="O133" i="21"/>
  <c r="N133" i="21" s="1"/>
  <c r="E133" i="21"/>
  <c r="D133" i="21" s="1"/>
  <c r="V132" i="21"/>
  <c r="L132" i="21"/>
  <c r="V131" i="21"/>
  <c r="S131" i="21"/>
  <c r="L131" i="21"/>
  <c r="I131" i="21"/>
  <c r="O129" i="21"/>
  <c r="N129" i="21" s="1"/>
  <c r="E129" i="21"/>
  <c r="D129" i="21" s="1"/>
  <c r="V128" i="21"/>
  <c r="L128" i="21"/>
  <c r="V127" i="21"/>
  <c r="S127" i="21"/>
  <c r="L127" i="21"/>
  <c r="I127" i="21"/>
  <c r="O125" i="21"/>
  <c r="N125" i="21" s="1"/>
  <c r="E125" i="21"/>
  <c r="D125" i="21" s="1"/>
  <c r="V124" i="21"/>
  <c r="L124" i="21"/>
  <c r="V123" i="21"/>
  <c r="S123" i="21"/>
  <c r="L123" i="21"/>
  <c r="I123" i="21"/>
  <c r="O121" i="21"/>
  <c r="N121" i="21" s="1"/>
  <c r="E121" i="21"/>
  <c r="D121" i="21" s="1"/>
  <c r="V120" i="21"/>
  <c r="L120" i="21"/>
  <c r="V119" i="21"/>
  <c r="S119" i="21"/>
  <c r="L119" i="21"/>
  <c r="I119" i="21"/>
  <c r="O117" i="21"/>
  <c r="N117" i="21" s="1"/>
  <c r="E117" i="21"/>
  <c r="D117" i="21" s="1"/>
  <c r="V116" i="21"/>
  <c r="L116" i="21"/>
  <c r="V115" i="21"/>
  <c r="S115" i="21"/>
  <c r="L115" i="21"/>
  <c r="I115" i="21"/>
  <c r="O113" i="21"/>
  <c r="N113" i="21" s="1"/>
  <c r="E113" i="21"/>
  <c r="D113" i="21" s="1"/>
  <c r="V112" i="21"/>
  <c r="L112" i="21"/>
  <c r="V111" i="21"/>
  <c r="S111" i="21"/>
  <c r="L111" i="21"/>
  <c r="I111" i="21"/>
  <c r="O109" i="21"/>
  <c r="N109" i="21" s="1"/>
  <c r="E109" i="21"/>
  <c r="D109" i="21" s="1"/>
  <c r="V108" i="21"/>
  <c r="L108" i="21"/>
  <c r="V107" i="21"/>
  <c r="S107" i="21"/>
  <c r="L107" i="21"/>
  <c r="I107" i="21"/>
  <c r="O105" i="21"/>
  <c r="N105" i="21" s="1"/>
  <c r="E105" i="21"/>
  <c r="D105" i="21" s="1"/>
  <c r="V104" i="21"/>
  <c r="L104" i="21"/>
  <c r="V103" i="21"/>
  <c r="S103" i="21"/>
  <c r="L103" i="21"/>
  <c r="I103" i="21"/>
  <c r="O95" i="21"/>
  <c r="N95" i="21" s="1"/>
  <c r="E95" i="21"/>
  <c r="D95" i="21" s="1"/>
  <c r="V94" i="21"/>
  <c r="L94" i="21"/>
  <c r="V93" i="21"/>
  <c r="S93" i="21"/>
  <c r="L93" i="21"/>
  <c r="I93" i="21"/>
  <c r="O91" i="21"/>
  <c r="N91" i="21" s="1"/>
  <c r="E91" i="21"/>
  <c r="D91" i="21" s="1"/>
  <c r="V90" i="21"/>
  <c r="L90" i="21"/>
  <c r="V89" i="21"/>
  <c r="S89" i="21"/>
  <c r="L89" i="21"/>
  <c r="I89" i="21"/>
  <c r="O87" i="21"/>
  <c r="N87" i="21" s="1"/>
  <c r="E87" i="21"/>
  <c r="D87" i="21" s="1"/>
  <c r="V86" i="21"/>
  <c r="L86" i="21"/>
  <c r="V85" i="21"/>
  <c r="S85" i="21"/>
  <c r="L85" i="21"/>
  <c r="I85" i="21"/>
  <c r="O83" i="21"/>
  <c r="N83" i="21" s="1"/>
  <c r="E83" i="21"/>
  <c r="D83" i="21" s="1"/>
  <c r="V82" i="21"/>
  <c r="L82" i="21"/>
  <c r="V81" i="21"/>
  <c r="S81" i="21"/>
  <c r="L81" i="21"/>
  <c r="I81" i="21"/>
  <c r="O79" i="21"/>
  <c r="N79" i="21" s="1"/>
  <c r="E79" i="21"/>
  <c r="D79" i="21" s="1"/>
  <c r="V78" i="21"/>
  <c r="L78" i="21"/>
  <c r="V77" i="21"/>
  <c r="S77" i="21"/>
  <c r="L77" i="21"/>
  <c r="I77" i="21"/>
  <c r="O75" i="21"/>
  <c r="N75" i="21" s="1"/>
  <c r="E75" i="21"/>
  <c r="D75" i="21" s="1"/>
  <c r="V74" i="21"/>
  <c r="L74" i="21"/>
  <c r="V73" i="21"/>
  <c r="S73" i="21"/>
  <c r="L73" i="21"/>
  <c r="I73" i="21"/>
  <c r="O71" i="21"/>
  <c r="N71" i="21" s="1"/>
  <c r="E71" i="21"/>
  <c r="D71" i="21" s="1"/>
  <c r="V70" i="21"/>
  <c r="L70" i="21"/>
  <c r="V69" i="21"/>
  <c r="S69" i="21"/>
  <c r="L69" i="21"/>
  <c r="I69" i="21"/>
  <c r="O67" i="21"/>
  <c r="N67" i="21" s="1"/>
  <c r="E67" i="21"/>
  <c r="D67" i="21" s="1"/>
  <c r="V66" i="21"/>
  <c r="L66" i="21"/>
  <c r="V65" i="21"/>
  <c r="S65" i="21"/>
  <c r="L65" i="21"/>
  <c r="I65" i="21"/>
  <c r="O63" i="21"/>
  <c r="N63" i="21" s="1"/>
  <c r="E63" i="21"/>
  <c r="D63" i="21" s="1"/>
  <c r="V62" i="21"/>
  <c r="L62" i="21"/>
  <c r="V61" i="21"/>
  <c r="S61" i="21"/>
  <c r="L61" i="21"/>
  <c r="I61" i="21"/>
  <c r="O59" i="21"/>
  <c r="N59" i="21" s="1"/>
  <c r="E59" i="21"/>
  <c r="D59" i="21" s="1"/>
  <c r="V58" i="21"/>
  <c r="L58" i="21"/>
  <c r="V57" i="21"/>
  <c r="S57" i="21"/>
  <c r="L57" i="21"/>
  <c r="I57" i="21"/>
  <c r="O49" i="21"/>
  <c r="N49" i="21" s="1"/>
  <c r="E49" i="21"/>
  <c r="D49" i="21" s="1"/>
  <c r="V48" i="21"/>
  <c r="L48" i="21"/>
  <c r="V47" i="21"/>
  <c r="S47" i="21"/>
  <c r="L47" i="21"/>
  <c r="I47" i="21"/>
  <c r="O45" i="21"/>
  <c r="N45" i="21" s="1"/>
  <c r="E45" i="21"/>
  <c r="D45" i="21" s="1"/>
  <c r="V44" i="21"/>
  <c r="L44" i="21"/>
  <c r="V43" i="21"/>
  <c r="S43" i="21"/>
  <c r="L43" i="21"/>
  <c r="I43" i="21"/>
  <c r="O41" i="21"/>
  <c r="N41" i="21" s="1"/>
  <c r="E41" i="21"/>
  <c r="D41" i="21" s="1"/>
  <c r="V40" i="21"/>
  <c r="L40" i="21"/>
  <c r="V39" i="21"/>
  <c r="S39" i="21"/>
  <c r="L39" i="21"/>
  <c r="I39" i="21"/>
  <c r="O37" i="21"/>
  <c r="N37" i="21" s="1"/>
  <c r="E37" i="21"/>
  <c r="D37" i="21" s="1"/>
  <c r="V36" i="21"/>
  <c r="L36" i="21"/>
  <c r="V35" i="21"/>
  <c r="S35" i="21"/>
  <c r="L35" i="21"/>
  <c r="I35" i="21"/>
  <c r="O33" i="21"/>
  <c r="N33" i="21" s="1"/>
  <c r="E33" i="21"/>
  <c r="D33" i="21" s="1"/>
  <c r="V32" i="21"/>
  <c r="L32" i="21"/>
  <c r="V31" i="21"/>
  <c r="S31" i="21"/>
  <c r="L31" i="21"/>
  <c r="I31" i="21"/>
  <c r="O29" i="21"/>
  <c r="N29" i="21" s="1"/>
  <c r="E29" i="21"/>
  <c r="D29" i="21" s="1"/>
  <c r="V28" i="21"/>
  <c r="L28" i="21"/>
  <c r="V27" i="21"/>
  <c r="S27" i="21"/>
  <c r="L27" i="21"/>
  <c r="I27" i="21"/>
  <c r="O25" i="21"/>
  <c r="N25" i="21" s="1"/>
  <c r="E25" i="21"/>
  <c r="D25" i="21" s="1"/>
  <c r="V24" i="21"/>
  <c r="L24" i="21"/>
  <c r="V23" i="21"/>
  <c r="S23" i="21"/>
  <c r="L23" i="21"/>
  <c r="I23" i="21"/>
  <c r="O21" i="21"/>
  <c r="N21" i="21" s="1"/>
  <c r="E21" i="21"/>
  <c r="D21" i="21" s="1"/>
  <c r="V20" i="21"/>
  <c r="L20" i="21"/>
  <c r="V19" i="21"/>
  <c r="S19" i="21"/>
  <c r="L19" i="21"/>
  <c r="I19" i="21"/>
  <c r="O17" i="21"/>
  <c r="N17" i="21" s="1"/>
  <c r="E17" i="21"/>
  <c r="D17" i="21" s="1"/>
  <c r="V16" i="21"/>
  <c r="L16" i="21"/>
  <c r="V15" i="21"/>
  <c r="S15" i="21"/>
  <c r="L15" i="21"/>
  <c r="I15" i="21"/>
  <c r="O13" i="21"/>
  <c r="N13" i="21" s="1"/>
  <c r="E13" i="21"/>
  <c r="D13" i="21" s="1"/>
  <c r="V12" i="21"/>
  <c r="L12" i="21"/>
  <c r="V11" i="21"/>
  <c r="S11" i="21"/>
  <c r="L11" i="21"/>
  <c r="I11" i="21"/>
  <c r="T620" i="22" l="1"/>
  <c r="X35" i="26" s="1"/>
  <c r="Q620" i="22"/>
  <c r="T35" i="26" s="1"/>
  <c r="N620" i="22"/>
  <c r="P35" i="26" s="1"/>
  <c r="K620" i="22"/>
  <c r="L35" i="26" s="1"/>
  <c r="H620" i="22"/>
  <c r="H35" i="26" s="1"/>
  <c r="E620" i="22"/>
  <c r="D35" i="26" s="1"/>
  <c r="T619" i="22"/>
  <c r="X34" i="26" s="1"/>
  <c r="Q619" i="22"/>
  <c r="T34" i="26" s="1"/>
  <c r="N619" i="22"/>
  <c r="P34" i="26" s="1"/>
  <c r="K619" i="22"/>
  <c r="L34" i="26" s="1"/>
  <c r="H619" i="22"/>
  <c r="H34" i="26" s="1"/>
  <c r="E619" i="22"/>
  <c r="D34" i="26" s="1"/>
  <c r="T618" i="22"/>
  <c r="X33" i="26" s="1"/>
  <c r="Q618" i="22"/>
  <c r="T33" i="26" s="1"/>
  <c r="N618" i="22"/>
  <c r="P33" i="26" s="1"/>
  <c r="K618" i="22"/>
  <c r="L33" i="26" s="1"/>
  <c r="H618" i="22"/>
  <c r="H33" i="26" s="1"/>
  <c r="E618" i="22"/>
  <c r="D33" i="26" s="1"/>
  <c r="T617" i="22"/>
  <c r="X32" i="26" s="1"/>
  <c r="Q617" i="22"/>
  <c r="T32" i="26" s="1"/>
  <c r="N617" i="22"/>
  <c r="P32" i="26" s="1"/>
  <c r="K617" i="22"/>
  <c r="L32" i="26" s="1"/>
  <c r="H617" i="22"/>
  <c r="H32" i="26" s="1"/>
  <c r="E617" i="22"/>
  <c r="D32" i="26" s="1"/>
  <c r="T616" i="22"/>
  <c r="X31" i="26" s="1"/>
  <c r="Q616" i="22"/>
  <c r="T31" i="26" s="1"/>
  <c r="N616" i="22"/>
  <c r="P31" i="26" s="1"/>
  <c r="K616" i="22"/>
  <c r="L31" i="26" s="1"/>
  <c r="H616" i="22"/>
  <c r="H31" i="26" s="1"/>
  <c r="E616" i="22"/>
  <c r="D31" i="26" s="1"/>
  <c r="T615" i="22"/>
  <c r="X30" i="26" s="1"/>
  <c r="Q615" i="22"/>
  <c r="T30" i="26" s="1"/>
  <c r="N615" i="22"/>
  <c r="P30" i="26" s="1"/>
  <c r="K615" i="22"/>
  <c r="L30" i="26" s="1"/>
  <c r="H615" i="22"/>
  <c r="H30" i="26" s="1"/>
  <c r="E615" i="22"/>
  <c r="D30" i="26" s="1"/>
  <c r="T614" i="22"/>
  <c r="X29" i="26" s="1"/>
  <c r="Q614" i="22"/>
  <c r="T29" i="26" s="1"/>
  <c r="N614" i="22"/>
  <c r="P29" i="26" s="1"/>
  <c r="K614" i="22"/>
  <c r="L29" i="26" s="1"/>
  <c r="H614" i="22"/>
  <c r="H29" i="26" s="1"/>
  <c r="E614" i="22"/>
  <c r="D29" i="26" s="1"/>
  <c r="T613" i="22"/>
  <c r="X28" i="26" s="1"/>
  <c r="Q613" i="22"/>
  <c r="T28" i="26" s="1"/>
  <c r="N613" i="22"/>
  <c r="P28" i="26" s="1"/>
  <c r="K613" i="22"/>
  <c r="L28" i="26" s="1"/>
  <c r="H613" i="22"/>
  <c r="H28" i="26" s="1"/>
  <c r="E613" i="22"/>
  <c r="D28" i="26" s="1"/>
  <c r="T612" i="22"/>
  <c r="X27" i="26" s="1"/>
  <c r="Q612" i="22"/>
  <c r="T27" i="26" s="1"/>
  <c r="N612" i="22"/>
  <c r="P27" i="26" s="1"/>
  <c r="K612" i="22"/>
  <c r="L27" i="26" s="1"/>
  <c r="H612" i="22"/>
  <c r="H27" i="26" s="1"/>
  <c r="E612" i="22"/>
  <c r="D27" i="26" s="1"/>
  <c r="T611" i="22"/>
  <c r="X26" i="26" s="1"/>
  <c r="Q611" i="22"/>
  <c r="T26" i="26" s="1"/>
  <c r="N611" i="22"/>
  <c r="P26" i="26" s="1"/>
  <c r="K611" i="22"/>
  <c r="L26" i="26" s="1"/>
  <c r="H611" i="22"/>
  <c r="H26" i="26" s="1"/>
  <c r="E611" i="22"/>
  <c r="D26" i="26" s="1"/>
  <c r="O141" i="22"/>
  <c r="N141" i="22" s="1"/>
  <c r="E141" i="22"/>
  <c r="D141" i="22" s="1"/>
  <c r="V140" i="22"/>
  <c r="L140" i="22"/>
  <c r="V139" i="22"/>
  <c r="S139" i="22"/>
  <c r="L139" i="22"/>
  <c r="I139" i="22"/>
  <c r="O137" i="22"/>
  <c r="N137" i="22" s="1"/>
  <c r="E137" i="22"/>
  <c r="D137" i="22" s="1"/>
  <c r="V136" i="22"/>
  <c r="L136" i="22"/>
  <c r="V135" i="22"/>
  <c r="S135" i="22"/>
  <c r="L135" i="22"/>
  <c r="I135" i="22"/>
  <c r="O133" i="22"/>
  <c r="N133" i="22" s="1"/>
  <c r="E133" i="22"/>
  <c r="D133" i="22" s="1"/>
  <c r="V132" i="22"/>
  <c r="L132" i="22"/>
  <c r="V131" i="22"/>
  <c r="S131" i="22"/>
  <c r="L131" i="22"/>
  <c r="I131" i="22"/>
  <c r="O129" i="22"/>
  <c r="N129" i="22" s="1"/>
  <c r="E129" i="22"/>
  <c r="D129" i="22" s="1"/>
  <c r="V128" i="22"/>
  <c r="L128" i="22"/>
  <c r="V127" i="22"/>
  <c r="S127" i="22"/>
  <c r="L127" i="22"/>
  <c r="I127" i="22"/>
  <c r="O125" i="22"/>
  <c r="N125" i="22" s="1"/>
  <c r="E125" i="22"/>
  <c r="D125" i="22" s="1"/>
  <c r="V124" i="22"/>
  <c r="L124" i="22"/>
  <c r="V123" i="22"/>
  <c r="S123" i="22"/>
  <c r="L123" i="22"/>
  <c r="I123" i="22"/>
  <c r="O121" i="22"/>
  <c r="N121" i="22" s="1"/>
  <c r="E121" i="22"/>
  <c r="D121" i="22" s="1"/>
  <c r="V120" i="22"/>
  <c r="L120" i="22"/>
  <c r="V119" i="22"/>
  <c r="S119" i="22"/>
  <c r="L119" i="22"/>
  <c r="I119" i="22"/>
  <c r="O117" i="22"/>
  <c r="N117" i="22" s="1"/>
  <c r="E117" i="22"/>
  <c r="D117" i="22" s="1"/>
  <c r="V116" i="22"/>
  <c r="L116" i="22"/>
  <c r="V115" i="22"/>
  <c r="S115" i="22"/>
  <c r="L115" i="22"/>
  <c r="I115" i="22"/>
  <c r="O113" i="22"/>
  <c r="N113" i="22" s="1"/>
  <c r="E113" i="22"/>
  <c r="D113" i="22" s="1"/>
  <c r="V112" i="22"/>
  <c r="L112" i="22"/>
  <c r="V111" i="22"/>
  <c r="S111" i="22"/>
  <c r="L111" i="22"/>
  <c r="I111" i="22"/>
  <c r="O109" i="22"/>
  <c r="N109" i="22" s="1"/>
  <c r="E109" i="22"/>
  <c r="D109" i="22" s="1"/>
  <c r="V108" i="22"/>
  <c r="L108" i="22"/>
  <c r="V107" i="22"/>
  <c r="S107" i="22"/>
  <c r="L107" i="22"/>
  <c r="I107" i="22"/>
  <c r="O105" i="22"/>
  <c r="N105" i="22" s="1"/>
  <c r="E105" i="22"/>
  <c r="D105" i="22" s="1"/>
  <c r="V104" i="22"/>
  <c r="L104" i="22"/>
  <c r="V103" i="22"/>
  <c r="S103" i="22"/>
  <c r="L103" i="22"/>
  <c r="I103" i="22"/>
  <c r="O95" i="22"/>
  <c r="N95" i="22" s="1"/>
  <c r="E95" i="22"/>
  <c r="D95" i="22" s="1"/>
  <c r="V94" i="22"/>
  <c r="L94" i="22"/>
  <c r="V93" i="22"/>
  <c r="S93" i="22"/>
  <c r="L93" i="22"/>
  <c r="I93" i="22"/>
  <c r="O91" i="22"/>
  <c r="N91" i="22" s="1"/>
  <c r="E91" i="22"/>
  <c r="D91" i="22" s="1"/>
  <c r="V90" i="22"/>
  <c r="L90" i="22"/>
  <c r="V89" i="22"/>
  <c r="S89" i="22"/>
  <c r="L89" i="22"/>
  <c r="I89" i="22"/>
  <c r="O87" i="22"/>
  <c r="N87" i="22" s="1"/>
  <c r="E87" i="22"/>
  <c r="D87" i="22" s="1"/>
  <c r="V86" i="22"/>
  <c r="L86" i="22"/>
  <c r="V85" i="22"/>
  <c r="S85" i="22"/>
  <c r="L85" i="22"/>
  <c r="I85" i="22"/>
  <c r="O83" i="22"/>
  <c r="N83" i="22" s="1"/>
  <c r="E83" i="22"/>
  <c r="D83" i="22" s="1"/>
  <c r="V82" i="22"/>
  <c r="L82" i="22"/>
  <c r="V81" i="22"/>
  <c r="S81" i="22"/>
  <c r="L81" i="22"/>
  <c r="I81" i="22"/>
  <c r="O79" i="22"/>
  <c r="N79" i="22" s="1"/>
  <c r="E79" i="22"/>
  <c r="D79" i="22" s="1"/>
  <c r="V78" i="22"/>
  <c r="L78" i="22"/>
  <c r="V77" i="22"/>
  <c r="S77" i="22"/>
  <c r="L77" i="22"/>
  <c r="I77" i="22"/>
  <c r="O75" i="22"/>
  <c r="N75" i="22" s="1"/>
  <c r="E75" i="22"/>
  <c r="D75" i="22" s="1"/>
  <c r="V74" i="22"/>
  <c r="L74" i="22"/>
  <c r="V73" i="22"/>
  <c r="S73" i="22"/>
  <c r="L73" i="22"/>
  <c r="I73" i="22"/>
  <c r="O71" i="22"/>
  <c r="N71" i="22" s="1"/>
  <c r="E71" i="22"/>
  <c r="D71" i="22" s="1"/>
  <c r="V70" i="22"/>
  <c r="L70" i="22"/>
  <c r="V69" i="22"/>
  <c r="S69" i="22"/>
  <c r="L69" i="22"/>
  <c r="I69" i="22"/>
  <c r="O67" i="22"/>
  <c r="N67" i="22" s="1"/>
  <c r="E67" i="22"/>
  <c r="D67" i="22" s="1"/>
  <c r="V66" i="22"/>
  <c r="L66" i="22"/>
  <c r="V65" i="22"/>
  <c r="S65" i="22"/>
  <c r="L65" i="22"/>
  <c r="I65" i="22"/>
  <c r="O63" i="22"/>
  <c r="N63" i="22" s="1"/>
  <c r="E63" i="22"/>
  <c r="D63" i="22" s="1"/>
  <c r="V62" i="22"/>
  <c r="L62" i="22"/>
  <c r="V61" i="22"/>
  <c r="S61" i="22"/>
  <c r="L61" i="22"/>
  <c r="I61" i="22"/>
  <c r="O59" i="22"/>
  <c r="N59" i="22" s="1"/>
  <c r="E59" i="22"/>
  <c r="D59" i="22" s="1"/>
  <c r="V58" i="22"/>
  <c r="L58" i="22"/>
  <c r="V57" i="22"/>
  <c r="S57" i="22"/>
  <c r="L57" i="22"/>
  <c r="I57" i="22"/>
  <c r="O49" i="22"/>
  <c r="N49" i="22" s="1"/>
  <c r="E49" i="22"/>
  <c r="D49" i="22" s="1"/>
  <c r="V48" i="22"/>
  <c r="L48" i="22"/>
  <c r="V47" i="22"/>
  <c r="S47" i="22"/>
  <c r="L47" i="22"/>
  <c r="I47" i="22"/>
  <c r="O45" i="22"/>
  <c r="N45" i="22" s="1"/>
  <c r="E45" i="22"/>
  <c r="D45" i="22" s="1"/>
  <c r="V44" i="22"/>
  <c r="L44" i="22"/>
  <c r="V43" i="22"/>
  <c r="S43" i="22"/>
  <c r="L43" i="22"/>
  <c r="I43" i="22"/>
  <c r="O41" i="22"/>
  <c r="N41" i="22" s="1"/>
  <c r="E41" i="22"/>
  <c r="D41" i="22" s="1"/>
  <c r="V40" i="22"/>
  <c r="L40" i="22"/>
  <c r="V39" i="22"/>
  <c r="S39" i="22"/>
  <c r="L39" i="22"/>
  <c r="I39" i="22"/>
  <c r="O37" i="22"/>
  <c r="N37" i="22" s="1"/>
  <c r="E37" i="22"/>
  <c r="D37" i="22" s="1"/>
  <c r="V36" i="22"/>
  <c r="L36" i="22"/>
  <c r="V35" i="22"/>
  <c r="S35" i="22"/>
  <c r="L35" i="22"/>
  <c r="I35" i="22"/>
  <c r="O33" i="22"/>
  <c r="N33" i="22" s="1"/>
  <c r="E33" i="22"/>
  <c r="D33" i="22" s="1"/>
  <c r="V32" i="22"/>
  <c r="L32" i="22"/>
  <c r="V31" i="22"/>
  <c r="S31" i="22"/>
  <c r="L31" i="22"/>
  <c r="I31" i="22"/>
  <c r="O29" i="22"/>
  <c r="N29" i="22" s="1"/>
  <c r="E29" i="22"/>
  <c r="D29" i="22" s="1"/>
  <c r="V28" i="22"/>
  <c r="L28" i="22"/>
  <c r="V27" i="22"/>
  <c r="S27" i="22"/>
  <c r="L27" i="22"/>
  <c r="I27" i="22"/>
  <c r="O25" i="22"/>
  <c r="N25" i="22" s="1"/>
  <c r="E25" i="22"/>
  <c r="D25" i="22" s="1"/>
  <c r="V24" i="22"/>
  <c r="L24" i="22"/>
  <c r="V23" i="22"/>
  <c r="S23" i="22"/>
  <c r="L23" i="22"/>
  <c r="I23" i="22"/>
  <c r="O21" i="22"/>
  <c r="N21" i="22" s="1"/>
  <c r="E21" i="22"/>
  <c r="D21" i="22" s="1"/>
  <c r="V20" i="22"/>
  <c r="L20" i="22"/>
  <c r="V19" i="22"/>
  <c r="S19" i="22"/>
  <c r="L19" i="22"/>
  <c r="I19" i="22"/>
  <c r="O17" i="22"/>
  <c r="N17" i="22" s="1"/>
  <c r="E17" i="22"/>
  <c r="D17" i="22" s="1"/>
  <c r="V16" i="22"/>
  <c r="L16" i="22"/>
  <c r="V15" i="22"/>
  <c r="S15" i="22"/>
  <c r="L15" i="22"/>
  <c r="I15" i="22"/>
  <c r="O13" i="22"/>
  <c r="N13" i="22" s="1"/>
  <c r="E13" i="22"/>
  <c r="D13" i="22" s="1"/>
  <c r="V12" i="22"/>
  <c r="L12" i="22"/>
  <c r="V11" i="22"/>
  <c r="S11" i="22"/>
  <c r="L11" i="22"/>
  <c r="I11" i="22"/>
  <c r="T611" i="16"/>
  <c r="X9" i="26" s="1"/>
  <c r="T620" i="16"/>
  <c r="X18" i="26" s="1"/>
  <c r="T619" i="16"/>
  <c r="X17" i="26" s="1"/>
  <c r="T618" i="16"/>
  <c r="X16" i="26" s="1"/>
  <c r="T614" i="16"/>
  <c r="X12" i="26" s="1"/>
  <c r="T616" i="16"/>
  <c r="X14" i="26" s="1"/>
  <c r="T617" i="16"/>
  <c r="X15" i="26" s="1"/>
  <c r="T615" i="16"/>
  <c r="X13" i="26" s="1"/>
  <c r="T612" i="16"/>
  <c r="X10" i="26" s="1"/>
  <c r="T613" i="16"/>
  <c r="X11" i="26" s="1"/>
  <c r="Q620" i="16"/>
  <c r="T18" i="26" s="1"/>
  <c r="Q619" i="16"/>
  <c r="T17" i="26" s="1"/>
  <c r="Q618" i="16"/>
  <c r="T16" i="26" s="1"/>
  <c r="Q617" i="16"/>
  <c r="T15" i="26" s="1"/>
  <c r="Q616" i="16"/>
  <c r="T14" i="26" s="1"/>
  <c r="Q615" i="16"/>
  <c r="T13" i="26" s="1"/>
  <c r="Q614" i="16"/>
  <c r="T12" i="26" s="1"/>
  <c r="Q613" i="16"/>
  <c r="T11" i="26" s="1"/>
  <c r="Q612" i="16"/>
  <c r="T10" i="26" s="1"/>
  <c r="Q611" i="16"/>
  <c r="T9" i="26" s="1"/>
  <c r="N620" i="16"/>
  <c r="P18" i="26" s="1"/>
  <c r="N619" i="16"/>
  <c r="P17" i="26" s="1"/>
  <c r="N618" i="16"/>
  <c r="P16" i="26" s="1"/>
  <c r="N617" i="16"/>
  <c r="P15" i="26" s="1"/>
  <c r="N616" i="16"/>
  <c r="P14" i="26" s="1"/>
  <c r="N615" i="16"/>
  <c r="P13" i="26" s="1"/>
  <c r="N614" i="16"/>
  <c r="P12" i="26" s="1"/>
  <c r="N613" i="16"/>
  <c r="P11" i="26" s="1"/>
  <c r="N612" i="16"/>
  <c r="P10" i="26" s="1"/>
  <c r="N611" i="16"/>
  <c r="P9" i="26" s="1"/>
  <c r="K620" i="16"/>
  <c r="L18" i="26" s="1"/>
  <c r="K619" i="16"/>
  <c r="L17" i="26" s="1"/>
  <c r="K618" i="16"/>
  <c r="L16" i="26" s="1"/>
  <c r="K617" i="16"/>
  <c r="L15" i="26" s="1"/>
  <c r="K616" i="16"/>
  <c r="L14" i="26" s="1"/>
  <c r="K615" i="16"/>
  <c r="L13" i="26" s="1"/>
  <c r="K614" i="16"/>
  <c r="L12" i="26" s="1"/>
  <c r="K613" i="16"/>
  <c r="L11" i="26" s="1"/>
  <c r="K612" i="16"/>
  <c r="L10" i="26" s="1"/>
  <c r="K611" i="16"/>
  <c r="L9" i="26" s="1"/>
  <c r="H619" i="16"/>
  <c r="H17" i="26" s="1"/>
  <c r="H618" i="16"/>
  <c r="H16" i="26" s="1"/>
  <c r="H617" i="16"/>
  <c r="H15" i="26" s="1"/>
  <c r="H616" i="16"/>
  <c r="H14" i="26" s="1"/>
  <c r="H615" i="16"/>
  <c r="H13" i="26" s="1"/>
  <c r="H614" i="16"/>
  <c r="H12" i="26" s="1"/>
  <c r="H613" i="16"/>
  <c r="H11" i="26" s="1"/>
  <c r="H612" i="16"/>
  <c r="H10" i="26" s="1"/>
  <c r="H611" i="16"/>
  <c r="H9" i="26" s="1"/>
  <c r="H620" i="16"/>
  <c r="H18" i="26" s="1"/>
  <c r="E620" i="16"/>
  <c r="D18" i="26" s="1"/>
  <c r="E619" i="16"/>
  <c r="D17" i="26" s="1"/>
  <c r="E618" i="16"/>
  <c r="D16" i="26" s="1"/>
  <c r="E617" i="16"/>
  <c r="D15" i="26" s="1"/>
  <c r="E616" i="16"/>
  <c r="D14" i="26" s="1"/>
  <c r="E615" i="16"/>
  <c r="D13" i="26" s="1"/>
  <c r="E614" i="16"/>
  <c r="D12" i="26" s="1"/>
  <c r="E613" i="16"/>
  <c r="D11" i="26" s="1"/>
  <c r="E612" i="16"/>
  <c r="D10" i="26" s="1"/>
  <c r="E611" i="16"/>
  <c r="D9" i="26" s="1"/>
  <c r="O141" i="16" l="1"/>
  <c r="E141" i="16"/>
  <c r="V140" i="16"/>
  <c r="L140" i="16"/>
  <c r="V139" i="16"/>
  <c r="S139" i="16"/>
  <c r="L139" i="16"/>
  <c r="I139" i="16"/>
  <c r="O137" i="16"/>
  <c r="E137" i="16"/>
  <c r="V136" i="16"/>
  <c r="L136" i="16"/>
  <c r="V135" i="16"/>
  <c r="S135" i="16"/>
  <c r="L135" i="16"/>
  <c r="I135" i="16"/>
  <c r="O133" i="16"/>
  <c r="E133" i="16"/>
  <c r="V132" i="16"/>
  <c r="L132" i="16"/>
  <c r="V131" i="16"/>
  <c r="S131" i="16"/>
  <c r="L131" i="16"/>
  <c r="I131" i="16"/>
  <c r="O129" i="16"/>
  <c r="E129" i="16"/>
  <c r="V128" i="16"/>
  <c r="L128" i="16"/>
  <c r="V127" i="16"/>
  <c r="S127" i="16"/>
  <c r="L127" i="16"/>
  <c r="I127" i="16"/>
  <c r="O125" i="16"/>
  <c r="E125" i="16"/>
  <c r="V124" i="16"/>
  <c r="L124" i="16"/>
  <c r="V123" i="16"/>
  <c r="S123" i="16"/>
  <c r="L123" i="16"/>
  <c r="I123" i="16"/>
  <c r="O121" i="16"/>
  <c r="E121" i="16"/>
  <c r="V120" i="16"/>
  <c r="L120" i="16"/>
  <c r="V119" i="16"/>
  <c r="S119" i="16"/>
  <c r="L119" i="16"/>
  <c r="I119" i="16"/>
  <c r="O117" i="16"/>
  <c r="E117" i="16"/>
  <c r="V116" i="16"/>
  <c r="L116" i="16"/>
  <c r="V115" i="16"/>
  <c r="S115" i="16"/>
  <c r="L115" i="16"/>
  <c r="I115" i="16"/>
  <c r="O113" i="16"/>
  <c r="E113" i="16"/>
  <c r="V112" i="16"/>
  <c r="L112" i="16"/>
  <c r="V111" i="16"/>
  <c r="S111" i="16"/>
  <c r="L111" i="16"/>
  <c r="I111" i="16"/>
  <c r="O109" i="16"/>
  <c r="E109" i="16"/>
  <c r="V108" i="16"/>
  <c r="L108" i="16"/>
  <c r="V107" i="16"/>
  <c r="S107" i="16"/>
  <c r="L107" i="16"/>
  <c r="I107" i="16"/>
  <c r="O105" i="16"/>
  <c r="E105" i="16"/>
  <c r="V104" i="16"/>
  <c r="L104" i="16"/>
  <c r="V103" i="16"/>
  <c r="S103" i="16"/>
  <c r="L103" i="16"/>
  <c r="I103" i="16"/>
  <c r="O95" i="16"/>
  <c r="E95" i="16"/>
  <c r="V94" i="16"/>
  <c r="L94" i="16"/>
  <c r="V93" i="16"/>
  <c r="S93" i="16"/>
  <c r="L93" i="16"/>
  <c r="I93" i="16"/>
  <c r="O91" i="16"/>
  <c r="E91" i="16"/>
  <c r="V90" i="16"/>
  <c r="L90" i="16"/>
  <c r="V89" i="16"/>
  <c r="S89" i="16"/>
  <c r="L89" i="16"/>
  <c r="I89" i="16"/>
  <c r="O87" i="16"/>
  <c r="E87" i="16"/>
  <c r="V86" i="16"/>
  <c r="L86" i="16"/>
  <c r="V85" i="16"/>
  <c r="S85" i="16"/>
  <c r="L85" i="16"/>
  <c r="I85" i="16"/>
  <c r="O83" i="16"/>
  <c r="E83" i="16"/>
  <c r="V82" i="16"/>
  <c r="L82" i="16"/>
  <c r="V81" i="16"/>
  <c r="S81" i="16"/>
  <c r="L81" i="16"/>
  <c r="I81" i="16"/>
  <c r="O79" i="16"/>
  <c r="E79" i="16"/>
  <c r="V78" i="16"/>
  <c r="L78" i="16"/>
  <c r="V77" i="16"/>
  <c r="S77" i="16"/>
  <c r="L77" i="16"/>
  <c r="I77" i="16"/>
  <c r="O75" i="16"/>
  <c r="E75" i="16"/>
  <c r="V74" i="16"/>
  <c r="L74" i="16"/>
  <c r="V73" i="16"/>
  <c r="S73" i="16"/>
  <c r="L73" i="16"/>
  <c r="I73" i="16"/>
  <c r="O71" i="16"/>
  <c r="E71" i="16"/>
  <c r="V70" i="16"/>
  <c r="L70" i="16"/>
  <c r="V69" i="16"/>
  <c r="S69" i="16"/>
  <c r="L69" i="16"/>
  <c r="I69" i="16"/>
  <c r="O67" i="16"/>
  <c r="E67" i="16"/>
  <c r="V66" i="16"/>
  <c r="L66" i="16"/>
  <c r="V65" i="16"/>
  <c r="S65" i="16"/>
  <c r="L65" i="16"/>
  <c r="I65" i="16"/>
  <c r="O63" i="16"/>
  <c r="E63" i="16"/>
  <c r="V62" i="16"/>
  <c r="L62" i="16"/>
  <c r="V61" i="16"/>
  <c r="S61" i="16"/>
  <c r="L61" i="16"/>
  <c r="I61" i="16"/>
  <c r="O59" i="16"/>
  <c r="E59" i="16"/>
  <c r="V58" i="16"/>
  <c r="L58" i="16"/>
  <c r="V57" i="16"/>
  <c r="S57" i="16"/>
  <c r="L57" i="16"/>
  <c r="I57" i="16"/>
  <c r="O49" i="16"/>
  <c r="V48" i="16"/>
  <c r="V47" i="16"/>
  <c r="S47" i="16"/>
  <c r="O45" i="16"/>
  <c r="V44" i="16"/>
  <c r="V43" i="16"/>
  <c r="S43" i="16"/>
  <c r="O41" i="16"/>
  <c r="V40" i="16"/>
  <c r="V39" i="16"/>
  <c r="S39" i="16"/>
  <c r="O37" i="16"/>
  <c r="V36" i="16"/>
  <c r="V35" i="16"/>
  <c r="S35" i="16"/>
  <c r="O33" i="16"/>
  <c r="V32" i="16"/>
  <c r="V31" i="16"/>
  <c r="S31" i="16"/>
  <c r="O29" i="16"/>
  <c r="V28" i="16"/>
  <c r="V27" i="16"/>
  <c r="S27" i="16"/>
  <c r="O25" i="16"/>
  <c r="V24" i="16"/>
  <c r="V23" i="16"/>
  <c r="S23" i="16"/>
  <c r="O21" i="16"/>
  <c r="V20" i="16"/>
  <c r="V19" i="16"/>
  <c r="S19" i="16"/>
  <c r="O17" i="16"/>
  <c r="V16" i="16"/>
  <c r="V15" i="16"/>
  <c r="S15" i="16"/>
  <c r="O13" i="16"/>
  <c r="V12" i="16"/>
  <c r="V11" i="16"/>
  <c r="S11" i="16"/>
  <c r="E49" i="16"/>
  <c r="L48" i="16"/>
  <c r="L47" i="16"/>
  <c r="I47" i="16"/>
  <c r="E45" i="16"/>
  <c r="L44" i="16"/>
  <c r="L43" i="16"/>
  <c r="I43" i="16"/>
  <c r="E41" i="16"/>
  <c r="L40" i="16"/>
  <c r="L39" i="16"/>
  <c r="I39" i="16"/>
  <c r="E37" i="16"/>
  <c r="L36" i="16"/>
  <c r="L35" i="16"/>
  <c r="I35" i="16"/>
  <c r="E33" i="16"/>
  <c r="L32" i="16"/>
  <c r="L31" i="16"/>
  <c r="I31" i="16"/>
  <c r="E29" i="16"/>
  <c r="L28" i="16"/>
  <c r="L27" i="16"/>
  <c r="I27" i="16"/>
  <c r="E25" i="16"/>
  <c r="L24" i="16"/>
  <c r="L23" i="16"/>
  <c r="I23" i="16"/>
  <c r="E21" i="16"/>
  <c r="L20" i="16"/>
  <c r="L19" i="16"/>
  <c r="I19" i="16"/>
  <c r="E17" i="16"/>
  <c r="L16" i="16"/>
  <c r="L15" i="16"/>
  <c r="I15" i="16"/>
  <c r="E13" i="16"/>
  <c r="L12" i="16"/>
  <c r="L11" i="16"/>
  <c r="I11" i="16"/>
  <c r="D59" i="16" l="1"/>
  <c r="D63" i="16"/>
  <c r="D67" i="16"/>
  <c r="D71" i="16"/>
  <c r="D75" i="16"/>
  <c r="D79" i="16"/>
  <c r="D83" i="16"/>
  <c r="D95" i="16"/>
  <c r="D105" i="16"/>
  <c r="D109" i="16"/>
  <c r="D113" i="16"/>
  <c r="D117" i="16"/>
  <c r="D121" i="16"/>
  <c r="D125" i="16"/>
  <c r="D129" i="16"/>
  <c r="D133" i="16"/>
  <c r="D137" i="16"/>
  <c r="D141" i="16"/>
  <c r="D13" i="16"/>
  <c r="D17" i="16"/>
  <c r="D21" i="16"/>
  <c r="D25" i="16"/>
  <c r="D29" i="16"/>
  <c r="D33" i="16"/>
  <c r="D37" i="16"/>
  <c r="D41" i="16"/>
  <c r="D45" i="16"/>
  <c r="D49" i="16"/>
  <c r="N13" i="16"/>
  <c r="N17" i="16"/>
  <c r="N21" i="16"/>
  <c r="N25" i="16"/>
  <c r="N29" i="16"/>
  <c r="N33" i="16"/>
  <c r="N37" i="16"/>
  <c r="N41" i="16"/>
  <c r="N45" i="16"/>
  <c r="N49" i="16"/>
  <c r="N59" i="16"/>
  <c r="N63" i="16"/>
  <c r="N67" i="16"/>
  <c r="N71" i="16"/>
  <c r="N75" i="16"/>
  <c r="N79" i="16"/>
  <c r="N83" i="16"/>
  <c r="N95" i="16"/>
  <c r="N105" i="16"/>
  <c r="N109" i="16"/>
  <c r="N113" i="16"/>
  <c r="N117" i="16"/>
  <c r="N121" i="16"/>
  <c r="N125" i="16"/>
  <c r="N129" i="16"/>
  <c r="N133" i="16"/>
  <c r="N137" i="16"/>
  <c r="N141" i="16"/>
  <c r="D87" i="16"/>
  <c r="N87" i="16"/>
  <c r="D91" i="16"/>
  <c r="N91" i="16"/>
  <c r="F76" i="15" l="1"/>
  <c r="K69" i="15"/>
  <c r="F69" i="15"/>
  <c r="K62" i="15"/>
  <c r="F62" i="15"/>
  <c r="U51" i="15"/>
  <c r="P51" i="15"/>
  <c r="U44" i="15"/>
  <c r="P44" i="15"/>
  <c r="P37" i="15"/>
  <c r="K51" i="15"/>
  <c r="F51" i="15"/>
  <c r="K44" i="15"/>
  <c r="F44" i="15"/>
  <c r="F37" i="15"/>
  <c r="U69" i="15"/>
  <c r="P69" i="15"/>
  <c r="U62" i="15"/>
  <c r="P62" i="15"/>
  <c r="K76" i="15"/>
  <c r="K37" i="15"/>
  <c r="U26" i="15"/>
  <c r="P26" i="15"/>
  <c r="U19" i="15"/>
  <c r="P19" i="15"/>
  <c r="U12" i="15"/>
  <c r="P12" i="15"/>
  <c r="K26" i="15" l="1"/>
  <c r="F26" i="15"/>
  <c r="F19" i="15"/>
  <c r="K12" i="15"/>
  <c r="K19" i="15"/>
  <c r="F12" i="15" l="1"/>
  <c r="B2" i="13"/>
  <c r="B3" i="13" l="1"/>
  <c r="B4" i="13" s="1"/>
  <c r="B5" i="13" s="1"/>
  <c r="B6" i="13" s="1"/>
  <c r="B7" i="13" s="1"/>
  <c r="B8" i="13" s="1"/>
  <c r="B9" i="13" s="1"/>
  <c r="B10" i="13" s="1"/>
  <c r="B11" i="13" s="1"/>
  <c r="B12" i="13" s="1"/>
  <c r="B13" i="13" s="1"/>
  <c r="B14" i="13" s="1"/>
  <c r="B15" i="13" s="1"/>
  <c r="B16" i="13" s="1"/>
  <c r="B17" i="13" s="1"/>
  <c r="B18" i="13" s="1"/>
  <c r="B19" i="13" s="1"/>
  <c r="B20" i="13" s="1"/>
  <c r="B21" i="13" s="1"/>
  <c r="B22" i="13" s="1"/>
  <c r="B23" i="13" s="1"/>
  <c r="B24" i="13" s="1"/>
  <c r="B25" i="13" s="1"/>
  <c r="B26" i="13" s="1"/>
  <c r="B27" i="13" s="1"/>
  <c r="B28" i="13" s="1"/>
  <c r="B29" i="13" s="1"/>
  <c r="B30" i="13" s="1"/>
  <c r="B31" i="13" s="1"/>
  <c r="B32" i="13" s="1"/>
  <c r="E32" i="13" s="1"/>
  <c r="G32" i="13" s="1"/>
  <c r="C2" i="13"/>
  <c r="D2" i="13" s="1"/>
  <c r="E2" i="13"/>
  <c r="G2" i="13" s="1"/>
  <c r="C17" i="13" l="1"/>
  <c r="E17" i="13"/>
  <c r="G17" i="13" s="1"/>
  <c r="E4" i="13"/>
  <c r="G4" i="13" s="1"/>
  <c r="E5" i="13"/>
  <c r="G5" i="13" s="1"/>
  <c r="E6" i="13"/>
  <c r="G6" i="13" s="1"/>
  <c r="C3" i="13"/>
  <c r="E3" i="13"/>
  <c r="G3" i="13" s="1"/>
  <c r="E9" i="13"/>
  <c r="G9" i="13" s="1"/>
  <c r="E25" i="13"/>
  <c r="G25" i="13" s="1"/>
  <c r="E22" i="13"/>
  <c r="G22" i="13" s="1"/>
  <c r="E28" i="13"/>
  <c r="G28" i="13" s="1"/>
  <c r="C9" i="13"/>
  <c r="C25" i="13"/>
  <c r="C18" i="13"/>
  <c r="E13" i="13"/>
  <c r="G13" i="13" s="1"/>
  <c r="E21" i="13"/>
  <c r="G21" i="13" s="1"/>
  <c r="E29" i="13"/>
  <c r="G29" i="13" s="1"/>
  <c r="E14" i="13"/>
  <c r="G14" i="13" s="1"/>
  <c r="E30" i="13"/>
  <c r="G30" i="13" s="1"/>
  <c r="E12" i="13"/>
  <c r="G12" i="13" s="1"/>
  <c r="E8" i="13"/>
  <c r="G8" i="13" s="1"/>
  <c r="C5" i="13"/>
  <c r="C13" i="13"/>
  <c r="D13" i="13" s="1"/>
  <c r="C21" i="13"/>
  <c r="C29" i="13"/>
  <c r="C4" i="13"/>
  <c r="C10" i="13"/>
  <c r="C26" i="13"/>
  <c r="C6" i="13"/>
  <c r="C14" i="13"/>
  <c r="C22" i="13"/>
  <c r="C30" i="13"/>
  <c r="E7" i="13"/>
  <c r="G7" i="13" s="1"/>
  <c r="E11" i="13"/>
  <c r="G11" i="13" s="1"/>
  <c r="E15" i="13"/>
  <c r="G15" i="13" s="1"/>
  <c r="E19" i="13"/>
  <c r="G19" i="13" s="1"/>
  <c r="E23" i="13"/>
  <c r="G23" i="13" s="1"/>
  <c r="E27" i="13"/>
  <c r="G27" i="13" s="1"/>
  <c r="E31" i="13"/>
  <c r="G31" i="13" s="1"/>
  <c r="E10" i="13"/>
  <c r="G10" i="13" s="1"/>
  <c r="E18" i="13"/>
  <c r="G18" i="13" s="1"/>
  <c r="E26" i="13"/>
  <c r="G26" i="13" s="1"/>
  <c r="E20" i="13"/>
  <c r="G20" i="13" s="1"/>
  <c r="E16" i="13"/>
  <c r="G16" i="13" s="1"/>
  <c r="E24" i="13"/>
  <c r="G24" i="13" s="1"/>
  <c r="C7" i="13"/>
  <c r="C11" i="13"/>
  <c r="C15" i="13"/>
  <c r="C19" i="13"/>
  <c r="C23" i="13"/>
  <c r="C27" i="13"/>
  <c r="C31" i="13"/>
  <c r="C8" i="13"/>
  <c r="D8" i="13" s="1"/>
  <c r="C12" i="13"/>
  <c r="C16" i="13"/>
  <c r="C20" i="13"/>
  <c r="C24" i="13"/>
  <c r="C28" i="13"/>
  <c r="C32" i="13"/>
  <c r="D32" i="13" s="1"/>
  <c r="D12" i="13" l="1"/>
  <c r="D5" i="13"/>
  <c r="D29" i="13"/>
  <c r="D14" i="13"/>
  <c r="D9" i="13"/>
  <c r="D21" i="13"/>
  <c r="D24" i="13"/>
  <c r="D25" i="13"/>
  <c r="D6" i="13"/>
  <c r="D17" i="13"/>
  <c r="D4" i="13"/>
  <c r="D3" i="13"/>
  <c r="D28" i="13"/>
  <c r="D10" i="13"/>
  <c r="D30" i="13"/>
  <c r="D22" i="13"/>
  <c r="D26" i="13"/>
  <c r="D18" i="13"/>
  <c r="D27" i="13"/>
  <c r="D11" i="13"/>
  <c r="D16" i="13"/>
  <c r="D19" i="13"/>
  <c r="D20" i="13"/>
  <c r="D31" i="13"/>
  <c r="D23" i="13"/>
  <c r="D15" i="13"/>
  <c r="D7" i="13"/>
</calcChain>
</file>

<file path=xl/sharedStrings.xml><?xml version="1.0" encoding="utf-8"?>
<sst xmlns="http://schemas.openxmlformats.org/spreadsheetml/2006/main" count="3147" uniqueCount="225">
  <si>
    <t>Curso</t>
  </si>
  <si>
    <t>Término</t>
  </si>
  <si>
    <t>Início</t>
  </si>
  <si>
    <t>08:00 10:00</t>
  </si>
  <si>
    <t>10:00 12:00</t>
  </si>
  <si>
    <t>Prof.</t>
  </si>
  <si>
    <t>ALUNO ESTUDANDO</t>
  </si>
  <si>
    <t>ALUNO PARA COMEÇAR</t>
  </si>
  <si>
    <t>REPOSIÇÃO DE AULA</t>
  </si>
  <si>
    <t>SEGUNDA-FEIRA</t>
  </si>
  <si>
    <t>13:00 15:00</t>
  </si>
  <si>
    <t>15:00 17:00</t>
  </si>
  <si>
    <t>17:00 19:00</t>
  </si>
  <si>
    <t>19:00 21:00</t>
  </si>
  <si>
    <t>VAGA DISPONÍVEL</t>
  </si>
  <si>
    <t>TERÇA-FEIRA</t>
  </si>
  <si>
    <t>QUARTA-FEIRA</t>
  </si>
  <si>
    <t>QUINTA-FEIRA</t>
  </si>
  <si>
    <t>SEXTA-FEIRA</t>
  </si>
  <si>
    <t>SÁBADO</t>
  </si>
  <si>
    <t>d</t>
  </si>
  <si>
    <t>ANIMADOR 3D</t>
  </si>
  <si>
    <t>AUTOCAD MECÂNICO</t>
  </si>
  <si>
    <t>CONTAB + INFO</t>
  </si>
  <si>
    <t>DESENHO ARQUITETÔNICO</t>
  </si>
  <si>
    <t>DESIGNER GRÁFICO</t>
  </si>
  <si>
    <t>DESIGNER GRÁFICO + WEB</t>
  </si>
  <si>
    <t>FARMÁCIA</t>
  </si>
  <si>
    <t>FARMÁCIA+GESTÃO</t>
  </si>
  <si>
    <t>FARMÁCIA+INFO</t>
  </si>
  <si>
    <t>GAMES</t>
  </si>
  <si>
    <t>GESTÃO</t>
  </si>
  <si>
    <t>GESTÃO + DESIGNER</t>
  </si>
  <si>
    <t>GESTÃO + INFO</t>
  </si>
  <si>
    <t>GESTÃO+HOTELARIA</t>
  </si>
  <si>
    <t>HOTELARIA</t>
  </si>
  <si>
    <t>HOTELARIA + INFO</t>
  </si>
  <si>
    <t>INFO + DESIGNER</t>
  </si>
  <si>
    <t>INFO + MANU</t>
  </si>
  <si>
    <t>INFO+MKT</t>
  </si>
  <si>
    <t>INFORMÁTICA</t>
  </si>
  <si>
    <t>INFORMÁTICA + PROG</t>
  </si>
  <si>
    <t>MANU + REDES</t>
  </si>
  <si>
    <t>MARK + MÍDIAS</t>
  </si>
  <si>
    <t>MÍDIAS DIGITAIS</t>
  </si>
  <si>
    <t>MODULAR</t>
  </si>
  <si>
    <t>MONTAGEM E MANUTENÇÃO</t>
  </si>
  <si>
    <t>REDES</t>
  </si>
  <si>
    <t>Feito por Lucas Lourenço</t>
  </si>
  <si>
    <t>https://github.com/devlucaslourenco</t>
  </si>
  <si>
    <t>LUCAS LOURENCO</t>
  </si>
  <si>
    <t>MATHEUS MARINHO</t>
  </si>
  <si>
    <t>08:00 - 10:00</t>
  </si>
  <si>
    <t>VAGAS</t>
  </si>
  <si>
    <t>OCUPADAS</t>
  </si>
  <si>
    <t>TOTAL DE VAGAS NA SALA</t>
  </si>
  <si>
    <t>10:00 - 12:00</t>
  </si>
  <si>
    <t>13:00 - 15:00</t>
  </si>
  <si>
    <t>15:00 - 17:00</t>
  </si>
  <si>
    <t>17:00 - 19:00</t>
  </si>
  <si>
    <t>19:00 - 21:00</t>
  </si>
  <si>
    <t>QUARTA FEIRA</t>
  </si>
  <si>
    <t>12:00 - 14:00</t>
  </si>
  <si>
    <t>14:00 - 16:00</t>
  </si>
  <si>
    <t>12:00 14:00</t>
  </si>
  <si>
    <t>14:00 16:00</t>
  </si>
  <si>
    <t>DIA DA SEMANA</t>
  </si>
  <si>
    <t>https://web.whatsapp.com/send?phone=</t>
  </si>
  <si>
    <t>NOME:</t>
  </si>
  <si>
    <t>Dados</t>
  </si>
  <si>
    <t>SENHA PRA DESPROTEGER PLANILHA:</t>
  </si>
  <si>
    <t>Nome</t>
  </si>
  <si>
    <t>Número</t>
  </si>
  <si>
    <t>Inicio</t>
  </si>
  <si>
    <t>INSERÇÃO DE ALUNOS</t>
  </si>
  <si>
    <t>CELULAR</t>
  </si>
  <si>
    <t>CURSO</t>
  </si>
  <si>
    <t>FALA IRMÃO! EASTER EGG AI</t>
  </si>
  <si>
    <t>MENU!A1</t>
  </si>
  <si>
    <t>LUCAS E MATHEUS</t>
  </si>
  <si>
    <t xml:space="preserve"> </t>
  </si>
  <si>
    <t>ADRIANO RODRIGUES DE ARAÚJO</t>
  </si>
  <si>
    <t>AMANDA GOULART</t>
  </si>
  <si>
    <t>AMANDA VITÓRIA DE SOUSA CASTRO</t>
  </si>
  <si>
    <t>ANA CAROLINA PORTUGAL</t>
  </si>
  <si>
    <t>ANA FLAVIA DE OLIVEIRA</t>
  </si>
  <si>
    <t>ANDREZA DA CONCEIÇÃO RABELO</t>
  </si>
  <si>
    <t>BEATRIZ DORNELAS RODRIGUES</t>
  </si>
  <si>
    <t>BRENDO DA SILVA XAVIER</t>
  </si>
  <si>
    <t>BRUNA KARLA VIEIRA DA SILVA</t>
  </si>
  <si>
    <t>31/11/2022</t>
  </si>
  <si>
    <t xml:space="preserve">BRUNO PORTELA </t>
  </si>
  <si>
    <t>CAROLYNE DOS REIS DA MOTA</t>
  </si>
  <si>
    <t>CLARA MARIA DUIMARÃES</t>
  </si>
  <si>
    <t>DEBORA DA SILVA</t>
  </si>
  <si>
    <t>ELAMIR DA SILVA</t>
  </si>
  <si>
    <t>EMILLY SARA RODRIGUES</t>
  </si>
  <si>
    <t xml:space="preserve">FERNANDO JOSÉ </t>
  </si>
  <si>
    <t>FRANCISCO DE ASSIS SOUZA DE ANDRADE</t>
  </si>
  <si>
    <t>30/02/2021</t>
  </si>
  <si>
    <t>30/02/2023</t>
  </si>
  <si>
    <t>GABRIEL RIBEIRO GAMA RODRIGUES</t>
  </si>
  <si>
    <t>GIOVANA SANTANA DA SILVA</t>
  </si>
  <si>
    <t>GISELLE FERREIRA DA FONSECA ARAÚJO</t>
  </si>
  <si>
    <t>ISAAC MARQUES</t>
  </si>
  <si>
    <t>ISABELLE NOLASCO</t>
  </si>
  <si>
    <t>17/04/204</t>
  </si>
  <si>
    <t>JOELZA DO NASCIMENTO</t>
  </si>
  <si>
    <t>JORGE ALUISIO DE QUEIROZ</t>
  </si>
  <si>
    <t>KATIA SOARES RODRIGUES</t>
  </si>
  <si>
    <t>LARA SANTA'ANNA</t>
  </si>
  <si>
    <t>LARYSSA ANDRADE DA FONSECA</t>
  </si>
  <si>
    <t>LARYSSA GUIMARÃES PINHEIRO</t>
  </si>
  <si>
    <t>LEONARDO MESQUITA DA SILVA</t>
  </si>
  <si>
    <t>LETICIA GISELE TEIXEIRA</t>
  </si>
  <si>
    <t>LIVIA VIEIRA DOS SANTOS</t>
  </si>
  <si>
    <t>LUIZA GABRIELA CONCEIÇÃO SOARES</t>
  </si>
  <si>
    <t>MARIA PERCILIANA BRAGA</t>
  </si>
  <si>
    <t>MARLUCE DA SILVA MEIRELES</t>
  </si>
  <si>
    <t xml:space="preserve">MARYAH EDUARDO CARVALHO </t>
  </si>
  <si>
    <t>MATHEUS MELO CUNHA</t>
  </si>
  <si>
    <t>RENATA BRANDÃO DE BRITO RODRIGUES DOS SANTOS</t>
  </si>
  <si>
    <t>ROSANA MORGADO DUARTE DA FONSECA</t>
  </si>
  <si>
    <t>SABRINA DA CUNHA SANTOS</t>
  </si>
  <si>
    <t>TATIANA DO CARMO</t>
  </si>
  <si>
    <t>TAYNNA ISABELA</t>
  </si>
  <si>
    <t>THAIS VITORIA OLIVEIRA DOS SANTOS</t>
  </si>
  <si>
    <t>THIAGO STELLET RODRIGUES</t>
  </si>
  <si>
    <t>VINICIOS DE SOUZA PEREIRA</t>
  </si>
  <si>
    <t>PRISCILA GONÇALVES</t>
  </si>
  <si>
    <t>SARA DOS SANTOS SOARES</t>
  </si>
  <si>
    <t>CAMILA BARBOSA DE SOUZA DEMENCIANO</t>
  </si>
  <si>
    <t xml:space="preserve">ROBERTO FILIPE DA SILVA </t>
  </si>
  <si>
    <t>FRANCISCO RICHARD A. DA CUNHA</t>
  </si>
  <si>
    <t>CHARLES DOS SANTOS DA SILVA ALBINO</t>
  </si>
  <si>
    <t>CARLOS EDUARDO DE SOUZA CRUZ JUNIOR</t>
  </si>
  <si>
    <t>CINTHIA DA COSTA FIGUEIREDO</t>
  </si>
  <si>
    <t>ESHILEY SILVA DOMINGOS</t>
  </si>
  <si>
    <t>ENZO GONÇALVES</t>
  </si>
  <si>
    <t>ESTEPHANI DA CONCEIÇÃO ARAÚJO</t>
  </si>
  <si>
    <t>HIGO DIÔGO NASCIMENTO</t>
  </si>
  <si>
    <t>JAILSON DA CONCEIÇÃO</t>
  </si>
  <si>
    <t xml:space="preserve">GESTÃO </t>
  </si>
  <si>
    <t>VANESSA ARAÚJO PAULINO</t>
  </si>
  <si>
    <t>ROBERTA APARECIDA CARVALHO PONTES</t>
  </si>
  <si>
    <t>VLADIMIR PUCU DE AMARAL</t>
  </si>
  <si>
    <t>SAMARA DAMASCENO</t>
  </si>
  <si>
    <t>ARTHUR PEREIRA DA ROCHA</t>
  </si>
  <si>
    <t>MARIANE LIMA DE SOUZA</t>
  </si>
  <si>
    <t>EDUARDO FRANCISCO DA CUNHA CARDOSO</t>
  </si>
  <si>
    <t>MAYANA DOS SANTOS OLIVEIRA</t>
  </si>
  <si>
    <t>11/03/202</t>
  </si>
  <si>
    <t>ELIEZER COSTA NOGUEIRA</t>
  </si>
  <si>
    <t>JAYME BORGES NETO</t>
  </si>
  <si>
    <t>TATIANA OLIVEIRA DA SILVA</t>
  </si>
  <si>
    <t>DAMIANA DE CARVALHO</t>
  </si>
  <si>
    <t>29/02023</t>
  </si>
  <si>
    <t xml:space="preserve">ROSIELLE MONTES </t>
  </si>
  <si>
    <t>IONARA DA SILVA</t>
  </si>
  <si>
    <t>MYLENA VIEIRA MARINHO</t>
  </si>
  <si>
    <t>JOÃO VITOR FERREIRA SANTOS</t>
  </si>
  <si>
    <t>EXCEL</t>
  </si>
  <si>
    <t xml:space="preserve">YGOR BRANDAO BANDEIRA </t>
  </si>
  <si>
    <t>SUZY YOSHIKO HANDA</t>
  </si>
  <si>
    <t>11/082023</t>
  </si>
  <si>
    <t>SAMANTA LOBO</t>
  </si>
  <si>
    <t>MARIA CRISTINA FREITAS</t>
  </si>
  <si>
    <t>0208/2022</t>
  </si>
  <si>
    <t>PRISCILA FERNANDA SOARES</t>
  </si>
  <si>
    <t>ERICK  MARTINS NOBREGA</t>
  </si>
  <si>
    <t>MATHEUS FELIPE GONÇALVES</t>
  </si>
  <si>
    <t>RENATO DE OLIVEIRA</t>
  </si>
  <si>
    <t>IGOR BARBOSA PACHECO</t>
  </si>
  <si>
    <t>VIVIANY GOMES NUNES</t>
  </si>
  <si>
    <t>LUCIMAR DE ALMEIDA SILVA</t>
  </si>
  <si>
    <t>EDERSON TEIXEIRA PACHECO</t>
  </si>
  <si>
    <t>25/25/2021</t>
  </si>
  <si>
    <t>,</t>
  </si>
  <si>
    <t>NOME</t>
  </si>
  <si>
    <t>DATA DE INICIO</t>
  </si>
  <si>
    <t>DATA DE TÉRMINO</t>
  </si>
  <si>
    <t>ERIC NOVAES PECLAT</t>
  </si>
  <si>
    <t>MIQUÉAS DA SILVA BATISTA</t>
  </si>
  <si>
    <t>ARTHUR VIEIRA</t>
  </si>
  <si>
    <t>RYAN MACEDO CONCEIÇÃO</t>
  </si>
  <si>
    <t>Victória Carolina Monteiro Magarão</t>
  </si>
  <si>
    <t>CATARINA AMANDA SANTO</t>
  </si>
  <si>
    <t>THIAGO DIAS DE SOUZA</t>
  </si>
  <si>
    <t>BRUNNA DOS SANTOS LEAL</t>
  </si>
  <si>
    <t>REJANE LEITE DE CASTRO</t>
  </si>
  <si>
    <t>ROGÉRIO MELO QUINTANILHA</t>
  </si>
  <si>
    <t>CAIO SILVA GUIMARÃES</t>
  </si>
  <si>
    <t>PEDRO HENRIQUE VIANNA DOS SANTOS</t>
  </si>
  <si>
    <t>PEDRO LIMA DA SILVA</t>
  </si>
  <si>
    <t>27/02/23 - seg</t>
  </si>
  <si>
    <t>LETICIA BAPTISTA</t>
  </si>
  <si>
    <t>SAMUEL PÉRICLES OTÁVIO DA SILVA</t>
  </si>
  <si>
    <t xml:space="preserve">LUCAS MENDES </t>
  </si>
  <si>
    <t>PATRICIA MARIA ALMEIDA</t>
  </si>
  <si>
    <t>RUAN SOUZA</t>
  </si>
  <si>
    <t>DAIANE ROSA LIBARDINO</t>
  </si>
  <si>
    <t xml:space="preserve">LEONARDO VIEIRA DA SIVA </t>
  </si>
  <si>
    <t>GABRIEL ANDRADE RIVEIRO TELLES</t>
  </si>
  <si>
    <t>LARISSA AGNELLO</t>
  </si>
  <si>
    <t>HAMILTON DUARTE</t>
  </si>
  <si>
    <t>JOÃO VITOR TEÓFILO</t>
  </si>
  <si>
    <t>14/02/23 - ter</t>
  </si>
  <si>
    <t>JONATHAN DA SILVA EVANGELISTA</t>
  </si>
  <si>
    <t>WILSON MENDES DE SOUZA</t>
  </si>
  <si>
    <t>Lucilene dos Santos Siqueira</t>
  </si>
  <si>
    <t>YGOR BRANDÃO</t>
  </si>
  <si>
    <t>GABRIELLE LIMA DE OLIVEIRA</t>
  </si>
  <si>
    <t>ESTER SILVA SOARES</t>
  </si>
  <si>
    <t>EDERSON TEXEIRA PACHECO</t>
  </si>
  <si>
    <t>SARA MARTINS ARAÚJO</t>
  </si>
  <si>
    <t>JOEL GOMES SOARES</t>
  </si>
  <si>
    <t>18:00 20:00</t>
  </si>
  <si>
    <t>18:00 - 20:00</t>
  </si>
  <si>
    <t>ANA PAULA GONÇALVES DA SILVA</t>
  </si>
  <si>
    <t>FLAVIA PEREIRA DA SILVA</t>
  </si>
  <si>
    <t xml:space="preserve">JOYCE MIRANDA VIEIRA </t>
  </si>
  <si>
    <t xml:space="preserve">ENZO MATHEUS LIMA </t>
  </si>
  <si>
    <t>14/02/23 - Hoje</t>
  </si>
  <si>
    <t>ESTEFANI BRITO</t>
  </si>
  <si>
    <t xml:space="preserve">FILIPE DOS SANTOS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</si>
</sst>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yy"/>
    <numFmt numFmtId="165" formatCode="d/mm/yy"/>
    <numFmt numFmtId="166" formatCode="ddd"/>
    <numFmt numFmtId="167" formatCode="h:mm;@"/>
  </numFmts>
  <fonts count="35" x14ac:knownFonts="1">
    <font>
      <sz val="11"/>
      <color theme="1"/>
      <name val="Calibri"/>
      <family val="2"/>
      <scheme val="minor"/>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b/>
      <sz val="11"/>
      <color theme="0"/>
      <name val="Arial"/>
      <family val="2"/>
    </font>
    <font>
      <b/>
      <sz val="12"/>
      <color theme="0"/>
      <name val="Arial"/>
      <family val="2"/>
    </font>
    <font>
      <b/>
      <sz val="11"/>
      <color theme="1"/>
      <name val="Arial"/>
      <family val="2"/>
    </font>
    <font>
      <b/>
      <sz val="10"/>
      <color theme="0"/>
      <name val="Arial"/>
      <family val="2"/>
    </font>
    <font>
      <sz val="18"/>
      <color theme="1"/>
      <name val="Arial"/>
      <family val="2"/>
    </font>
    <font>
      <b/>
      <sz val="26"/>
      <color theme="0"/>
      <name val="Arial"/>
      <family val="2"/>
    </font>
    <font>
      <b/>
      <sz val="10"/>
      <color theme="1"/>
      <name val="Arial"/>
      <family val="2"/>
    </font>
    <font>
      <sz val="11"/>
      <color theme="0"/>
      <name val="Arial"/>
      <family val="2"/>
    </font>
    <font>
      <sz val="11"/>
      <color rgb="FF000000"/>
      <name val="Calibri"/>
      <family val="2"/>
    </font>
    <font>
      <sz val="12"/>
      <color theme="1"/>
      <name val="Calibri"/>
      <family val="2"/>
      <scheme val="minor"/>
    </font>
    <font>
      <u/>
      <sz val="11"/>
      <color theme="10"/>
      <name val="Calibri"/>
      <family val="2"/>
      <scheme val="minor"/>
    </font>
    <font>
      <u/>
      <sz val="11"/>
      <color theme="4"/>
      <name val="Calibri"/>
      <family val="2"/>
      <scheme val="minor"/>
    </font>
    <font>
      <b/>
      <sz val="14"/>
      <color theme="0"/>
      <name val="Arial"/>
      <family val="2"/>
    </font>
    <font>
      <sz val="36"/>
      <color theme="1"/>
      <name val="Arial"/>
      <family val="2"/>
    </font>
    <font>
      <b/>
      <sz val="28"/>
      <color theme="0"/>
      <name val="Arial"/>
      <family val="2"/>
    </font>
    <font>
      <b/>
      <u val="doubleAccounting"/>
      <sz val="48"/>
      <color theme="0"/>
      <name val="Calibri"/>
      <family val="2"/>
      <scheme val="minor"/>
    </font>
    <font>
      <sz val="11"/>
      <color theme="0"/>
      <name val="Calibri"/>
      <family val="2"/>
      <scheme val="minor"/>
    </font>
    <font>
      <u val="doubleAccounting"/>
      <sz val="48"/>
      <color theme="0"/>
      <name val="Arial"/>
      <family val="2"/>
    </font>
    <font>
      <b/>
      <sz val="11"/>
      <color theme="1"/>
      <name val="Calibri"/>
      <family val="2"/>
      <scheme val="minor"/>
    </font>
    <font>
      <b/>
      <sz val="11"/>
      <color theme="0"/>
      <name val="Calibri"/>
      <family val="2"/>
      <scheme val="minor"/>
    </font>
    <font>
      <b/>
      <sz val="20"/>
      <color theme="0"/>
      <name val="Calibri"/>
      <family val="2"/>
      <scheme val="minor"/>
    </font>
    <font>
      <sz val="6"/>
      <color theme="1"/>
      <name val="Calibri"/>
      <family val="2"/>
      <scheme val="minor"/>
    </font>
    <font>
      <sz val="28"/>
      <color theme="1"/>
      <name val="Calibri"/>
      <family val="2"/>
      <scheme val="minor"/>
    </font>
    <font>
      <b/>
      <u/>
      <sz val="11"/>
      <color theme="0"/>
      <name val="Calibri"/>
      <family val="2"/>
      <scheme val="minor"/>
    </font>
    <font>
      <b/>
      <sz val="9"/>
      <color theme="0"/>
      <name val="Calibri"/>
      <family val="2"/>
      <scheme val="minor"/>
    </font>
    <font>
      <b/>
      <sz val="7"/>
      <color theme="0"/>
      <name val="Calibri"/>
      <family val="2"/>
      <scheme val="minor"/>
    </font>
    <font>
      <u/>
      <sz val="11"/>
      <color theme="1"/>
      <name val="Calibri"/>
      <family val="2"/>
      <scheme val="minor"/>
    </font>
    <font>
      <sz val="14"/>
      <color theme="1"/>
      <name val="Calibri"/>
      <family val="2"/>
      <scheme val="minor"/>
    </font>
  </fonts>
  <fills count="18">
    <fill>
      <patternFill patternType="none"/>
    </fill>
    <fill>
      <patternFill patternType="gray125"/>
    </fill>
    <fill>
      <patternFill patternType="solid">
        <fgColor rgb="FF00B050"/>
        <bgColor indexed="64"/>
      </patternFill>
    </fill>
    <fill>
      <patternFill patternType="solid">
        <fgColor theme="3"/>
        <bgColor indexed="64"/>
      </patternFill>
    </fill>
    <fill>
      <patternFill patternType="solid">
        <fgColor rgb="FFC00000"/>
        <bgColor indexed="64"/>
      </patternFill>
    </fill>
    <fill>
      <patternFill patternType="solid">
        <fgColor theme="3" tint="-0.249977111117893"/>
        <bgColor indexed="64"/>
      </patternFill>
    </fill>
    <fill>
      <patternFill patternType="solid">
        <fgColor rgb="FFFFFF00"/>
        <bgColor indexed="64"/>
      </patternFill>
    </fill>
    <fill>
      <patternFill patternType="solid">
        <fgColor theme="0"/>
        <bgColor indexed="64"/>
      </patternFill>
    </fill>
    <fill>
      <gradientFill degree="270">
        <stop position="0">
          <color theme="4" tint="0.40000610370189521"/>
        </stop>
        <stop position="1">
          <color theme="4" tint="-0.25098422193060094"/>
        </stop>
      </gradientFill>
    </fill>
    <fill>
      <patternFill patternType="solid">
        <fgColor theme="6" tint="0.39997558519241921"/>
        <bgColor indexed="64"/>
      </patternFill>
    </fill>
    <fill>
      <gradientFill degree="180">
        <stop position="0">
          <color theme="4" tint="0.40000610370189521"/>
        </stop>
        <stop position="1">
          <color theme="4" tint="-0.25098422193060094"/>
        </stop>
      </gradientFill>
    </fill>
    <fill>
      <gradientFill type="path" left="1" right="1" top="1" bottom="1">
        <stop position="0">
          <color theme="4" tint="0.40000610370189521"/>
        </stop>
        <stop position="1">
          <color theme="4" tint="-0.25098422193060094"/>
        </stop>
      </gradientFill>
    </fill>
    <fill>
      <patternFill patternType="solid">
        <fgColor theme="0" tint="-0.14999847407452621"/>
        <bgColor indexed="64"/>
      </patternFill>
    </fill>
    <fill>
      <patternFill patternType="solid">
        <fgColor theme="3" tint="0.39997558519241921"/>
        <bgColor indexed="64"/>
      </patternFill>
    </fill>
    <fill>
      <patternFill patternType="solid">
        <fgColor theme="0" tint="-0.249977111117893"/>
        <bgColor indexed="64"/>
      </patternFill>
    </fill>
    <fill>
      <patternFill patternType="solid">
        <fgColor theme="1" tint="0.249977111117893"/>
        <bgColor indexed="64"/>
      </patternFill>
    </fill>
    <fill>
      <gradientFill degree="270">
        <stop position="0">
          <color theme="3"/>
        </stop>
        <stop position="1">
          <color theme="2" tint="-0.74901577806939912"/>
        </stop>
      </gradientFill>
    </fill>
    <fill>
      <patternFill patternType="solid">
        <fgColor theme="4" tint="-0.249977111117893"/>
        <bgColor indexed="64"/>
      </patternFill>
    </fill>
  </fills>
  <borders count="54">
    <border>
      <left/>
      <right/>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theme="1"/>
      </left>
      <right style="medium">
        <color theme="1"/>
      </right>
      <top style="medium">
        <color theme="1"/>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medium">
        <color theme="1"/>
      </left>
      <right style="medium">
        <color indexed="64"/>
      </right>
      <top style="medium">
        <color theme="1"/>
      </top>
      <bottom style="medium">
        <color theme="1"/>
      </bottom>
      <diagonal/>
    </border>
    <border>
      <left style="medium">
        <color indexed="64"/>
      </left>
      <right style="medium">
        <color indexed="64"/>
      </right>
      <top style="medium">
        <color theme="1"/>
      </top>
      <bottom style="medium">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style="medium">
        <color indexed="64"/>
      </bottom>
      <diagonal/>
    </border>
    <border>
      <left/>
      <right style="medium">
        <color theme="1"/>
      </right>
      <top/>
      <bottom style="medium">
        <color indexed="64"/>
      </bottom>
      <diagonal/>
    </border>
    <border>
      <left style="medium">
        <color theme="1"/>
      </left>
      <right/>
      <top style="medium">
        <color indexed="64"/>
      </top>
      <bottom/>
      <diagonal/>
    </border>
    <border>
      <left/>
      <right style="medium">
        <color theme="1"/>
      </right>
      <top style="medium">
        <color indexed="64"/>
      </top>
      <bottom/>
      <diagonal/>
    </border>
    <border>
      <left style="medium">
        <color theme="1"/>
      </left>
      <right/>
      <top/>
      <bottom/>
      <diagonal/>
    </border>
    <border>
      <left/>
      <right style="medium">
        <color theme="1"/>
      </right>
      <top/>
      <bottom/>
      <diagonal/>
    </border>
    <border>
      <left/>
      <right/>
      <top style="medium">
        <color indexed="64"/>
      </top>
      <bottom style="medium">
        <color theme="1"/>
      </bottom>
      <diagonal/>
    </border>
    <border>
      <left/>
      <right style="medium">
        <color theme="1"/>
      </right>
      <top style="medium">
        <color indexed="64"/>
      </top>
      <bottom style="medium">
        <color theme="1"/>
      </bottom>
      <diagonal/>
    </border>
    <border>
      <left style="medium">
        <color theme="1"/>
      </left>
      <right/>
      <top style="medium">
        <color theme="1"/>
      </top>
      <bottom style="medium">
        <color indexed="64"/>
      </bottom>
      <diagonal/>
    </border>
    <border>
      <left/>
      <right/>
      <top style="medium">
        <color theme="1"/>
      </top>
      <bottom style="medium">
        <color indexed="64"/>
      </bottom>
      <diagonal/>
    </border>
    <border>
      <left/>
      <right style="medium">
        <color indexed="64"/>
      </right>
      <top style="medium">
        <color theme="1"/>
      </top>
      <bottom style="medium">
        <color indexed="64"/>
      </bottom>
      <diagonal/>
    </border>
    <border>
      <left style="medium">
        <color indexed="64"/>
      </left>
      <right/>
      <top style="medium">
        <color theme="1"/>
      </top>
      <bottom style="medium">
        <color indexed="64"/>
      </bottom>
      <diagonal/>
    </border>
    <border>
      <left/>
      <right style="medium">
        <color theme="1"/>
      </right>
      <top style="medium">
        <color theme="1"/>
      </top>
      <bottom style="medium">
        <color indexed="64"/>
      </bottom>
      <diagonal/>
    </border>
    <border>
      <left style="medium">
        <color theme="1"/>
      </left>
      <right/>
      <top style="medium">
        <color indexed="64"/>
      </top>
      <bottom style="medium">
        <color theme="1"/>
      </bottom>
      <diagonal/>
    </border>
    <border>
      <left/>
      <right style="medium">
        <color indexed="64"/>
      </right>
      <top style="medium">
        <color indexed="64"/>
      </top>
      <bottom style="medium">
        <color theme="1"/>
      </bottom>
      <diagonal/>
    </border>
    <border>
      <left style="medium">
        <color indexed="64"/>
      </left>
      <right/>
      <top style="medium">
        <color indexed="64"/>
      </top>
      <bottom style="medium">
        <color theme="1"/>
      </bottom>
      <diagonal/>
    </border>
  </borders>
  <cellStyleXfs count="3">
    <xf numFmtId="0" fontId="0" fillId="0" borderId="0"/>
    <xf numFmtId="0" fontId="15" fillId="0" borderId="0"/>
    <xf numFmtId="0" fontId="17" fillId="0" borderId="0" applyNumberFormat="0" applyFill="0" applyBorder="0" applyAlignment="0" applyProtection="0"/>
  </cellStyleXfs>
  <cellXfs count="188">
    <xf numFmtId="0" fontId="0" fillId="0" borderId="0" xfId="0"/>
    <xf numFmtId="0" fontId="6" fillId="0" borderId="0" xfId="0" applyFont="1"/>
    <xf numFmtId="0" fontId="6" fillId="0" borderId="3" xfId="0" applyFont="1" applyBorder="1"/>
    <xf numFmtId="0" fontId="6" fillId="5" borderId="0" xfId="0" applyFont="1" applyFill="1"/>
    <xf numFmtId="0" fontId="6" fillId="9" borderId="0" xfId="0" applyFont="1" applyFill="1" applyAlignment="1">
      <alignment horizontal="center"/>
    </xf>
    <xf numFmtId="0" fontId="6" fillId="9" borderId="0" xfId="0" applyFont="1" applyFill="1"/>
    <xf numFmtId="0" fontId="11" fillId="7" borderId="15" xfId="0" applyFont="1" applyFill="1" applyBorder="1"/>
    <xf numFmtId="0" fontId="11" fillId="2" borderId="15" xfId="0" applyFont="1" applyFill="1" applyBorder="1"/>
    <xf numFmtId="0" fontId="11" fillId="4" borderId="16" xfId="0" applyFont="1" applyFill="1" applyBorder="1"/>
    <xf numFmtId="0" fontId="11" fillId="6" borderId="17" xfId="0" applyFont="1" applyFill="1" applyBorder="1"/>
    <xf numFmtId="0" fontId="0" fillId="0" borderId="18" xfId="0" applyBorder="1"/>
    <xf numFmtId="0" fontId="0" fillId="0" borderId="19" xfId="0" applyBorder="1"/>
    <xf numFmtId="164" fontId="6" fillId="0" borderId="20" xfId="0" applyNumberFormat="1" applyFont="1" applyBorder="1"/>
    <xf numFmtId="0" fontId="6" fillId="0" borderId="21" xfId="0" applyFont="1" applyBorder="1"/>
    <xf numFmtId="0" fontId="6" fillId="0" borderId="22" xfId="0" applyFont="1" applyBorder="1"/>
    <xf numFmtId="164" fontId="0" fillId="0" borderId="0" xfId="0" applyNumberFormat="1"/>
    <xf numFmtId="0" fontId="5" fillId="0" borderId="21" xfId="0" applyFont="1" applyBorder="1"/>
    <xf numFmtId="0" fontId="0" fillId="0" borderId="13" xfId="0" applyBorder="1"/>
    <xf numFmtId="0" fontId="0" fillId="0" borderId="23" xfId="0" applyBorder="1"/>
    <xf numFmtId="0" fontId="0" fillId="0" borderId="14" xfId="0" applyBorder="1"/>
    <xf numFmtId="0" fontId="0" fillId="0" borderId="24" xfId="0" applyBorder="1"/>
    <xf numFmtId="166" fontId="0" fillId="0" borderId="25" xfId="0" applyNumberFormat="1" applyBorder="1"/>
    <xf numFmtId="166" fontId="6" fillId="0" borderId="26" xfId="0" applyNumberFormat="1" applyFont="1" applyBorder="1"/>
    <xf numFmtId="0" fontId="16" fillId="0" borderId="13" xfId="0" applyFont="1" applyBorder="1"/>
    <xf numFmtId="0" fontId="16" fillId="0" borderId="23" xfId="0" applyFont="1" applyBorder="1"/>
    <xf numFmtId="0" fontId="16" fillId="0" borderId="14" xfId="0" applyFont="1" applyBorder="1"/>
    <xf numFmtId="0" fontId="16" fillId="0" borderId="0" xfId="0" applyFont="1"/>
    <xf numFmtId="0" fontId="18" fillId="0" borderId="13" xfId="2" applyFont="1" applyBorder="1"/>
    <xf numFmtId="0" fontId="6" fillId="12" borderId="0" xfId="0" applyFont="1" applyFill="1"/>
    <xf numFmtId="0" fontId="0" fillId="0" borderId="13" xfId="0" applyBorder="1" applyAlignment="1">
      <alignment horizontal="center" vertical="center"/>
    </xf>
    <xf numFmtId="0" fontId="0" fillId="0" borderId="12" xfId="0" applyBorder="1" applyAlignment="1">
      <alignment horizontal="center" vertical="center"/>
    </xf>
    <xf numFmtId="0" fontId="6" fillId="14" borderId="0" xfId="0" applyFont="1" applyFill="1"/>
    <xf numFmtId="0" fontId="6" fillId="14" borderId="8" xfId="0" applyFont="1" applyFill="1" applyBorder="1"/>
    <xf numFmtId="0" fontId="6" fillId="14" borderId="3" xfId="0" applyFont="1" applyFill="1" applyBorder="1"/>
    <xf numFmtId="0" fontId="6" fillId="14" borderId="4" xfId="0" applyFont="1" applyFill="1" applyBorder="1"/>
    <xf numFmtId="0" fontId="4" fillId="0" borderId="13" xfId="0" applyFont="1" applyBorder="1"/>
    <xf numFmtId="0" fontId="4" fillId="0" borderId="14" xfId="0" applyFont="1" applyBorder="1"/>
    <xf numFmtId="0" fontId="4" fillId="0" borderId="0" xfId="0" applyFont="1"/>
    <xf numFmtId="0" fontId="17" fillId="0" borderId="14" xfId="2" applyBorder="1"/>
    <xf numFmtId="0" fontId="6" fillId="12" borderId="0" xfId="0" applyFont="1" applyFill="1" applyAlignment="1">
      <alignment horizontal="center"/>
    </xf>
    <xf numFmtId="0" fontId="0" fillId="12" borderId="0" xfId="0" applyFill="1"/>
    <xf numFmtId="0" fontId="0" fillId="0" borderId="4" xfId="0" applyBorder="1"/>
    <xf numFmtId="0" fontId="6" fillId="0" borderId="7" xfId="0" applyFont="1" applyBorder="1"/>
    <xf numFmtId="0" fontId="0" fillId="0" borderId="8" xfId="0" applyBorder="1"/>
    <xf numFmtId="0" fontId="0" fillId="0" borderId="2" xfId="0" applyBorder="1"/>
    <xf numFmtId="0" fontId="17" fillId="0" borderId="0" xfId="2" applyAlignment="1">
      <alignment vertical="center"/>
    </xf>
    <xf numFmtId="0" fontId="17" fillId="0" borderId="0" xfId="2"/>
    <xf numFmtId="0" fontId="6" fillId="7" borderId="3" xfId="0" applyFont="1" applyFill="1" applyBorder="1"/>
    <xf numFmtId="0" fontId="6" fillId="7" borderId="0" xfId="0" applyFont="1" applyFill="1"/>
    <xf numFmtId="0" fontId="6" fillId="7" borderId="4" xfId="0" applyFont="1" applyFill="1" applyBorder="1"/>
    <xf numFmtId="0" fontId="3" fillId="7" borderId="0" xfId="0" applyFont="1" applyFill="1"/>
    <xf numFmtId="167" fontId="0" fillId="0" borderId="0" xfId="0" applyNumberFormat="1"/>
    <xf numFmtId="0" fontId="23" fillId="3" borderId="0" xfId="0" applyFont="1" applyFill="1"/>
    <xf numFmtId="20" fontId="0" fillId="0" borderId="0" xfId="0" applyNumberFormat="1"/>
    <xf numFmtId="0" fontId="25" fillId="0" borderId="13" xfId="0" applyFont="1" applyBorder="1" applyAlignment="1">
      <alignment horizontal="center" vertical="center"/>
    </xf>
    <xf numFmtId="0" fontId="25" fillId="0" borderId="14" xfId="0" applyFont="1" applyBorder="1" applyAlignment="1">
      <alignment horizontal="center" vertical="center"/>
    </xf>
    <xf numFmtId="0" fontId="0" fillId="0" borderId="0" xfId="0" applyAlignment="1">
      <alignment horizontal="center"/>
    </xf>
    <xf numFmtId="0" fontId="0" fillId="0" borderId="0" xfId="0" applyAlignment="1">
      <alignment horizontal="center" vertical="center"/>
    </xf>
    <xf numFmtId="0" fontId="17" fillId="17" borderId="0" xfId="2" applyFill="1"/>
    <xf numFmtId="0" fontId="30" fillId="3" borderId="29" xfId="2" applyFont="1" applyFill="1" applyBorder="1" applyAlignment="1">
      <alignment horizontal="center" vertical="center"/>
    </xf>
    <xf numFmtId="0" fontId="9" fillId="12" borderId="8" xfId="0" applyFont="1" applyFill="1" applyBorder="1"/>
    <xf numFmtId="0" fontId="9" fillId="12" borderId="0" xfId="0" applyFont="1" applyFill="1"/>
    <xf numFmtId="0" fontId="6" fillId="12" borderId="35" xfId="0" applyFont="1" applyFill="1" applyBorder="1"/>
    <xf numFmtId="0" fontId="6" fillId="12" borderId="36" xfId="0" applyFont="1" applyFill="1" applyBorder="1"/>
    <xf numFmtId="0" fontId="6" fillId="12" borderId="37" xfId="0" applyFont="1" applyFill="1" applyBorder="1"/>
    <xf numFmtId="0" fontId="9" fillId="12" borderId="43" xfId="0" applyFont="1" applyFill="1" applyBorder="1"/>
    <xf numFmtId="0" fontId="9" fillId="12" borderId="38" xfId="0" applyFont="1" applyFill="1" applyBorder="1"/>
    <xf numFmtId="0" fontId="9" fillId="12" borderId="39" xfId="0" applyFont="1" applyFill="1" applyBorder="1"/>
    <xf numFmtId="0" fontId="8" fillId="3" borderId="46" xfId="0" applyFont="1" applyFill="1" applyBorder="1" applyAlignment="1">
      <alignment horizontal="center" vertical="center"/>
    </xf>
    <xf numFmtId="14" fontId="7" fillId="3" borderId="49" xfId="0" applyNumberFormat="1" applyFont="1" applyFill="1" applyBorder="1" applyAlignment="1">
      <alignment horizontal="center" vertical="center"/>
    </xf>
    <xf numFmtId="14" fontId="13" fillId="0" borderId="50" xfId="0" applyNumberFormat="1" applyFont="1" applyBorder="1" applyAlignment="1">
      <alignment horizontal="center" vertical="center"/>
    </xf>
    <xf numFmtId="0" fontId="8" fillId="3" borderId="51" xfId="0" applyFont="1" applyFill="1" applyBorder="1" applyAlignment="1">
      <alignment horizontal="center" vertical="center"/>
    </xf>
    <xf numFmtId="0" fontId="7" fillId="3" borderId="53" xfId="0" applyFont="1" applyFill="1" applyBorder="1" applyAlignment="1">
      <alignment horizontal="center" vertical="center"/>
    </xf>
    <xf numFmtId="14" fontId="13" fillId="0" borderId="45" xfId="0" applyNumberFormat="1" applyFont="1" applyBorder="1" applyAlignment="1">
      <alignment horizontal="center" vertical="center"/>
    </xf>
    <xf numFmtId="14" fontId="0" fillId="0" borderId="0" xfId="0" applyNumberFormat="1" applyAlignment="1">
      <alignment horizontal="center"/>
    </xf>
    <xf numFmtId="0" fontId="2" fillId="14" borderId="0" xfId="0" applyFont="1" applyFill="1"/>
    <xf numFmtId="0" fontId="2" fillId="9" borderId="0" xfId="0" applyFont="1" applyFill="1" applyAlignment="1">
      <alignment horizontal="center"/>
    </xf>
    <xf numFmtId="0" fontId="2" fillId="9" borderId="0" xfId="0" applyFont="1" applyFill="1"/>
    <xf numFmtId="0" fontId="2" fillId="0" borderId="0" xfId="0" applyFont="1"/>
    <xf numFmtId="0" fontId="26" fillId="17" borderId="33" xfId="0" applyFont="1" applyFill="1" applyBorder="1" applyAlignment="1">
      <alignment horizontal="center" vertical="center"/>
    </xf>
    <xf numFmtId="0" fontId="31" fillId="17" borderId="34" xfId="0" applyFont="1" applyFill="1" applyBorder="1" applyAlignment="1">
      <alignment horizontal="center" vertical="center"/>
    </xf>
    <xf numFmtId="0" fontId="32" fillId="17" borderId="34" xfId="0" applyFont="1" applyFill="1" applyBorder="1" applyAlignment="1">
      <alignment horizontal="center" vertical="center"/>
    </xf>
    <xf numFmtId="0" fontId="26" fillId="17" borderId="34" xfId="0" applyFont="1" applyFill="1" applyBorder="1" applyAlignment="1">
      <alignment horizontal="center" vertical="center"/>
    </xf>
    <xf numFmtId="0" fontId="26" fillId="17" borderId="32" xfId="0" applyFont="1" applyFill="1" applyBorder="1" applyAlignment="1">
      <alignment horizontal="center" vertical="center"/>
    </xf>
    <xf numFmtId="14" fontId="0" fillId="7" borderId="29" xfId="0" applyNumberFormat="1" applyFill="1" applyBorder="1" applyAlignment="1" applyProtection="1">
      <alignment horizontal="center" vertical="center"/>
      <protection locked="0"/>
    </xf>
    <xf numFmtId="0" fontId="28" fillId="7" borderId="29" xfId="0" applyFont="1" applyFill="1" applyBorder="1" applyAlignment="1" applyProtection="1">
      <alignment horizontal="center" vertical="center"/>
      <protection locked="0"/>
    </xf>
    <xf numFmtId="0" fontId="33" fillId="0" borderId="0" xfId="2" applyFont="1" applyFill="1"/>
    <xf numFmtId="0" fontId="6" fillId="9" borderId="0" xfId="0" applyFont="1" applyFill="1" applyProtection="1">
      <protection locked="0"/>
    </xf>
    <xf numFmtId="0" fontId="9" fillId="12" borderId="38" xfId="0" applyFont="1" applyFill="1" applyBorder="1" applyProtection="1">
      <protection locked="0"/>
    </xf>
    <xf numFmtId="0" fontId="9" fillId="12" borderId="8" xfId="0" applyFont="1" applyFill="1" applyBorder="1" applyProtection="1">
      <protection locked="0"/>
    </xf>
    <xf numFmtId="0" fontId="2" fillId="9" borderId="0" xfId="0" applyFont="1" applyFill="1" applyProtection="1">
      <protection locked="0"/>
    </xf>
    <xf numFmtId="0" fontId="6" fillId="9" borderId="0" xfId="0" applyFont="1" applyFill="1" applyAlignment="1">
      <alignment horizontal="center" vertical="center" wrapText="1"/>
    </xf>
    <xf numFmtId="0" fontId="7" fillId="3" borderId="5" xfId="0" applyFont="1" applyFill="1" applyBorder="1" applyAlignment="1">
      <alignment horizontal="center" vertical="center" wrapText="1"/>
    </xf>
    <xf numFmtId="0" fontId="6" fillId="12" borderId="0" xfId="0" applyFont="1" applyFill="1" applyAlignment="1">
      <alignment horizontal="center" vertical="center" wrapText="1"/>
    </xf>
    <xf numFmtId="0" fontId="6" fillId="0" borderId="0" xfId="0" applyFont="1" applyAlignment="1">
      <alignment horizontal="center" vertical="center" wrapText="1"/>
    </xf>
    <xf numFmtId="0" fontId="7" fillId="3" borderId="3"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3" fillId="7" borderId="0" xfId="0" applyFont="1" applyFill="1" applyAlignment="1">
      <alignment horizontal="center" vertical="center" wrapText="1"/>
    </xf>
    <xf numFmtId="0" fontId="34" fillId="7" borderId="29" xfId="0" applyFont="1" applyFill="1" applyBorder="1" applyAlignment="1" applyProtection="1">
      <alignment horizontal="center" vertical="center"/>
      <protection locked="0"/>
    </xf>
    <xf numFmtId="0" fontId="1" fillId="9" borderId="0" xfId="0" applyFont="1" applyFill="1" applyProtection="1">
      <protection locked="0"/>
    </xf>
    <xf numFmtId="0" fontId="0" fillId="0" borderId="4" xfId="0" applyBorder="1" applyAlignment="1">
      <alignment horizontal="center"/>
    </xf>
    <xf numFmtId="0" fontId="6" fillId="8" borderId="0" xfId="0" applyFont="1" applyFill="1" applyAlignment="1">
      <alignment horizontal="center"/>
    </xf>
    <xf numFmtId="0" fontId="22" fillId="15" borderId="5" xfId="0" applyFont="1" applyFill="1" applyBorder="1" applyAlignment="1">
      <alignment horizontal="center" vertical="center"/>
    </xf>
    <xf numFmtId="0" fontId="22" fillId="15" borderId="6" xfId="0" applyFont="1" applyFill="1" applyBorder="1" applyAlignment="1">
      <alignment horizontal="center" vertical="center"/>
    </xf>
    <xf numFmtId="0" fontId="22" fillId="15" borderId="1" xfId="0" applyFont="1" applyFill="1" applyBorder="1" applyAlignment="1">
      <alignment horizontal="center" vertical="center"/>
    </xf>
    <xf numFmtId="0" fontId="22" fillId="15" borderId="3" xfId="0" applyFont="1" applyFill="1" applyBorder="1" applyAlignment="1">
      <alignment horizontal="center" vertical="center"/>
    </xf>
    <xf numFmtId="0" fontId="22" fillId="15" borderId="0" xfId="0" applyFont="1" applyFill="1" applyAlignment="1">
      <alignment horizontal="center" vertical="center"/>
    </xf>
    <xf numFmtId="0" fontId="22" fillId="15" borderId="4" xfId="0" applyFont="1" applyFill="1" applyBorder="1" applyAlignment="1">
      <alignment horizontal="center" vertical="center"/>
    </xf>
    <xf numFmtId="0" fontId="22" fillId="15" borderId="7" xfId="0" applyFont="1" applyFill="1" applyBorder="1" applyAlignment="1">
      <alignment horizontal="center" vertical="center"/>
    </xf>
    <xf numFmtId="0" fontId="22" fillId="15" borderId="8" xfId="0" applyFont="1" applyFill="1" applyBorder="1" applyAlignment="1">
      <alignment horizontal="center" vertical="center"/>
    </xf>
    <xf numFmtId="0" fontId="22" fillId="15" borderId="2" xfId="0" applyFont="1" applyFill="1" applyBorder="1" applyAlignment="1">
      <alignment horizontal="center" vertical="center"/>
    </xf>
    <xf numFmtId="0" fontId="6" fillId="11" borderId="0" xfId="0" applyFont="1" applyFill="1" applyAlignment="1">
      <alignment horizontal="center"/>
    </xf>
    <xf numFmtId="0" fontId="6" fillId="10" borderId="0" xfId="0" applyFont="1" applyFill="1" applyAlignment="1">
      <alignment horizontal="center"/>
    </xf>
    <xf numFmtId="0" fontId="14" fillId="5" borderId="7" xfId="0" applyFont="1" applyFill="1" applyBorder="1" applyAlignment="1">
      <alignment horizontal="center"/>
    </xf>
    <xf numFmtId="0" fontId="14" fillId="5" borderId="2" xfId="0" applyFont="1" applyFill="1" applyBorder="1" applyAlignment="1">
      <alignment horizontal="center"/>
    </xf>
    <xf numFmtId="1" fontId="20" fillId="0" borderId="5" xfId="0" applyNumberFormat="1" applyFont="1" applyBorder="1" applyAlignment="1">
      <alignment horizontal="center" vertical="center"/>
    </xf>
    <xf numFmtId="1" fontId="20" fillId="0" borderId="1" xfId="0" applyNumberFormat="1" applyFont="1" applyBorder="1" applyAlignment="1">
      <alignment horizontal="center" vertical="center"/>
    </xf>
    <xf numFmtId="1" fontId="20" fillId="0" borderId="7" xfId="0" applyNumberFormat="1" applyFont="1" applyBorder="1" applyAlignment="1">
      <alignment horizontal="center" vertical="center"/>
    </xf>
    <xf numFmtId="1" fontId="20" fillId="0" borderId="2" xfId="0" applyNumberFormat="1" applyFont="1" applyBorder="1" applyAlignment="1">
      <alignment horizontal="center" vertical="center"/>
    </xf>
    <xf numFmtId="0" fontId="20" fillId="0" borderId="5" xfId="0" applyFont="1" applyBorder="1" applyAlignment="1">
      <alignment horizontal="center" vertical="center"/>
    </xf>
    <xf numFmtId="0" fontId="20" fillId="0" borderId="1" xfId="0" applyFont="1" applyBorder="1" applyAlignment="1">
      <alignment horizontal="center" vertical="center"/>
    </xf>
    <xf numFmtId="0" fontId="20" fillId="0" borderId="7" xfId="0" applyFont="1" applyBorder="1" applyAlignment="1">
      <alignment horizontal="center" vertical="center"/>
    </xf>
    <xf numFmtId="0" fontId="20" fillId="0" borderId="2" xfId="0" applyFont="1" applyBorder="1" applyAlignment="1">
      <alignment horizontal="center" vertical="center"/>
    </xf>
    <xf numFmtId="0" fontId="19" fillId="5" borderId="5" xfId="0" applyFont="1" applyFill="1" applyBorder="1" applyAlignment="1">
      <alignment horizontal="center"/>
    </xf>
    <xf numFmtId="0" fontId="19" fillId="5" borderId="6" xfId="0" applyFont="1" applyFill="1" applyBorder="1" applyAlignment="1">
      <alignment horizontal="center"/>
    </xf>
    <xf numFmtId="0" fontId="19" fillId="5" borderId="1" xfId="0" applyFont="1" applyFill="1" applyBorder="1" applyAlignment="1">
      <alignment horizontal="center"/>
    </xf>
    <xf numFmtId="0" fontId="19" fillId="5" borderId="7" xfId="0" applyFont="1" applyFill="1" applyBorder="1" applyAlignment="1">
      <alignment horizontal="center"/>
    </xf>
    <xf numFmtId="0" fontId="19" fillId="5" borderId="8" xfId="0" applyFont="1" applyFill="1" applyBorder="1" applyAlignment="1">
      <alignment horizontal="center"/>
    </xf>
    <xf numFmtId="0" fontId="19" fillId="5" borderId="2" xfId="0" applyFont="1" applyFill="1" applyBorder="1" applyAlignment="1">
      <alignment horizontal="center"/>
    </xf>
    <xf numFmtId="0" fontId="21" fillId="13" borderId="5" xfId="0" applyFont="1" applyFill="1" applyBorder="1" applyAlignment="1">
      <alignment horizontal="center" vertical="center"/>
    </xf>
    <xf numFmtId="0" fontId="21" fillId="13" borderId="6" xfId="0" applyFont="1" applyFill="1" applyBorder="1" applyAlignment="1">
      <alignment horizontal="center" vertical="center"/>
    </xf>
    <xf numFmtId="0" fontId="21" fillId="13" borderId="1" xfId="0" applyFont="1" applyFill="1" applyBorder="1" applyAlignment="1">
      <alignment horizontal="center" vertical="center"/>
    </xf>
    <xf numFmtId="0" fontId="21" fillId="13" borderId="7" xfId="0" applyFont="1" applyFill="1" applyBorder="1" applyAlignment="1">
      <alignment horizontal="center" vertical="center"/>
    </xf>
    <xf numFmtId="0" fontId="21" fillId="13" borderId="8" xfId="0" applyFont="1" applyFill="1" applyBorder="1" applyAlignment="1">
      <alignment horizontal="center" vertical="center"/>
    </xf>
    <xf numFmtId="0" fontId="21" fillId="13" borderId="2" xfId="0" applyFont="1" applyFill="1" applyBorder="1" applyAlignment="1">
      <alignment horizontal="center" vertical="center"/>
    </xf>
    <xf numFmtId="0" fontId="14" fillId="5" borderId="9" xfId="0" applyFont="1" applyFill="1" applyBorder="1" applyAlignment="1">
      <alignment horizontal="center"/>
    </xf>
    <xf numFmtId="0" fontId="14" fillId="5" borderId="11" xfId="0" applyFont="1" applyFill="1" applyBorder="1" applyAlignment="1">
      <alignment horizontal="center"/>
    </xf>
    <xf numFmtId="0" fontId="27" fillId="3" borderId="30" xfId="0" applyFont="1" applyFill="1" applyBorder="1" applyAlignment="1">
      <alignment horizontal="center" vertical="center"/>
    </xf>
    <xf numFmtId="0" fontId="27" fillId="3" borderId="31" xfId="0" applyFont="1" applyFill="1" applyBorder="1" applyAlignment="1">
      <alignment horizontal="center" vertical="center"/>
    </xf>
    <xf numFmtId="0" fontId="27" fillId="3" borderId="32" xfId="0" applyFont="1" applyFill="1" applyBorder="1" applyAlignment="1">
      <alignment horizontal="center" vertical="center"/>
    </xf>
    <xf numFmtId="0" fontId="6" fillId="7" borderId="15" xfId="0" applyFont="1" applyFill="1" applyBorder="1" applyAlignment="1">
      <alignment horizontal="center" vertical="center" wrapText="1"/>
    </xf>
    <xf numFmtId="0" fontId="6" fillId="7" borderId="27" xfId="0" applyFont="1" applyFill="1" applyBorder="1" applyAlignment="1">
      <alignment horizontal="center" vertical="center" wrapText="1"/>
    </xf>
    <xf numFmtId="0" fontId="6" fillId="7" borderId="28" xfId="0" applyFont="1" applyFill="1" applyBorder="1" applyAlignment="1">
      <alignment horizontal="center" vertical="center" wrapText="1"/>
    </xf>
    <xf numFmtId="0" fontId="6" fillId="7" borderId="9" xfId="0" applyFont="1" applyFill="1" applyBorder="1" applyAlignment="1">
      <alignment horizontal="center" vertical="center" wrapText="1"/>
    </xf>
    <xf numFmtId="0" fontId="6" fillId="7" borderId="10" xfId="0" applyFont="1" applyFill="1" applyBorder="1" applyAlignment="1">
      <alignment horizontal="center" vertical="center" wrapText="1"/>
    </xf>
    <xf numFmtId="0" fontId="6" fillId="7" borderId="11" xfId="0" applyFont="1" applyFill="1" applyBorder="1" applyAlignment="1">
      <alignment horizontal="center" vertical="center" wrapText="1"/>
    </xf>
    <xf numFmtId="20" fontId="8" fillId="3" borderId="7" xfId="0" applyNumberFormat="1" applyFont="1" applyFill="1" applyBorder="1" applyAlignment="1">
      <alignment horizontal="center"/>
    </xf>
    <xf numFmtId="20" fontId="8" fillId="3" borderId="8" xfId="0" applyNumberFormat="1" applyFont="1" applyFill="1" applyBorder="1" applyAlignment="1">
      <alignment horizontal="center"/>
    </xf>
    <xf numFmtId="20" fontId="8" fillId="3" borderId="2" xfId="0" applyNumberFormat="1" applyFont="1" applyFill="1" applyBorder="1" applyAlignment="1">
      <alignment horizontal="center"/>
    </xf>
    <xf numFmtId="0" fontId="24" fillId="16" borderId="3" xfId="0" applyFont="1" applyFill="1" applyBorder="1" applyAlignment="1">
      <alignment horizontal="center"/>
    </xf>
    <xf numFmtId="0" fontId="24" fillId="16" borderId="0" xfId="0" applyFont="1" applyFill="1" applyAlignment="1">
      <alignment horizontal="center"/>
    </xf>
    <xf numFmtId="0" fontId="12" fillId="3" borderId="35" xfId="0" applyFont="1" applyFill="1" applyBorder="1" applyAlignment="1">
      <alignment horizontal="center" vertical="center" wrapText="1"/>
    </xf>
    <xf numFmtId="0" fontId="12" fillId="3" borderId="36" xfId="0" applyFont="1" applyFill="1" applyBorder="1" applyAlignment="1">
      <alignment horizontal="center" vertical="center" wrapText="1"/>
    </xf>
    <xf numFmtId="0" fontId="12" fillId="3" borderId="37" xfId="0" applyFont="1" applyFill="1" applyBorder="1" applyAlignment="1">
      <alignment horizontal="center" vertical="center" wrapText="1"/>
    </xf>
    <xf numFmtId="0" fontId="12" fillId="3" borderId="38" xfId="0" applyFont="1" applyFill="1" applyBorder="1" applyAlignment="1">
      <alignment horizontal="center" vertical="center" wrapText="1"/>
    </xf>
    <xf numFmtId="0" fontId="12" fillId="3" borderId="8" xfId="0" applyFont="1" applyFill="1" applyBorder="1" applyAlignment="1">
      <alignment horizontal="center" vertical="center" wrapText="1"/>
    </xf>
    <xf numFmtId="0" fontId="12" fillId="3" borderId="39" xfId="0" applyFont="1" applyFill="1" applyBorder="1" applyAlignment="1">
      <alignment horizontal="center" vertical="center" wrapText="1"/>
    </xf>
    <xf numFmtId="0" fontId="12" fillId="3" borderId="5" xfId="0" applyFont="1" applyFill="1" applyBorder="1" applyAlignment="1">
      <alignment horizontal="center" vertical="center" wrapText="1"/>
    </xf>
    <xf numFmtId="0" fontId="12" fillId="3" borderId="6" xfId="0" applyFont="1" applyFill="1" applyBorder="1" applyAlignment="1">
      <alignment horizontal="center" vertical="center" wrapText="1"/>
    </xf>
    <xf numFmtId="0" fontId="12" fillId="3" borderId="1" xfId="0" applyFont="1" applyFill="1" applyBorder="1" applyAlignment="1">
      <alignment horizontal="center" vertical="center" wrapText="1"/>
    </xf>
    <xf numFmtId="0" fontId="12" fillId="3" borderId="7" xfId="0" applyFont="1" applyFill="1" applyBorder="1" applyAlignment="1">
      <alignment horizontal="center" vertical="center" wrapText="1"/>
    </xf>
    <xf numFmtId="0" fontId="12" fillId="3" borderId="2" xfId="0" applyFont="1" applyFill="1" applyBorder="1" applyAlignment="1">
      <alignment horizontal="center" vertical="center" wrapText="1"/>
    </xf>
    <xf numFmtId="0" fontId="12" fillId="3" borderId="40" xfId="0" applyFont="1" applyFill="1" applyBorder="1" applyAlignment="1">
      <alignment horizontal="center" vertical="center" wrapText="1"/>
    </xf>
    <xf numFmtId="0" fontId="12" fillId="3" borderId="42" xfId="0" applyFont="1" applyFill="1" applyBorder="1" applyAlignment="1">
      <alignment horizontal="center" vertical="center" wrapText="1"/>
    </xf>
    <xf numFmtId="0" fontId="12" fillId="3" borderId="0" xfId="0" applyFont="1" applyFill="1" applyAlignment="1">
      <alignment horizontal="center" vertical="center" wrapText="1"/>
    </xf>
    <xf numFmtId="0" fontId="12" fillId="3" borderId="4" xfId="0" applyFont="1" applyFill="1" applyBorder="1" applyAlignment="1">
      <alignment horizontal="center" vertical="center" wrapText="1"/>
    </xf>
    <xf numFmtId="0" fontId="12" fillId="3" borderId="41" xfId="0" applyFont="1" applyFill="1" applyBorder="1" applyAlignment="1">
      <alignment horizontal="center" vertical="center" wrapText="1"/>
    </xf>
    <xf numFmtId="0" fontId="12" fillId="3" borderId="3" xfId="0" applyFont="1" applyFill="1" applyBorder="1" applyAlignment="1">
      <alignment horizontal="center" vertical="center" wrapText="1"/>
    </xf>
    <xf numFmtId="0" fontId="12" fillId="3" borderId="43" xfId="0" applyFont="1" applyFill="1" applyBorder="1" applyAlignment="1">
      <alignment horizontal="center" vertical="center" wrapText="1"/>
    </xf>
    <xf numFmtId="0" fontId="10" fillId="3" borderId="40" xfId="0" applyFont="1" applyFill="1" applyBorder="1" applyAlignment="1" applyProtection="1">
      <alignment horizontal="center" vertical="center"/>
      <protection locked="0"/>
    </xf>
    <xf numFmtId="0" fontId="10" fillId="3" borderId="42" xfId="0" applyFont="1" applyFill="1" applyBorder="1" applyAlignment="1" applyProtection="1">
      <alignment horizontal="center" vertical="center"/>
      <protection locked="0"/>
    </xf>
    <xf numFmtId="0" fontId="9" fillId="0" borderId="47" xfId="0" applyFont="1" applyBorder="1" applyAlignment="1">
      <alignment horizontal="center" vertical="center"/>
    </xf>
    <xf numFmtId="0" fontId="9" fillId="0" borderId="48" xfId="0" applyFont="1" applyBorder="1" applyAlignment="1">
      <alignment horizontal="center" vertical="center"/>
    </xf>
    <xf numFmtId="0" fontId="9" fillId="0" borderId="44" xfId="0" applyFont="1" applyBorder="1" applyAlignment="1" applyProtection="1">
      <alignment horizontal="center" vertical="center"/>
      <protection locked="0"/>
    </xf>
    <xf numFmtId="0" fontId="9" fillId="0" borderId="52" xfId="0" applyFont="1" applyBorder="1" applyAlignment="1" applyProtection="1">
      <alignment horizontal="center" vertical="center"/>
      <protection locked="0"/>
    </xf>
    <xf numFmtId="165" fontId="13" fillId="7" borderId="13" xfId="0" applyNumberFormat="1" applyFont="1" applyFill="1" applyBorder="1" applyAlignment="1" applyProtection="1">
      <alignment horizontal="center" vertical="center" wrapText="1"/>
      <protection locked="0"/>
    </xf>
    <xf numFmtId="165" fontId="13" fillId="7" borderId="23" xfId="0" applyNumberFormat="1" applyFont="1" applyFill="1" applyBorder="1" applyAlignment="1" applyProtection="1">
      <alignment horizontal="center" vertical="center" wrapText="1"/>
      <protection locked="0"/>
    </xf>
    <xf numFmtId="0" fontId="9" fillId="0" borderId="6" xfId="0" applyFont="1" applyBorder="1" applyAlignment="1" applyProtection="1">
      <alignment horizontal="center" vertical="center" wrapText="1"/>
      <protection locked="0"/>
    </xf>
    <xf numFmtId="0" fontId="9" fillId="0" borderId="0" xfId="0" applyFont="1" applyAlignment="1" applyProtection="1">
      <alignment horizontal="center" vertical="center" wrapText="1"/>
      <protection locked="0"/>
    </xf>
    <xf numFmtId="0" fontId="7" fillId="3" borderId="30" xfId="0" applyFont="1" applyFill="1" applyBorder="1" applyAlignment="1">
      <alignment horizontal="center"/>
    </xf>
    <xf numFmtId="0" fontId="7" fillId="3" borderId="31" xfId="0" applyFont="1" applyFill="1" applyBorder="1" applyAlignment="1">
      <alignment horizontal="center"/>
    </xf>
    <xf numFmtId="0" fontId="7" fillId="3" borderId="32" xfId="0" applyFont="1" applyFill="1" applyBorder="1" applyAlignment="1">
      <alignment horizontal="center"/>
    </xf>
    <xf numFmtId="0" fontId="13" fillId="0" borderId="6" xfId="0" applyFont="1" applyBorder="1" applyAlignment="1" applyProtection="1">
      <alignment horizontal="center" vertical="center" wrapText="1"/>
      <protection locked="0"/>
    </xf>
    <xf numFmtId="0" fontId="13" fillId="0" borderId="0" xfId="0" applyFont="1" applyAlignment="1" applyProtection="1">
      <alignment horizontal="center" vertical="center" wrapText="1"/>
      <protection locked="0"/>
    </xf>
    <xf numFmtId="0" fontId="2" fillId="11" borderId="0" xfId="0" applyFont="1" applyFill="1" applyAlignment="1">
      <alignment horizontal="center"/>
    </xf>
    <xf numFmtId="0" fontId="2" fillId="8" borderId="0" xfId="0" applyFont="1" applyFill="1" applyAlignment="1">
      <alignment horizontal="center"/>
    </xf>
    <xf numFmtId="0" fontId="2" fillId="10" borderId="0" xfId="0" applyFont="1" applyFill="1" applyAlignment="1">
      <alignment horizontal="center"/>
    </xf>
    <xf numFmtId="0" fontId="29" fillId="0" borderId="0" xfId="0" applyFont="1" applyAlignment="1">
      <alignment horizontal="center" vertical="center"/>
    </xf>
  </cellXfs>
  <cellStyles count="3">
    <cellStyle name="Hiperlink" xfId="2" builtinId="8"/>
    <cellStyle name="Normal" xfId="0" builtinId="0"/>
    <cellStyle name="Normal 4" xfId="1" xr:uid="{0AB807D3-C8A8-45A4-9554-8B51844751E7}"/>
  </cellStyles>
  <dxfs count="1689">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s>
  <tableStyles count="0" defaultTableStyle="TableStyleMedium2" defaultPivotStyle="PivotStyleLight16"/>
  <colors>
    <mruColors>
      <color rgb="FFDBD600"/>
      <color rgb="FFD98509"/>
      <color rgb="FFF8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hyperlink" Target="#S&#193;BADO!A1"/><Relationship Id="rId13" Type="http://schemas.openxmlformats.org/officeDocument/2006/relationships/hyperlink" Target="#LALALALALA!A1"/><Relationship Id="rId3" Type="http://schemas.openxmlformats.org/officeDocument/2006/relationships/hyperlink" Target="#'SEGUNDA-FEIRA'!A1"/><Relationship Id="rId7" Type="http://schemas.openxmlformats.org/officeDocument/2006/relationships/hyperlink" Target="#'SEXTA-FEIRA'!A1"/><Relationship Id="rId12" Type="http://schemas.openxmlformats.org/officeDocument/2006/relationships/hyperlink" Target="#COMERCIAL!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QUINTA-FEIRA'!A1"/><Relationship Id="rId11" Type="http://schemas.openxmlformats.org/officeDocument/2006/relationships/image" Target="../media/image3.png"/><Relationship Id="rId5" Type="http://schemas.openxmlformats.org/officeDocument/2006/relationships/hyperlink" Target="#'QUARTA-FEIRA'!A1"/><Relationship Id="rId10" Type="http://schemas.openxmlformats.org/officeDocument/2006/relationships/hyperlink" Target="#'MAPA GERAL-VISUALIZA&#199;&#195;O APENAS'!A1"/><Relationship Id="rId4" Type="http://schemas.openxmlformats.org/officeDocument/2006/relationships/hyperlink" Target="#'TERCA-FEIRA'!A1"/><Relationship Id="rId9" Type="http://schemas.openxmlformats.org/officeDocument/2006/relationships/hyperlink" Target="#MENU!A1"/><Relationship Id="rId14" Type="http://schemas.openxmlformats.org/officeDocument/2006/relationships/hyperlink" Target="#INSER&#199;&#195;O!A1"/></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hyperlink" Target="1%20-%202023%20-%20%20SOLICITA&#199;&#195;O%20-%20%20MDT.xlsx" TargetMode="External"/><Relationship Id="rId2" Type="http://schemas.openxmlformats.org/officeDocument/2006/relationships/hyperlink" Target="#'MAPA GERAL-VISUALIZA&#199;&#195;O APENAS'!A1"/><Relationship Id="rId1" Type="http://schemas.openxmlformats.org/officeDocument/2006/relationships/hyperlink" Target="#MENU!A1"/><Relationship Id="rId6" Type="http://schemas.openxmlformats.org/officeDocument/2006/relationships/hyperlink" Target="#COMERCIAL!A1"/><Relationship Id="rId5" Type="http://schemas.openxmlformats.org/officeDocument/2006/relationships/image" Target="../media/image2.png"/><Relationship Id="rId4"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MENU!A1"/><Relationship Id="rId7" Type="http://schemas.openxmlformats.org/officeDocument/2006/relationships/hyperlink" Target="#ARMAZENAMENTO!A1"/><Relationship Id="rId2" Type="http://schemas.openxmlformats.org/officeDocument/2006/relationships/image" Target="../media/image4.png"/><Relationship Id="rId1" Type="http://schemas.openxmlformats.org/officeDocument/2006/relationships/image" Target="../media/image1.png"/><Relationship Id="rId6" Type="http://schemas.openxmlformats.org/officeDocument/2006/relationships/hyperlink" Target="#COMERCIAL!A1"/><Relationship Id="rId5" Type="http://schemas.openxmlformats.org/officeDocument/2006/relationships/image" Target="../media/image5.png"/><Relationship Id="rId4" Type="http://schemas.openxmlformats.org/officeDocument/2006/relationships/hyperlink" Target="#'MAPA GERAL-VISUALIZA&#199;&#195;O APENAS'!A1"/></Relationships>
</file>

<file path=xl/drawings/_rels/drawing4.xml.rels><?xml version="1.0" encoding="UTF-8" standalone="yes"?>
<Relationships xmlns="http://schemas.openxmlformats.org/package/2006/relationships"><Relationship Id="rId1" Type="http://schemas.openxmlformats.org/officeDocument/2006/relationships/hyperlink" Target="#INSER&#199;&#195;O!A1"/></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MAPA GERAL-VISUALIZA&#199;&#195;O APENAS'!B4"/><Relationship Id="rId1" Type="http://schemas.openxmlformats.org/officeDocument/2006/relationships/hyperlink" Target="#MENU!A1"/><Relationship Id="rId6" Type="http://schemas.openxmlformats.org/officeDocument/2006/relationships/hyperlink" Target="#COMERCIAL!A1"/><Relationship Id="rId5" Type="http://schemas.openxmlformats.org/officeDocument/2006/relationships/image" Target="../media/image2.png"/><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hyperlink" Target="#'QUINTA-FEIRA'!B4"/><Relationship Id="rId3" Type="http://schemas.openxmlformats.org/officeDocument/2006/relationships/image" Target="../media/image1.png"/><Relationship Id="rId7" Type="http://schemas.openxmlformats.org/officeDocument/2006/relationships/hyperlink" Target="#'QUARTA-FEIRA'!B4"/><Relationship Id="rId12" Type="http://schemas.openxmlformats.org/officeDocument/2006/relationships/image" Target="../media/image3.png"/><Relationship Id="rId2" Type="http://schemas.openxmlformats.org/officeDocument/2006/relationships/hyperlink" Target="#COMERCIAL!A1"/><Relationship Id="rId1" Type="http://schemas.openxmlformats.org/officeDocument/2006/relationships/hyperlink" Target="#MENU!A1"/><Relationship Id="rId6" Type="http://schemas.openxmlformats.org/officeDocument/2006/relationships/hyperlink" Target="#'TERCA-FEIRA'!B4"/><Relationship Id="rId11" Type="http://schemas.openxmlformats.org/officeDocument/2006/relationships/hyperlink" Target="#'MAPA GERAL-VISUALIZA&#199;&#195;O APENAS'!A1"/><Relationship Id="rId5" Type="http://schemas.openxmlformats.org/officeDocument/2006/relationships/hyperlink" Target="#'SEGUNDA-FEIRA'!B4"/><Relationship Id="rId10" Type="http://schemas.openxmlformats.org/officeDocument/2006/relationships/hyperlink" Target="#S&#193;BADO!B4"/><Relationship Id="rId4" Type="http://schemas.openxmlformats.org/officeDocument/2006/relationships/image" Target="../media/image2.png"/><Relationship Id="rId9" Type="http://schemas.openxmlformats.org/officeDocument/2006/relationships/hyperlink" Target="#'SEXTA-FEIRA'!B4"/></Relationships>
</file>

<file path=xl/drawings/_rels/drawing7.xml.rels><?xml version="1.0" encoding="UTF-8" standalone="yes"?>
<Relationships xmlns="http://schemas.openxmlformats.org/package/2006/relationships"><Relationship Id="rId8" Type="http://schemas.openxmlformats.org/officeDocument/2006/relationships/hyperlink" Target="#'QUARTA-FEIRA'!A1"/><Relationship Id="rId13" Type="http://schemas.openxmlformats.org/officeDocument/2006/relationships/hyperlink" Target="#'TERCA-FEIRA'!B4"/><Relationship Id="rId18" Type="http://schemas.openxmlformats.org/officeDocument/2006/relationships/hyperlink" Target="#'MAPA GERAL-VISUALIZA&#199;&#195;O APENAS'!A1"/><Relationship Id="rId3" Type="http://schemas.openxmlformats.org/officeDocument/2006/relationships/image" Target="../media/image3.png"/><Relationship Id="rId7" Type="http://schemas.openxmlformats.org/officeDocument/2006/relationships/hyperlink" Target="#'TERCA-FEIRA'!A1"/><Relationship Id="rId12" Type="http://schemas.openxmlformats.org/officeDocument/2006/relationships/hyperlink" Target="#'SEGUNDA-FEIRA'!B4"/><Relationship Id="rId17" Type="http://schemas.openxmlformats.org/officeDocument/2006/relationships/hyperlink" Target="#S&#193;BADO!B4"/><Relationship Id="rId2" Type="http://schemas.openxmlformats.org/officeDocument/2006/relationships/hyperlink" Target="#COMERCIAL!A1"/><Relationship Id="rId16" Type="http://schemas.openxmlformats.org/officeDocument/2006/relationships/hyperlink" Target="#'SEXTA-FEIRA'!B4"/><Relationship Id="rId1" Type="http://schemas.openxmlformats.org/officeDocument/2006/relationships/hyperlink" Target="#MENU!A1"/><Relationship Id="rId6" Type="http://schemas.openxmlformats.org/officeDocument/2006/relationships/hyperlink" Target="#'SEGUNDA-FEIRA'!A1"/><Relationship Id="rId11" Type="http://schemas.openxmlformats.org/officeDocument/2006/relationships/hyperlink" Target="#S&#193;BADO!A1"/><Relationship Id="rId5" Type="http://schemas.openxmlformats.org/officeDocument/2006/relationships/image" Target="../media/image2.png"/><Relationship Id="rId15" Type="http://schemas.openxmlformats.org/officeDocument/2006/relationships/hyperlink" Target="#'QUINTA-FEIRA'!B4"/><Relationship Id="rId10" Type="http://schemas.openxmlformats.org/officeDocument/2006/relationships/hyperlink" Target="#'SEXTA-FEIRA'!A1"/><Relationship Id="rId4" Type="http://schemas.openxmlformats.org/officeDocument/2006/relationships/image" Target="../media/image1.png"/><Relationship Id="rId9" Type="http://schemas.openxmlformats.org/officeDocument/2006/relationships/hyperlink" Target="#'QUINTA-FEIRA'!A1"/><Relationship Id="rId14" Type="http://schemas.openxmlformats.org/officeDocument/2006/relationships/hyperlink" Target="#'QUARTA-FEIRA'!B4"/></Relationships>
</file>

<file path=xl/drawings/_rels/drawing8.xml.rels><?xml version="1.0" encoding="UTF-8" standalone="yes"?>
<Relationships xmlns="http://schemas.openxmlformats.org/package/2006/relationships"><Relationship Id="rId8" Type="http://schemas.openxmlformats.org/officeDocument/2006/relationships/hyperlink" Target="#'QUARTA-FEIRA'!A1"/><Relationship Id="rId13" Type="http://schemas.openxmlformats.org/officeDocument/2006/relationships/hyperlink" Target="#'TERCA-FEIRA'!B4"/><Relationship Id="rId18" Type="http://schemas.openxmlformats.org/officeDocument/2006/relationships/hyperlink" Target="#'MAPA GERAL-VISUALIZA&#199;&#195;O APENAS'!A1"/><Relationship Id="rId3" Type="http://schemas.openxmlformats.org/officeDocument/2006/relationships/image" Target="../media/image3.png"/><Relationship Id="rId7" Type="http://schemas.openxmlformats.org/officeDocument/2006/relationships/hyperlink" Target="#'TERCA-FEIRA'!A1"/><Relationship Id="rId12" Type="http://schemas.openxmlformats.org/officeDocument/2006/relationships/hyperlink" Target="#'SEGUNDA-FEIRA'!B4"/><Relationship Id="rId17" Type="http://schemas.openxmlformats.org/officeDocument/2006/relationships/hyperlink" Target="#S&#193;BADO!B4"/><Relationship Id="rId2" Type="http://schemas.openxmlformats.org/officeDocument/2006/relationships/hyperlink" Target="#COMERCIAL!A1"/><Relationship Id="rId16" Type="http://schemas.openxmlformats.org/officeDocument/2006/relationships/hyperlink" Target="#'SEXTA-FEIRA'!B4"/><Relationship Id="rId1" Type="http://schemas.openxmlformats.org/officeDocument/2006/relationships/hyperlink" Target="#MENU!A1"/><Relationship Id="rId6" Type="http://schemas.openxmlformats.org/officeDocument/2006/relationships/hyperlink" Target="#'SEGUNDA-FEIRA'!A1"/><Relationship Id="rId11" Type="http://schemas.openxmlformats.org/officeDocument/2006/relationships/hyperlink" Target="#S&#193;BADO!A1"/><Relationship Id="rId5" Type="http://schemas.openxmlformats.org/officeDocument/2006/relationships/image" Target="../media/image2.png"/><Relationship Id="rId15" Type="http://schemas.openxmlformats.org/officeDocument/2006/relationships/hyperlink" Target="#'QUINTA-FEIRA'!B4"/><Relationship Id="rId10" Type="http://schemas.openxmlformats.org/officeDocument/2006/relationships/hyperlink" Target="#'SEXTA-FEIRA'!A1"/><Relationship Id="rId4" Type="http://schemas.openxmlformats.org/officeDocument/2006/relationships/image" Target="../media/image1.png"/><Relationship Id="rId9" Type="http://schemas.openxmlformats.org/officeDocument/2006/relationships/hyperlink" Target="#'QUINTA-FEIRA'!A1"/><Relationship Id="rId14" Type="http://schemas.openxmlformats.org/officeDocument/2006/relationships/hyperlink" Target="#'QUARTA-FEIRA'!B4"/></Relationships>
</file>

<file path=xl/drawings/_rels/drawing9.xml.rels><?xml version="1.0" encoding="UTF-8" standalone="yes"?>
<Relationships xmlns="http://schemas.openxmlformats.org/package/2006/relationships"><Relationship Id="rId8" Type="http://schemas.openxmlformats.org/officeDocument/2006/relationships/hyperlink" Target="#'QUARTA-FEIRA'!A1"/><Relationship Id="rId13" Type="http://schemas.openxmlformats.org/officeDocument/2006/relationships/hyperlink" Target="#'TERCA-FEIRA'!B4"/><Relationship Id="rId18" Type="http://schemas.openxmlformats.org/officeDocument/2006/relationships/hyperlink" Target="#'MAPA GERAL-VISUALIZA&#199;&#195;O APENAS'!A1"/><Relationship Id="rId3" Type="http://schemas.openxmlformats.org/officeDocument/2006/relationships/image" Target="../media/image3.png"/><Relationship Id="rId7" Type="http://schemas.openxmlformats.org/officeDocument/2006/relationships/hyperlink" Target="#'TERCA-FEIRA'!A1"/><Relationship Id="rId12" Type="http://schemas.openxmlformats.org/officeDocument/2006/relationships/hyperlink" Target="#'SEGUNDA-FEIRA'!B4"/><Relationship Id="rId17" Type="http://schemas.openxmlformats.org/officeDocument/2006/relationships/hyperlink" Target="#S&#193;BADO!B4"/><Relationship Id="rId2" Type="http://schemas.openxmlformats.org/officeDocument/2006/relationships/hyperlink" Target="#COMERCIAL!A1"/><Relationship Id="rId16" Type="http://schemas.openxmlformats.org/officeDocument/2006/relationships/hyperlink" Target="#'SEXTA-FEIRA'!B4"/><Relationship Id="rId1" Type="http://schemas.openxmlformats.org/officeDocument/2006/relationships/hyperlink" Target="#MENU!A1"/><Relationship Id="rId6" Type="http://schemas.openxmlformats.org/officeDocument/2006/relationships/hyperlink" Target="#'SEGUNDA-FEIRA'!A1"/><Relationship Id="rId11" Type="http://schemas.openxmlformats.org/officeDocument/2006/relationships/hyperlink" Target="#S&#193;BADO!A1"/><Relationship Id="rId5" Type="http://schemas.openxmlformats.org/officeDocument/2006/relationships/image" Target="../media/image2.png"/><Relationship Id="rId15" Type="http://schemas.openxmlformats.org/officeDocument/2006/relationships/hyperlink" Target="#'QUINTA-FEIRA'!B4"/><Relationship Id="rId10" Type="http://schemas.openxmlformats.org/officeDocument/2006/relationships/hyperlink" Target="#'SEXTA-FEIRA'!A1"/><Relationship Id="rId4" Type="http://schemas.openxmlformats.org/officeDocument/2006/relationships/image" Target="../media/image1.png"/><Relationship Id="rId9" Type="http://schemas.openxmlformats.org/officeDocument/2006/relationships/hyperlink" Target="#'QUINTA-FEIRA'!A1"/><Relationship Id="rId14" Type="http://schemas.openxmlformats.org/officeDocument/2006/relationships/hyperlink" Target="#'QUARTA-FEIRA'!B4"/></Relationships>
</file>

<file path=xl/drawings/_rels/drawing10.xml.rels><?xml version="1.0" encoding="UTF-8" standalone="yes"?>
<Relationships xmlns="http://schemas.openxmlformats.org/package/2006/relationships"><Relationship Id="rId8" Type="http://schemas.openxmlformats.org/officeDocument/2006/relationships/hyperlink" Target="#'QUARTA-FEIRA'!A1"/><Relationship Id="rId13" Type="http://schemas.openxmlformats.org/officeDocument/2006/relationships/hyperlink" Target="#'TERCA-FEIRA'!B4"/><Relationship Id="rId18" Type="http://schemas.openxmlformats.org/officeDocument/2006/relationships/hyperlink" Target="#'MAPA GERAL-VISUALIZA&#199;&#195;O APENAS'!A1"/><Relationship Id="rId3" Type="http://schemas.openxmlformats.org/officeDocument/2006/relationships/image" Target="../media/image3.png"/><Relationship Id="rId7" Type="http://schemas.openxmlformats.org/officeDocument/2006/relationships/hyperlink" Target="#'TERCA-FEIRA'!A1"/><Relationship Id="rId12" Type="http://schemas.openxmlformats.org/officeDocument/2006/relationships/hyperlink" Target="#'SEGUNDA-FEIRA'!B4"/><Relationship Id="rId17" Type="http://schemas.openxmlformats.org/officeDocument/2006/relationships/hyperlink" Target="#S&#193;BADO!B4"/><Relationship Id="rId2" Type="http://schemas.openxmlformats.org/officeDocument/2006/relationships/hyperlink" Target="#COMERCIAL!A1"/><Relationship Id="rId16" Type="http://schemas.openxmlformats.org/officeDocument/2006/relationships/hyperlink" Target="#'SEXTA-FEIRA'!B4"/><Relationship Id="rId1" Type="http://schemas.openxmlformats.org/officeDocument/2006/relationships/hyperlink" Target="#MENU!A1"/><Relationship Id="rId6" Type="http://schemas.openxmlformats.org/officeDocument/2006/relationships/hyperlink" Target="#'SEGUNDA-FEIRA'!A1"/><Relationship Id="rId11" Type="http://schemas.openxmlformats.org/officeDocument/2006/relationships/hyperlink" Target="#S&#193;BADO!A1"/><Relationship Id="rId5" Type="http://schemas.openxmlformats.org/officeDocument/2006/relationships/image" Target="../media/image2.png"/><Relationship Id="rId15" Type="http://schemas.openxmlformats.org/officeDocument/2006/relationships/hyperlink" Target="#'QUINTA-FEIRA'!B4"/><Relationship Id="rId10" Type="http://schemas.openxmlformats.org/officeDocument/2006/relationships/hyperlink" Target="#'SEXTA-FEIRA'!A1"/><Relationship Id="rId4" Type="http://schemas.openxmlformats.org/officeDocument/2006/relationships/image" Target="../media/image1.png"/><Relationship Id="rId9" Type="http://schemas.openxmlformats.org/officeDocument/2006/relationships/hyperlink" Target="#'QUINTA-FEIRA'!A1"/><Relationship Id="rId14" Type="http://schemas.openxmlformats.org/officeDocument/2006/relationships/hyperlink" Target="#'QUARTA-FEIRA'!B4"/></Relationships>
</file>

<file path=xl/drawings/_rels/drawing11.xml.rels><?xml version="1.0" encoding="UTF-8" standalone="yes"?>
<Relationships xmlns="http://schemas.openxmlformats.org/package/2006/relationships"><Relationship Id="rId8" Type="http://schemas.openxmlformats.org/officeDocument/2006/relationships/hyperlink" Target="#'QUINTA-FEIRA'!B4"/><Relationship Id="rId13" Type="http://schemas.openxmlformats.org/officeDocument/2006/relationships/hyperlink" Target="#'SEGUNDA-FEIRA'!A1"/><Relationship Id="rId18" Type="http://schemas.openxmlformats.org/officeDocument/2006/relationships/hyperlink" Target="#S&#193;BADO!A1"/><Relationship Id="rId3" Type="http://schemas.openxmlformats.org/officeDocument/2006/relationships/image" Target="../media/image1.png"/><Relationship Id="rId7" Type="http://schemas.openxmlformats.org/officeDocument/2006/relationships/hyperlink" Target="#'QUARTA-FEIRA'!B4"/><Relationship Id="rId12" Type="http://schemas.openxmlformats.org/officeDocument/2006/relationships/image" Target="../media/image3.png"/><Relationship Id="rId17" Type="http://schemas.openxmlformats.org/officeDocument/2006/relationships/hyperlink" Target="#'SEXTA-FEIRA'!A1"/><Relationship Id="rId2" Type="http://schemas.openxmlformats.org/officeDocument/2006/relationships/hyperlink" Target="#COMERCIAL!A1"/><Relationship Id="rId16" Type="http://schemas.openxmlformats.org/officeDocument/2006/relationships/hyperlink" Target="#'QUINTA-FEIRA'!A1"/><Relationship Id="rId1" Type="http://schemas.openxmlformats.org/officeDocument/2006/relationships/hyperlink" Target="#MENU!A1"/><Relationship Id="rId6" Type="http://schemas.openxmlformats.org/officeDocument/2006/relationships/hyperlink" Target="#'TERCA-FEIRA'!B4"/><Relationship Id="rId11" Type="http://schemas.openxmlformats.org/officeDocument/2006/relationships/hyperlink" Target="#'MAPA GERAL-VISUALIZA&#199;&#195;O APENAS'!A1"/><Relationship Id="rId5" Type="http://schemas.openxmlformats.org/officeDocument/2006/relationships/hyperlink" Target="#'SEGUNDA-FEIRA'!B4"/><Relationship Id="rId15" Type="http://schemas.openxmlformats.org/officeDocument/2006/relationships/hyperlink" Target="#'QUARTA-FEIRA'!A1"/><Relationship Id="rId10" Type="http://schemas.openxmlformats.org/officeDocument/2006/relationships/hyperlink" Target="#S&#193;BADO!B4"/><Relationship Id="rId4" Type="http://schemas.openxmlformats.org/officeDocument/2006/relationships/image" Target="../media/image2.png"/><Relationship Id="rId9" Type="http://schemas.openxmlformats.org/officeDocument/2006/relationships/hyperlink" Target="#'SEXTA-FEIRA'!B4"/><Relationship Id="rId14" Type="http://schemas.openxmlformats.org/officeDocument/2006/relationships/hyperlink" Target="#'TERCA-FEIRA'!A1"/></Relationships>
</file>

<file path=xl/drawings/_rels/drawing12.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6" Type="http://schemas.microsoft.com/office/2007/relationships/hdphoto" Target="../media/hdphoto3.wdp"/><Relationship Id="rId5" Type="http://schemas.openxmlformats.org/officeDocument/2006/relationships/image" Target="../media/image8.png"/><Relationship Id="rId4" Type="http://schemas.microsoft.com/office/2007/relationships/hdphoto" Target="../media/hdphoto2.wdp"/></Relationships>
</file>

<file path=xl/drawings/drawing1.xml><?xml version="1.0" encoding="utf-8"?>
<xdr:wsDr xmlns:xdr="http://schemas.openxmlformats.org/drawingml/2006/spreadsheetDrawing" xmlns:a="http://schemas.openxmlformats.org/drawingml/2006/main">
  <xdr:twoCellAnchor>
    <xdr:from>
      <xdr:col>3</xdr:col>
      <xdr:colOff>68036</xdr:colOff>
      <xdr:row>0</xdr:row>
      <xdr:rowOff>2</xdr:rowOff>
    </xdr:from>
    <xdr:to>
      <xdr:col>3</xdr:col>
      <xdr:colOff>968375</xdr:colOff>
      <xdr:row>1</xdr:row>
      <xdr:rowOff>428625</xdr:rowOff>
    </xdr:to>
    <xdr:grpSp>
      <xdr:nvGrpSpPr>
        <xdr:cNvPr id="5" name="Agrupar 4">
          <a:extLst>
            <a:ext uri="{FF2B5EF4-FFF2-40B4-BE49-F238E27FC236}">
              <a16:creationId xmlns:a16="http://schemas.microsoft.com/office/drawing/2014/main" id="{F58B172E-94EA-4290-8CD1-BAFE5889E0D7}"/>
            </a:ext>
          </a:extLst>
        </xdr:cNvPr>
        <xdr:cNvGrpSpPr/>
      </xdr:nvGrpSpPr>
      <xdr:grpSpPr>
        <a:xfrm>
          <a:off x="988786" y="2"/>
          <a:ext cx="900339" cy="619123"/>
          <a:chOff x="175362" y="155282"/>
          <a:chExt cx="1180550" cy="1088572"/>
        </a:xfrm>
      </xdr:grpSpPr>
      <xdr:sp macro="" textlink="">
        <xdr:nvSpPr>
          <xdr:cNvPr id="6" name="Retângulo: Cantos Arredondados 5">
            <a:extLst>
              <a:ext uri="{FF2B5EF4-FFF2-40B4-BE49-F238E27FC236}">
                <a16:creationId xmlns:a16="http://schemas.microsoft.com/office/drawing/2014/main" id="{074C31EC-7C9A-4883-8F75-243512332E6F}"/>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7" name="Agrupar 6">
            <a:extLst>
              <a:ext uri="{FF2B5EF4-FFF2-40B4-BE49-F238E27FC236}">
                <a16:creationId xmlns:a16="http://schemas.microsoft.com/office/drawing/2014/main" id="{C72D0559-5FA2-421D-974E-5AD90805A84C}"/>
              </a:ext>
            </a:extLst>
          </xdr:cNvPr>
          <xdr:cNvGrpSpPr/>
        </xdr:nvGrpSpPr>
        <xdr:grpSpPr>
          <a:xfrm>
            <a:off x="175362" y="364524"/>
            <a:ext cx="981965" cy="549286"/>
            <a:chOff x="52896" y="108389"/>
            <a:chExt cx="981965" cy="643816"/>
          </a:xfrm>
        </xdr:grpSpPr>
        <xdr:pic>
          <xdr:nvPicPr>
            <xdr:cNvPr id="8" name="Imagem 7">
              <a:extLst>
                <a:ext uri="{FF2B5EF4-FFF2-40B4-BE49-F238E27FC236}">
                  <a16:creationId xmlns:a16="http://schemas.microsoft.com/office/drawing/2014/main" id="{A9A535D1-C99D-4097-BCC5-1CF8872B0D2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9" name="Imagem 8">
              <a:extLst>
                <a:ext uri="{FF2B5EF4-FFF2-40B4-BE49-F238E27FC236}">
                  <a16:creationId xmlns:a16="http://schemas.microsoft.com/office/drawing/2014/main" id="{8F2C1C10-61B7-4A84-BCF0-002405762877}"/>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4</xdr:col>
      <xdr:colOff>219983</xdr:colOff>
      <xdr:row>14</xdr:row>
      <xdr:rowOff>47626</xdr:rowOff>
    </xdr:from>
    <xdr:to>
      <xdr:col>7</xdr:col>
      <xdr:colOff>127000</xdr:colOff>
      <xdr:row>18</xdr:row>
      <xdr:rowOff>111124</xdr:rowOff>
    </xdr:to>
    <xdr:sp macro="" textlink="">
      <xdr:nvSpPr>
        <xdr:cNvPr id="10" name="Retângulo: Cantos Arredondados 9">
          <a:hlinkClick xmlns:r="http://schemas.openxmlformats.org/officeDocument/2006/relationships" r:id="rId3"/>
          <a:extLst>
            <a:ext uri="{FF2B5EF4-FFF2-40B4-BE49-F238E27FC236}">
              <a16:creationId xmlns:a16="http://schemas.microsoft.com/office/drawing/2014/main" id="{F2FA7C06-FDA3-4732-A8ED-72D486A51566}"/>
            </a:ext>
          </a:extLst>
        </xdr:cNvPr>
        <xdr:cNvSpPr/>
      </xdr:nvSpPr>
      <xdr:spPr>
        <a:xfrm>
          <a:off x="3125108" y="3349626"/>
          <a:ext cx="2367642" cy="1031873"/>
        </a:xfrm>
        <a:prstGeom prst="roundRect">
          <a:avLst/>
        </a:prstGeom>
        <a:solidFill>
          <a:schemeClr val="accent1"/>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6600" b="1"/>
            <a:t>SEG</a:t>
          </a:r>
        </a:p>
      </xdr:txBody>
    </xdr:sp>
    <xdr:clientData/>
  </xdr:twoCellAnchor>
  <xdr:twoCellAnchor>
    <xdr:from>
      <xdr:col>7</xdr:col>
      <xdr:colOff>492125</xdr:colOff>
      <xdr:row>14</xdr:row>
      <xdr:rowOff>79376</xdr:rowOff>
    </xdr:from>
    <xdr:to>
      <xdr:col>10</xdr:col>
      <xdr:colOff>349250</xdr:colOff>
      <xdr:row>18</xdr:row>
      <xdr:rowOff>142875</xdr:rowOff>
    </xdr:to>
    <xdr:sp macro="" textlink="">
      <xdr:nvSpPr>
        <xdr:cNvPr id="11" name="Retângulo: Cantos Arredondados 10">
          <a:hlinkClick xmlns:r="http://schemas.openxmlformats.org/officeDocument/2006/relationships" r:id="rId4"/>
          <a:extLst>
            <a:ext uri="{FF2B5EF4-FFF2-40B4-BE49-F238E27FC236}">
              <a16:creationId xmlns:a16="http://schemas.microsoft.com/office/drawing/2014/main" id="{F1995528-78C8-4086-A6C9-C2820D9A62C7}"/>
            </a:ext>
          </a:extLst>
        </xdr:cNvPr>
        <xdr:cNvSpPr/>
      </xdr:nvSpPr>
      <xdr:spPr>
        <a:xfrm>
          <a:off x="5857875" y="3381376"/>
          <a:ext cx="2238375" cy="1031874"/>
        </a:xfrm>
        <a:prstGeom prst="roundRect">
          <a:avLst/>
        </a:prstGeom>
        <a:solidFill>
          <a:schemeClr val="accent1"/>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6600" b="1">
              <a:solidFill>
                <a:schemeClr val="lt1"/>
              </a:solidFill>
              <a:latin typeface="+mn-lt"/>
              <a:ea typeface="+mn-ea"/>
              <a:cs typeface="+mn-cs"/>
            </a:rPr>
            <a:t>TER</a:t>
          </a:r>
        </a:p>
      </xdr:txBody>
    </xdr:sp>
    <xdr:clientData/>
  </xdr:twoCellAnchor>
  <xdr:twoCellAnchor>
    <xdr:from>
      <xdr:col>11</xdr:col>
      <xdr:colOff>138339</xdr:colOff>
      <xdr:row>14</xdr:row>
      <xdr:rowOff>95250</xdr:rowOff>
    </xdr:from>
    <xdr:to>
      <xdr:col>13</xdr:col>
      <xdr:colOff>841374</xdr:colOff>
      <xdr:row>18</xdr:row>
      <xdr:rowOff>111125</xdr:rowOff>
    </xdr:to>
    <xdr:sp macro="" textlink="">
      <xdr:nvSpPr>
        <xdr:cNvPr id="12" name="Retângulo: Cantos Arredondados 11">
          <a:hlinkClick xmlns:r="http://schemas.openxmlformats.org/officeDocument/2006/relationships" r:id="rId5"/>
          <a:extLst>
            <a:ext uri="{FF2B5EF4-FFF2-40B4-BE49-F238E27FC236}">
              <a16:creationId xmlns:a16="http://schemas.microsoft.com/office/drawing/2014/main" id="{BEB06F1A-4093-4B5B-B60F-C628AB19CB51}"/>
            </a:ext>
          </a:extLst>
        </xdr:cNvPr>
        <xdr:cNvSpPr/>
      </xdr:nvSpPr>
      <xdr:spPr>
        <a:xfrm>
          <a:off x="8583839" y="3397250"/>
          <a:ext cx="2163535" cy="984250"/>
        </a:xfrm>
        <a:prstGeom prst="roundRect">
          <a:avLst/>
        </a:prstGeom>
        <a:solidFill>
          <a:schemeClr val="accent1"/>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6000" b="1">
              <a:solidFill>
                <a:schemeClr val="lt1"/>
              </a:solidFill>
              <a:latin typeface="+mn-lt"/>
              <a:ea typeface="+mn-ea"/>
              <a:cs typeface="+mn-cs"/>
            </a:rPr>
            <a:t>QUA</a:t>
          </a:r>
          <a:endParaRPr lang="pt-BR" sz="6600" b="1">
            <a:solidFill>
              <a:schemeClr val="lt1"/>
            </a:solidFill>
            <a:latin typeface="+mn-lt"/>
            <a:ea typeface="+mn-ea"/>
            <a:cs typeface="+mn-cs"/>
          </a:endParaRPr>
        </a:p>
      </xdr:txBody>
    </xdr:sp>
    <xdr:clientData/>
  </xdr:twoCellAnchor>
  <xdr:twoCellAnchor>
    <xdr:from>
      <xdr:col>13</xdr:col>
      <xdr:colOff>1145268</xdr:colOff>
      <xdr:row>14</xdr:row>
      <xdr:rowOff>63500</xdr:rowOff>
    </xdr:from>
    <xdr:to>
      <xdr:col>15</xdr:col>
      <xdr:colOff>317500</xdr:colOff>
      <xdr:row>18</xdr:row>
      <xdr:rowOff>111125</xdr:rowOff>
    </xdr:to>
    <xdr:sp macro="" textlink="">
      <xdr:nvSpPr>
        <xdr:cNvPr id="13" name="Retângulo: Cantos Arredondados 12">
          <a:hlinkClick xmlns:r="http://schemas.openxmlformats.org/officeDocument/2006/relationships" r:id="rId6"/>
          <a:extLst>
            <a:ext uri="{FF2B5EF4-FFF2-40B4-BE49-F238E27FC236}">
              <a16:creationId xmlns:a16="http://schemas.microsoft.com/office/drawing/2014/main" id="{A75000D3-B4AE-48FE-9AA4-B79801AE2A4C}"/>
            </a:ext>
          </a:extLst>
        </xdr:cNvPr>
        <xdr:cNvSpPr/>
      </xdr:nvSpPr>
      <xdr:spPr>
        <a:xfrm>
          <a:off x="11051268" y="3365500"/>
          <a:ext cx="2061482" cy="1016000"/>
        </a:xfrm>
        <a:prstGeom prst="roundRect">
          <a:avLst/>
        </a:prstGeom>
        <a:solidFill>
          <a:schemeClr val="accent1"/>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6600" b="1">
              <a:solidFill>
                <a:schemeClr val="lt1"/>
              </a:solidFill>
              <a:latin typeface="+mn-lt"/>
              <a:ea typeface="+mn-ea"/>
              <a:cs typeface="+mn-cs"/>
            </a:rPr>
            <a:t>QUI</a:t>
          </a:r>
        </a:p>
      </xdr:txBody>
    </xdr:sp>
    <xdr:clientData/>
  </xdr:twoCellAnchor>
  <xdr:twoCellAnchor>
    <xdr:from>
      <xdr:col>15</xdr:col>
      <xdr:colOff>566966</xdr:colOff>
      <xdr:row>14</xdr:row>
      <xdr:rowOff>63500</xdr:rowOff>
    </xdr:from>
    <xdr:to>
      <xdr:col>18</xdr:col>
      <xdr:colOff>539750</xdr:colOff>
      <xdr:row>18</xdr:row>
      <xdr:rowOff>79375</xdr:rowOff>
    </xdr:to>
    <xdr:sp macro="" textlink="">
      <xdr:nvSpPr>
        <xdr:cNvPr id="14" name="Retângulo: Cantos Arredondados 13">
          <a:hlinkClick xmlns:r="http://schemas.openxmlformats.org/officeDocument/2006/relationships" r:id="rId7"/>
          <a:extLst>
            <a:ext uri="{FF2B5EF4-FFF2-40B4-BE49-F238E27FC236}">
              <a16:creationId xmlns:a16="http://schemas.microsoft.com/office/drawing/2014/main" id="{3ED05D33-6466-4A5A-801E-E126AE7827CE}"/>
            </a:ext>
          </a:extLst>
        </xdr:cNvPr>
        <xdr:cNvSpPr/>
      </xdr:nvSpPr>
      <xdr:spPr>
        <a:xfrm>
          <a:off x="13362216" y="3365500"/>
          <a:ext cx="2020659" cy="984250"/>
        </a:xfrm>
        <a:prstGeom prst="roundRect">
          <a:avLst/>
        </a:prstGeom>
        <a:solidFill>
          <a:schemeClr val="accent1"/>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6600" b="1">
              <a:solidFill>
                <a:schemeClr val="lt1"/>
              </a:solidFill>
              <a:latin typeface="+mn-lt"/>
              <a:ea typeface="+mn-ea"/>
              <a:cs typeface="+mn-cs"/>
            </a:rPr>
            <a:t>SEX</a:t>
          </a:r>
        </a:p>
      </xdr:txBody>
    </xdr:sp>
    <xdr:clientData/>
  </xdr:twoCellAnchor>
  <xdr:twoCellAnchor>
    <xdr:from>
      <xdr:col>19</xdr:col>
      <xdr:colOff>290284</xdr:colOff>
      <xdr:row>14</xdr:row>
      <xdr:rowOff>79375</xdr:rowOff>
    </xdr:from>
    <xdr:to>
      <xdr:col>21</xdr:col>
      <xdr:colOff>412749</xdr:colOff>
      <xdr:row>18</xdr:row>
      <xdr:rowOff>95250</xdr:rowOff>
    </xdr:to>
    <xdr:sp macro="" textlink="">
      <xdr:nvSpPr>
        <xdr:cNvPr id="15" name="Retângulo: Cantos Arredondados 14">
          <a:hlinkClick xmlns:r="http://schemas.openxmlformats.org/officeDocument/2006/relationships" r:id="rId8"/>
          <a:extLst>
            <a:ext uri="{FF2B5EF4-FFF2-40B4-BE49-F238E27FC236}">
              <a16:creationId xmlns:a16="http://schemas.microsoft.com/office/drawing/2014/main" id="{18001CAE-2C34-4772-B3D6-578C4325070A}"/>
            </a:ext>
          </a:extLst>
        </xdr:cNvPr>
        <xdr:cNvSpPr/>
      </xdr:nvSpPr>
      <xdr:spPr>
        <a:xfrm>
          <a:off x="15736659" y="3381375"/>
          <a:ext cx="2059215" cy="984250"/>
        </a:xfrm>
        <a:prstGeom prst="roundRect">
          <a:avLst/>
        </a:prstGeom>
        <a:solidFill>
          <a:schemeClr val="accent1"/>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6600" b="1">
              <a:solidFill>
                <a:schemeClr val="lt1"/>
              </a:solidFill>
              <a:latin typeface="+mn-lt"/>
              <a:ea typeface="+mn-ea"/>
              <a:cs typeface="+mn-cs"/>
            </a:rPr>
            <a:t>SAB</a:t>
          </a:r>
        </a:p>
      </xdr:txBody>
    </xdr:sp>
    <xdr:clientData/>
  </xdr:twoCellAnchor>
  <xdr:twoCellAnchor editAs="oneCell">
    <xdr:from>
      <xdr:col>14</xdr:col>
      <xdr:colOff>0</xdr:colOff>
      <xdr:row>13</xdr:row>
      <xdr:rowOff>0</xdr:rowOff>
    </xdr:from>
    <xdr:to>
      <xdr:col>14</xdr:col>
      <xdr:colOff>304800</xdr:colOff>
      <xdr:row>14</xdr:row>
      <xdr:rowOff>38100</xdr:rowOff>
    </xdr:to>
    <xdr:sp macro="" textlink="">
      <xdr:nvSpPr>
        <xdr:cNvPr id="10241" name="AutoShape 1" descr="Microlins Guarulhos - Cursos Profissionalizantes">
          <a:extLst>
            <a:ext uri="{FF2B5EF4-FFF2-40B4-BE49-F238E27FC236}">
              <a16:creationId xmlns:a16="http://schemas.microsoft.com/office/drawing/2014/main" id="{96CB6AF0-6E7E-420D-9849-A12EC2A2A81A}"/>
            </a:ext>
          </a:extLst>
        </xdr:cNvPr>
        <xdr:cNvSpPr>
          <a:spLocks noChangeAspect="1" noChangeArrowheads="1"/>
        </xdr:cNvSpPr>
      </xdr:nvSpPr>
      <xdr:spPr bwMode="auto">
        <a:xfrm>
          <a:off x="12039600"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14</xdr:row>
      <xdr:rowOff>0</xdr:rowOff>
    </xdr:from>
    <xdr:to>
      <xdr:col>13</xdr:col>
      <xdr:colOff>304800</xdr:colOff>
      <xdr:row>15</xdr:row>
      <xdr:rowOff>38100</xdr:rowOff>
    </xdr:to>
    <xdr:sp macro="" textlink="">
      <xdr:nvSpPr>
        <xdr:cNvPr id="10243" name="AutoShape 3" descr="Microlins Guarulhos - Cursos Profissionalizantes">
          <a:extLst>
            <a:ext uri="{FF2B5EF4-FFF2-40B4-BE49-F238E27FC236}">
              <a16:creationId xmlns:a16="http://schemas.microsoft.com/office/drawing/2014/main" id="{D10907B6-2601-4253-924B-5B7464B5F98E}"/>
            </a:ext>
          </a:extLst>
        </xdr:cNvPr>
        <xdr:cNvSpPr>
          <a:spLocks noChangeAspect="1" noChangeArrowheads="1"/>
        </xdr:cNvSpPr>
      </xdr:nvSpPr>
      <xdr:spPr bwMode="auto">
        <a:xfrm>
          <a:off x="9953625" y="3267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9</xdr:col>
      <xdr:colOff>539750</xdr:colOff>
      <xdr:row>0</xdr:row>
      <xdr:rowOff>83910</xdr:rowOff>
    </xdr:from>
    <xdr:to>
      <xdr:col>12</xdr:col>
      <xdr:colOff>158750</xdr:colOff>
      <xdr:row>1</xdr:row>
      <xdr:rowOff>476250</xdr:rowOff>
    </xdr:to>
    <xdr:sp macro="" textlink="">
      <xdr:nvSpPr>
        <xdr:cNvPr id="32" name="Retângulo: Cantos Arredondados 31">
          <a:hlinkClick xmlns:r="http://schemas.openxmlformats.org/officeDocument/2006/relationships" r:id="rId9"/>
          <a:extLst>
            <a:ext uri="{FF2B5EF4-FFF2-40B4-BE49-F238E27FC236}">
              <a16:creationId xmlns:a16="http://schemas.microsoft.com/office/drawing/2014/main" id="{0607A9F1-F602-419B-BC07-1D3CFB49B49D}"/>
            </a:ext>
          </a:extLst>
        </xdr:cNvPr>
        <xdr:cNvSpPr/>
      </xdr:nvSpPr>
      <xdr:spPr>
        <a:xfrm>
          <a:off x="7445375" y="83910"/>
          <a:ext cx="2016125" cy="582840"/>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editAs="oneCell">
    <xdr:from>
      <xdr:col>13</xdr:col>
      <xdr:colOff>190502</xdr:colOff>
      <xdr:row>0</xdr:row>
      <xdr:rowOff>31750</xdr:rowOff>
    </xdr:from>
    <xdr:to>
      <xdr:col>13</xdr:col>
      <xdr:colOff>825502</xdr:colOff>
      <xdr:row>2</xdr:row>
      <xdr:rowOff>4097</xdr:rowOff>
    </xdr:to>
    <xdr:pic>
      <xdr:nvPicPr>
        <xdr:cNvPr id="33" name="Imagem 32" descr="MICROLINS HOME - Microlins Curitiba">
          <a:hlinkClick xmlns:r="http://schemas.openxmlformats.org/officeDocument/2006/relationships" r:id="rId10"/>
          <a:extLst>
            <a:ext uri="{FF2B5EF4-FFF2-40B4-BE49-F238E27FC236}">
              <a16:creationId xmlns:a16="http://schemas.microsoft.com/office/drawing/2014/main" id="{CF2600AC-0507-433B-A445-67DF12D6738C}"/>
            </a:ext>
          </a:extLst>
        </xdr:cNvPr>
        <xdr:cNvPicPr>
          <a:picLocks noChangeAspect="1" noChangeArrowheads="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l="13827" t="13817" r="15409" b="13785"/>
        <a:stretch/>
      </xdr:blipFill>
      <xdr:spPr bwMode="auto">
        <a:xfrm>
          <a:off x="10096502" y="31750"/>
          <a:ext cx="635000" cy="6708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1347107</xdr:colOff>
      <xdr:row>0</xdr:row>
      <xdr:rowOff>52161</xdr:rowOff>
    </xdr:from>
    <xdr:to>
      <xdr:col>16</xdr:col>
      <xdr:colOff>15875</xdr:colOff>
      <xdr:row>1</xdr:row>
      <xdr:rowOff>460375</xdr:rowOff>
    </xdr:to>
    <xdr:sp macro="" textlink="">
      <xdr:nvSpPr>
        <xdr:cNvPr id="34" name="Retângulo: Cantos Arredondados 33">
          <a:hlinkClick xmlns:r="http://schemas.openxmlformats.org/officeDocument/2006/relationships" r:id="rId12"/>
          <a:extLst>
            <a:ext uri="{FF2B5EF4-FFF2-40B4-BE49-F238E27FC236}">
              <a16:creationId xmlns:a16="http://schemas.microsoft.com/office/drawing/2014/main" id="{D79CC88D-7A42-43D1-ABE2-0EB9194F3988}"/>
            </a:ext>
          </a:extLst>
        </xdr:cNvPr>
        <xdr:cNvSpPr/>
      </xdr:nvSpPr>
      <xdr:spPr>
        <a:xfrm>
          <a:off x="11253107" y="52161"/>
          <a:ext cx="2399393" cy="598714"/>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26</xdr:col>
      <xdr:colOff>95250</xdr:colOff>
      <xdr:row>35</xdr:row>
      <xdr:rowOff>31750</xdr:rowOff>
    </xdr:from>
    <xdr:to>
      <xdr:col>27</xdr:col>
      <xdr:colOff>174625</xdr:colOff>
      <xdr:row>37</xdr:row>
      <xdr:rowOff>0</xdr:rowOff>
    </xdr:to>
    <xdr:sp macro="" textlink="">
      <xdr:nvSpPr>
        <xdr:cNvPr id="2" name="Retângulo 1">
          <a:hlinkClick xmlns:r="http://schemas.openxmlformats.org/officeDocument/2006/relationships" r:id="rId13"/>
          <a:extLst>
            <a:ext uri="{FF2B5EF4-FFF2-40B4-BE49-F238E27FC236}">
              <a16:creationId xmlns:a16="http://schemas.microsoft.com/office/drawing/2014/main" id="{678122A7-2A47-4F7C-B39B-BBD54362E282}"/>
            </a:ext>
          </a:extLst>
        </xdr:cNvPr>
        <xdr:cNvSpPr/>
      </xdr:nvSpPr>
      <xdr:spPr>
        <a:xfrm>
          <a:off x="20923250" y="8286750"/>
          <a:ext cx="682625" cy="3968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oss</a:t>
          </a:r>
        </a:p>
      </xdr:txBody>
    </xdr:sp>
    <xdr:clientData/>
  </xdr:twoCellAnchor>
  <xdr:twoCellAnchor>
    <xdr:from>
      <xdr:col>6</xdr:col>
      <xdr:colOff>952500</xdr:colOff>
      <xdr:row>22</xdr:row>
      <xdr:rowOff>254000</xdr:rowOff>
    </xdr:from>
    <xdr:to>
      <xdr:col>19</xdr:col>
      <xdr:colOff>793750</xdr:colOff>
      <xdr:row>32</xdr:row>
      <xdr:rowOff>111125</xdr:rowOff>
    </xdr:to>
    <xdr:sp macro="" textlink="">
      <xdr:nvSpPr>
        <xdr:cNvPr id="19" name="Retângulo: Cantos Arredondados 18">
          <a:hlinkClick xmlns:r="http://schemas.openxmlformats.org/officeDocument/2006/relationships" r:id="rId14"/>
          <a:extLst>
            <a:ext uri="{FF2B5EF4-FFF2-40B4-BE49-F238E27FC236}">
              <a16:creationId xmlns:a16="http://schemas.microsoft.com/office/drawing/2014/main" id="{D1BCC271-7088-4ADA-B308-8F7B1CA80DA1}"/>
            </a:ext>
          </a:extLst>
        </xdr:cNvPr>
        <xdr:cNvSpPr/>
      </xdr:nvSpPr>
      <xdr:spPr>
        <a:xfrm>
          <a:off x="5270500" y="5445125"/>
          <a:ext cx="10969625" cy="222250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5400" b="1"/>
            <a:t>INSERÇÃO DE DADOS DE ALUNOS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111124</xdr:colOff>
      <xdr:row>0</xdr:row>
      <xdr:rowOff>99785</xdr:rowOff>
    </xdr:from>
    <xdr:to>
      <xdr:col>13</xdr:col>
      <xdr:colOff>444499</xdr:colOff>
      <xdr:row>1</xdr:row>
      <xdr:rowOff>349250</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CF75DFC9-3486-4E11-9871-9344416AC3A8}"/>
            </a:ext>
          </a:extLst>
        </xdr:cNvPr>
        <xdr:cNvSpPr/>
      </xdr:nvSpPr>
      <xdr:spPr>
        <a:xfrm>
          <a:off x="7477124" y="99785"/>
          <a:ext cx="2016125" cy="582840"/>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editAs="oneCell">
    <xdr:from>
      <xdr:col>14</xdr:col>
      <xdr:colOff>142876</xdr:colOff>
      <xdr:row>0</xdr:row>
      <xdr:rowOff>47625</xdr:rowOff>
    </xdr:from>
    <xdr:to>
      <xdr:col>14</xdr:col>
      <xdr:colOff>777876</xdr:colOff>
      <xdr:row>2</xdr:row>
      <xdr:rowOff>19972</xdr:rowOff>
    </xdr:to>
    <xdr:pic>
      <xdr:nvPicPr>
        <xdr:cNvPr id="4" name="Imagem 3" descr="MICROLINS HOME - Microlins Curitiba">
          <a:hlinkClick xmlns:r="http://schemas.openxmlformats.org/officeDocument/2006/relationships" r:id="rId2"/>
          <a:extLst>
            <a:ext uri="{FF2B5EF4-FFF2-40B4-BE49-F238E27FC236}">
              <a16:creationId xmlns:a16="http://schemas.microsoft.com/office/drawing/2014/main" id="{BEE0B207-13B2-4B77-989C-81B62B9DD08C}"/>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27" t="13817" r="15409" b="13785"/>
        <a:stretch/>
      </xdr:blipFill>
      <xdr:spPr bwMode="auto">
        <a:xfrm>
          <a:off x="10128251" y="47625"/>
          <a:ext cx="635000" cy="6708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68035</xdr:colOff>
      <xdr:row>0</xdr:row>
      <xdr:rowOff>1</xdr:rowOff>
    </xdr:from>
    <xdr:to>
      <xdr:col>4</xdr:col>
      <xdr:colOff>176893</xdr:colOff>
      <xdr:row>1</xdr:row>
      <xdr:rowOff>353786</xdr:rowOff>
    </xdr:to>
    <xdr:grpSp>
      <xdr:nvGrpSpPr>
        <xdr:cNvPr id="5" name="Agrupar 4">
          <a:extLst>
            <a:ext uri="{FF2B5EF4-FFF2-40B4-BE49-F238E27FC236}">
              <a16:creationId xmlns:a16="http://schemas.microsoft.com/office/drawing/2014/main" id="{E55ABD79-68A9-4AA5-A6CD-37140EE2AFD5}"/>
            </a:ext>
          </a:extLst>
        </xdr:cNvPr>
        <xdr:cNvGrpSpPr/>
      </xdr:nvGrpSpPr>
      <xdr:grpSpPr>
        <a:xfrm>
          <a:off x="1004660" y="1"/>
          <a:ext cx="791483" cy="687160"/>
          <a:chOff x="175362" y="155282"/>
          <a:chExt cx="1180550" cy="1088572"/>
        </a:xfrm>
      </xdr:grpSpPr>
      <xdr:sp macro="" textlink="">
        <xdr:nvSpPr>
          <xdr:cNvPr id="6" name="Retângulo: Cantos Arredondados 5">
            <a:extLst>
              <a:ext uri="{FF2B5EF4-FFF2-40B4-BE49-F238E27FC236}">
                <a16:creationId xmlns:a16="http://schemas.microsoft.com/office/drawing/2014/main" id="{E59FA068-42C2-4FB5-8214-2D23B8A4971B}"/>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7" name="Agrupar 6">
            <a:extLst>
              <a:ext uri="{FF2B5EF4-FFF2-40B4-BE49-F238E27FC236}">
                <a16:creationId xmlns:a16="http://schemas.microsoft.com/office/drawing/2014/main" id="{283CFF1F-1BEC-4122-B3C0-108C72AA4DAA}"/>
              </a:ext>
            </a:extLst>
          </xdr:cNvPr>
          <xdr:cNvGrpSpPr/>
        </xdr:nvGrpSpPr>
        <xdr:grpSpPr>
          <a:xfrm>
            <a:off x="175362" y="364524"/>
            <a:ext cx="981965" cy="549286"/>
            <a:chOff x="52896" y="108389"/>
            <a:chExt cx="981965" cy="643816"/>
          </a:xfrm>
        </xdr:grpSpPr>
        <xdr:pic>
          <xdr:nvPicPr>
            <xdr:cNvPr id="8" name="Imagem 7">
              <a:extLst>
                <a:ext uri="{FF2B5EF4-FFF2-40B4-BE49-F238E27FC236}">
                  <a16:creationId xmlns:a16="http://schemas.microsoft.com/office/drawing/2014/main" id="{CC531A68-D698-43F0-88F3-F4CE56C0DFC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9" name="Imagem 8">
              <a:extLst>
                <a:ext uri="{FF2B5EF4-FFF2-40B4-BE49-F238E27FC236}">
                  <a16:creationId xmlns:a16="http://schemas.microsoft.com/office/drawing/2014/main" id="{6357207A-E418-483A-8520-42C81BABB085}"/>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15</xdr:col>
      <xdr:colOff>458106</xdr:colOff>
      <xdr:row>0</xdr:row>
      <xdr:rowOff>68036</xdr:rowOff>
    </xdr:from>
    <xdr:to>
      <xdr:col>18</xdr:col>
      <xdr:colOff>698499</xdr:colOff>
      <xdr:row>1</xdr:row>
      <xdr:rowOff>333375</xdr:rowOff>
    </xdr:to>
    <xdr:sp macro="" textlink="">
      <xdr:nvSpPr>
        <xdr:cNvPr id="10" name="Retângulo: Cantos Arredondados 9">
          <a:hlinkClick xmlns:r="http://schemas.openxmlformats.org/officeDocument/2006/relationships" r:id="rId6"/>
          <a:extLst>
            <a:ext uri="{FF2B5EF4-FFF2-40B4-BE49-F238E27FC236}">
              <a16:creationId xmlns:a16="http://schemas.microsoft.com/office/drawing/2014/main" id="{0DC3349C-BD5B-4B87-851E-9BAE8A48319B}"/>
            </a:ext>
          </a:extLst>
        </xdr:cNvPr>
        <xdr:cNvSpPr/>
      </xdr:nvSpPr>
      <xdr:spPr>
        <a:xfrm>
          <a:off x="11284856" y="68036"/>
          <a:ext cx="2399393" cy="598714"/>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19</xdr:col>
      <xdr:colOff>775606</xdr:colOff>
      <xdr:row>0</xdr:row>
      <xdr:rowOff>68036</xdr:rowOff>
    </xdr:from>
    <xdr:to>
      <xdr:col>22</xdr:col>
      <xdr:colOff>650874</xdr:colOff>
      <xdr:row>1</xdr:row>
      <xdr:rowOff>333375</xdr:rowOff>
    </xdr:to>
    <xdr:sp macro="" textlink="">
      <xdr:nvSpPr>
        <xdr:cNvPr id="11" name="Retângulo: Cantos Arredondados 10">
          <a:hlinkClick xmlns:r="http://schemas.openxmlformats.org/officeDocument/2006/relationships" r:id="rId7"/>
          <a:extLst>
            <a:ext uri="{FF2B5EF4-FFF2-40B4-BE49-F238E27FC236}">
              <a16:creationId xmlns:a16="http://schemas.microsoft.com/office/drawing/2014/main" id="{CA7402B6-D875-462F-A5E0-658580335011}"/>
            </a:ext>
          </a:extLst>
        </xdr:cNvPr>
        <xdr:cNvSpPr/>
      </xdr:nvSpPr>
      <xdr:spPr>
        <a:xfrm>
          <a:off x="14602731" y="68036"/>
          <a:ext cx="2399393" cy="598714"/>
        </a:xfrm>
        <a:prstGeom prst="roundRect">
          <a:avLst/>
        </a:prstGeom>
        <a:solidFill>
          <a:srgbClr val="C00000"/>
        </a:solidFill>
        <a:ln>
          <a:solidFill>
            <a:srgbClr val="FFC000"/>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SOLICITAÇÃO</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304800</xdr:colOff>
      <xdr:row>8</xdr:row>
      <xdr:rowOff>38100</xdr:rowOff>
    </xdr:to>
    <xdr:sp macro="" textlink="">
      <xdr:nvSpPr>
        <xdr:cNvPr id="13" name="AutoShape 1" descr="Microlins Guarulhos - Cursos Profissionalizantes">
          <a:extLst>
            <a:ext uri="{FF2B5EF4-FFF2-40B4-BE49-F238E27FC236}">
              <a16:creationId xmlns:a16="http://schemas.microsoft.com/office/drawing/2014/main" id="{CD6141A5-3BF8-4F88-8584-64C6FF374FCD}"/>
            </a:ext>
          </a:extLst>
        </xdr:cNvPr>
        <xdr:cNvSpPr>
          <a:spLocks noChangeAspect="1" noChangeArrowheads="1"/>
        </xdr:cNvSpPr>
      </xdr:nvSpPr>
      <xdr:spPr bwMode="auto">
        <a:xfrm>
          <a:off x="12039600" y="3076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7</xdr:row>
      <xdr:rowOff>0</xdr:rowOff>
    </xdr:from>
    <xdr:to>
      <xdr:col>13</xdr:col>
      <xdr:colOff>304800</xdr:colOff>
      <xdr:row>8</xdr:row>
      <xdr:rowOff>38100</xdr:rowOff>
    </xdr:to>
    <xdr:sp macro="" textlink="">
      <xdr:nvSpPr>
        <xdr:cNvPr id="14" name="AutoShape 3" descr="Microlins Guarulhos - Cursos Profissionalizantes">
          <a:extLst>
            <a:ext uri="{FF2B5EF4-FFF2-40B4-BE49-F238E27FC236}">
              <a16:creationId xmlns:a16="http://schemas.microsoft.com/office/drawing/2014/main" id="{432A39D2-3F1C-4B06-9F8D-2673BBF0826C}"/>
            </a:ext>
          </a:extLst>
        </xdr:cNvPr>
        <xdr:cNvSpPr>
          <a:spLocks noChangeAspect="1" noChangeArrowheads="1"/>
        </xdr:cNvSpPr>
      </xdr:nvSpPr>
      <xdr:spPr bwMode="auto">
        <a:xfrm>
          <a:off x="9953625" y="3343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2</xdr:col>
      <xdr:colOff>35093</xdr:colOff>
      <xdr:row>0</xdr:row>
      <xdr:rowOff>20054</xdr:rowOff>
    </xdr:from>
    <xdr:to>
      <xdr:col>3</xdr:col>
      <xdr:colOff>70184</xdr:colOff>
      <xdr:row>1</xdr:row>
      <xdr:rowOff>40105</xdr:rowOff>
    </xdr:to>
    <xdr:grpSp>
      <xdr:nvGrpSpPr>
        <xdr:cNvPr id="26" name="Agrupar 25">
          <a:extLst>
            <a:ext uri="{FF2B5EF4-FFF2-40B4-BE49-F238E27FC236}">
              <a16:creationId xmlns:a16="http://schemas.microsoft.com/office/drawing/2014/main" id="{DB5EB5CD-3443-4FFF-9C2A-C8DD9BF25A92}"/>
            </a:ext>
          </a:extLst>
        </xdr:cNvPr>
        <xdr:cNvGrpSpPr/>
      </xdr:nvGrpSpPr>
      <xdr:grpSpPr>
        <a:xfrm>
          <a:off x="320843" y="20054"/>
          <a:ext cx="290762" cy="210551"/>
          <a:chOff x="175362" y="155282"/>
          <a:chExt cx="1180550" cy="1088572"/>
        </a:xfrm>
      </xdr:grpSpPr>
      <xdr:sp macro="" textlink="">
        <xdr:nvSpPr>
          <xdr:cNvPr id="27" name="Retângulo: Cantos Arredondados 26">
            <a:extLst>
              <a:ext uri="{FF2B5EF4-FFF2-40B4-BE49-F238E27FC236}">
                <a16:creationId xmlns:a16="http://schemas.microsoft.com/office/drawing/2014/main" id="{F10716F5-EB73-408B-99C8-83AF760D7DCF}"/>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8" name="Agrupar 27">
            <a:extLst>
              <a:ext uri="{FF2B5EF4-FFF2-40B4-BE49-F238E27FC236}">
                <a16:creationId xmlns:a16="http://schemas.microsoft.com/office/drawing/2014/main" id="{6E2BC3F2-4200-4251-B3B2-AD3498812A6D}"/>
              </a:ext>
            </a:extLst>
          </xdr:cNvPr>
          <xdr:cNvGrpSpPr/>
        </xdr:nvGrpSpPr>
        <xdr:grpSpPr>
          <a:xfrm>
            <a:off x="175362" y="364524"/>
            <a:ext cx="981965" cy="549286"/>
            <a:chOff x="52896" y="108389"/>
            <a:chExt cx="981965" cy="643816"/>
          </a:xfrm>
        </xdr:grpSpPr>
        <xdr:pic>
          <xdr:nvPicPr>
            <xdr:cNvPr id="29" name="Imagem 28">
              <a:extLst>
                <a:ext uri="{FF2B5EF4-FFF2-40B4-BE49-F238E27FC236}">
                  <a16:creationId xmlns:a16="http://schemas.microsoft.com/office/drawing/2014/main" id="{0997F74B-4EED-46E2-89CC-FCDC84DAAA5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30" name="Imagem 29">
              <a:extLst>
                <a:ext uri="{FF2B5EF4-FFF2-40B4-BE49-F238E27FC236}">
                  <a16:creationId xmlns:a16="http://schemas.microsoft.com/office/drawing/2014/main" id="{E471B1C3-8E60-4D5A-8710-85682DD5FBF4}"/>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3</xdr:col>
      <xdr:colOff>1774659</xdr:colOff>
      <xdr:row>0</xdr:row>
      <xdr:rowOff>30078</xdr:rowOff>
    </xdr:from>
    <xdr:to>
      <xdr:col>4</xdr:col>
      <xdr:colOff>446172</xdr:colOff>
      <xdr:row>1</xdr:row>
      <xdr:rowOff>20051</xdr:rowOff>
    </xdr:to>
    <xdr:sp macro="" textlink="">
      <xdr:nvSpPr>
        <xdr:cNvPr id="31" name="Retângulo: Cantos Arredondados 30">
          <a:hlinkClick xmlns:r="http://schemas.openxmlformats.org/officeDocument/2006/relationships" r:id="rId3"/>
          <a:extLst>
            <a:ext uri="{FF2B5EF4-FFF2-40B4-BE49-F238E27FC236}">
              <a16:creationId xmlns:a16="http://schemas.microsoft.com/office/drawing/2014/main" id="{06D2AD5D-C323-4B4B-B68A-60A7179402C7}"/>
            </a:ext>
          </a:extLst>
        </xdr:cNvPr>
        <xdr:cNvSpPr/>
      </xdr:nvSpPr>
      <xdr:spPr>
        <a:xfrm>
          <a:off x="2316080" y="30078"/>
          <a:ext cx="651710" cy="180473"/>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MENU</a:t>
          </a:r>
          <a:endParaRPr lang="pt-BR" sz="1100" b="1"/>
        </a:p>
      </xdr:txBody>
    </xdr:sp>
    <xdr:clientData/>
  </xdr:twoCellAnchor>
  <xdr:twoCellAnchor editAs="oneCell">
    <xdr:from>
      <xdr:col>4</xdr:col>
      <xdr:colOff>661736</xdr:colOff>
      <xdr:row>0</xdr:row>
      <xdr:rowOff>0</xdr:rowOff>
    </xdr:from>
    <xdr:to>
      <xdr:col>5</xdr:col>
      <xdr:colOff>76573</xdr:colOff>
      <xdr:row>2</xdr:row>
      <xdr:rowOff>296</xdr:rowOff>
    </xdr:to>
    <xdr:pic>
      <xdr:nvPicPr>
        <xdr:cNvPr id="32" name="Imagem 31" descr="MICROLINS HOME - Microlins Curitiba">
          <a:hlinkClick xmlns:r="http://schemas.openxmlformats.org/officeDocument/2006/relationships" r:id="rId4"/>
          <a:extLst>
            <a:ext uri="{FF2B5EF4-FFF2-40B4-BE49-F238E27FC236}">
              <a16:creationId xmlns:a16="http://schemas.microsoft.com/office/drawing/2014/main" id="{8B3C3868-9C45-49B8-8825-18892B249031}"/>
            </a:ext>
          </a:extLst>
        </xdr:cNvPr>
        <xdr:cNvPicPr>
          <a:picLocks noChangeAspect="1" noChangeArrowheads="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13827" t="13817" r="15409" b="13785"/>
        <a:stretch/>
      </xdr:blipFill>
      <xdr:spPr bwMode="auto">
        <a:xfrm>
          <a:off x="3183354" y="0"/>
          <a:ext cx="226969" cy="2397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270711</xdr:colOff>
      <xdr:row>0</xdr:row>
      <xdr:rowOff>30078</xdr:rowOff>
    </xdr:from>
    <xdr:to>
      <xdr:col>6</xdr:col>
      <xdr:colOff>360947</xdr:colOff>
      <xdr:row>1</xdr:row>
      <xdr:rowOff>35092</xdr:rowOff>
    </xdr:to>
    <xdr:sp macro="" textlink="">
      <xdr:nvSpPr>
        <xdr:cNvPr id="34" name="Retângulo: Cantos Arredondados 33">
          <a:hlinkClick xmlns:r="http://schemas.openxmlformats.org/officeDocument/2006/relationships" r:id="rId6"/>
          <a:extLst>
            <a:ext uri="{FF2B5EF4-FFF2-40B4-BE49-F238E27FC236}">
              <a16:creationId xmlns:a16="http://schemas.microsoft.com/office/drawing/2014/main" id="{46AC6358-0E4F-49D4-90A1-92A80CA182D0}"/>
            </a:ext>
          </a:extLst>
        </xdr:cNvPr>
        <xdr:cNvSpPr/>
      </xdr:nvSpPr>
      <xdr:spPr>
        <a:xfrm>
          <a:off x="3604461" y="30078"/>
          <a:ext cx="701841" cy="195514"/>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t>COMERCIAL</a:t>
          </a:r>
        </a:p>
      </xdr:txBody>
    </xdr:sp>
    <xdr:clientData/>
  </xdr:twoCellAnchor>
  <xdr:twoCellAnchor>
    <xdr:from>
      <xdr:col>8</xdr:col>
      <xdr:colOff>45118</xdr:colOff>
      <xdr:row>7</xdr:row>
      <xdr:rowOff>15039</xdr:rowOff>
    </xdr:from>
    <xdr:to>
      <xdr:col>8</xdr:col>
      <xdr:colOff>701841</xdr:colOff>
      <xdr:row>8</xdr:row>
      <xdr:rowOff>245645</xdr:rowOff>
    </xdr:to>
    <xdr:sp macro="[0]!ArmazenandDadosDosAlunos" textlink="">
      <xdr:nvSpPr>
        <xdr:cNvPr id="35" name="Retângulo 34">
          <a:extLst>
            <a:ext uri="{FF2B5EF4-FFF2-40B4-BE49-F238E27FC236}">
              <a16:creationId xmlns:a16="http://schemas.microsoft.com/office/drawing/2014/main" id="{C4003FBE-E429-4920-9ADE-C776B662505C}"/>
            </a:ext>
          </a:extLst>
        </xdr:cNvPr>
        <xdr:cNvSpPr/>
      </xdr:nvSpPr>
      <xdr:spPr>
        <a:xfrm>
          <a:off x="5985710" y="1188118"/>
          <a:ext cx="656723" cy="496303"/>
        </a:xfrm>
        <a:prstGeom prst="rect">
          <a:avLst/>
        </a:prstGeom>
        <a:solidFill>
          <a:srgbClr val="C0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pt-BR" sz="1100"/>
            <a:t>SALVAR</a:t>
          </a:r>
        </a:p>
      </xdr:txBody>
    </xdr:sp>
    <xdr:clientData/>
  </xdr:twoCellAnchor>
  <xdr:twoCellAnchor>
    <xdr:from>
      <xdr:col>8</xdr:col>
      <xdr:colOff>65314</xdr:colOff>
      <xdr:row>6</xdr:row>
      <xdr:rowOff>10886</xdr:rowOff>
    </xdr:from>
    <xdr:to>
      <xdr:col>8</xdr:col>
      <xdr:colOff>713014</xdr:colOff>
      <xdr:row>6</xdr:row>
      <xdr:rowOff>250372</xdr:rowOff>
    </xdr:to>
    <xdr:sp macro="" textlink="">
      <xdr:nvSpPr>
        <xdr:cNvPr id="2" name="Retângulo: Cantos Arredondados 1">
          <a:hlinkClick xmlns:r="http://schemas.openxmlformats.org/officeDocument/2006/relationships" r:id="rId7"/>
          <a:extLst>
            <a:ext uri="{FF2B5EF4-FFF2-40B4-BE49-F238E27FC236}">
              <a16:creationId xmlns:a16="http://schemas.microsoft.com/office/drawing/2014/main" id="{5DBB1BE1-0D2F-4CCC-A1D0-3CEDFE43A19F}"/>
            </a:ext>
          </a:extLst>
        </xdr:cNvPr>
        <xdr:cNvSpPr/>
      </xdr:nvSpPr>
      <xdr:spPr>
        <a:xfrm>
          <a:off x="6008914" y="919843"/>
          <a:ext cx="647700" cy="239486"/>
        </a:xfrm>
        <a:prstGeom prst="roundRect">
          <a:avLst/>
        </a:prstGeom>
        <a:solidFill>
          <a:srgbClr val="FFC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600" b="1"/>
            <a:t>INSPECIONAR</a:t>
          </a:r>
        </a:p>
      </xdr:txBody>
    </xdr:sp>
    <xdr:clientData/>
  </xdr:twoCellAnchor>
  <xdr:twoCellAnchor>
    <xdr:from>
      <xdr:col>3</xdr:col>
      <xdr:colOff>0</xdr:colOff>
      <xdr:row>9</xdr:row>
      <xdr:rowOff>32656</xdr:rowOff>
    </xdr:from>
    <xdr:to>
      <xdr:col>3</xdr:col>
      <xdr:colOff>789214</xdr:colOff>
      <xdr:row>11</xdr:row>
      <xdr:rowOff>97971</xdr:rowOff>
    </xdr:to>
    <xdr:sp macro="[0]!REMOVERDUPLICADASINTEIRAS" textlink="">
      <xdr:nvSpPr>
        <xdr:cNvPr id="4" name="Retângulo 3">
          <a:extLst>
            <a:ext uri="{FF2B5EF4-FFF2-40B4-BE49-F238E27FC236}">
              <a16:creationId xmlns:a16="http://schemas.microsoft.com/office/drawing/2014/main" id="{656BC736-6CBA-4796-9FC1-64D3378F82A1}"/>
            </a:ext>
          </a:extLst>
        </xdr:cNvPr>
        <xdr:cNvSpPr/>
      </xdr:nvSpPr>
      <xdr:spPr>
        <a:xfrm>
          <a:off x="538843" y="1741713"/>
          <a:ext cx="789214" cy="4844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700" b="1"/>
            <a:t>REMOVER</a:t>
          </a:r>
        </a:p>
        <a:p>
          <a:pPr algn="ctr"/>
          <a:r>
            <a:rPr lang="pt-BR" sz="700" b="1"/>
            <a:t>DUPLICATAS</a:t>
          </a:r>
        </a:p>
        <a:p>
          <a:pPr algn="ctr"/>
          <a:r>
            <a:rPr lang="pt-BR" sz="700" b="1"/>
            <a:t>(INTEIRA)</a:t>
          </a:r>
        </a:p>
      </xdr:txBody>
    </xdr:sp>
    <xdr:clientData/>
  </xdr:twoCellAnchor>
  <xdr:twoCellAnchor>
    <xdr:from>
      <xdr:col>3</xdr:col>
      <xdr:colOff>838200</xdr:colOff>
      <xdr:row>9</xdr:row>
      <xdr:rowOff>38099</xdr:rowOff>
    </xdr:from>
    <xdr:to>
      <xdr:col>3</xdr:col>
      <xdr:colOff>1627414</xdr:colOff>
      <xdr:row>11</xdr:row>
      <xdr:rowOff>103414</xdr:rowOff>
    </xdr:to>
    <xdr:sp macro="[0]!REMOVERDUPLICADAS" textlink="">
      <xdr:nvSpPr>
        <xdr:cNvPr id="16" name="Retângulo 15">
          <a:extLst>
            <a:ext uri="{FF2B5EF4-FFF2-40B4-BE49-F238E27FC236}">
              <a16:creationId xmlns:a16="http://schemas.microsoft.com/office/drawing/2014/main" id="{CB92F39F-AEA8-4BBF-8449-503B45DE2950}"/>
            </a:ext>
          </a:extLst>
        </xdr:cNvPr>
        <xdr:cNvSpPr/>
      </xdr:nvSpPr>
      <xdr:spPr>
        <a:xfrm>
          <a:off x="1377043" y="1747156"/>
          <a:ext cx="789214" cy="4844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700" b="1"/>
            <a:t>REMOVER</a:t>
          </a:r>
        </a:p>
        <a:p>
          <a:pPr algn="ctr"/>
          <a:r>
            <a:rPr lang="pt-BR" sz="700" b="1"/>
            <a:t>DUPLICATAS</a:t>
          </a:r>
        </a:p>
        <a:p>
          <a:pPr algn="ctr"/>
          <a:r>
            <a:rPr lang="pt-BR" sz="700" b="1"/>
            <a:t>(PARCIAL)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123823</xdr:colOff>
      <xdr:row>0</xdr:row>
      <xdr:rowOff>0</xdr:rowOff>
    </xdr:from>
    <xdr:to>
      <xdr:col>6</xdr:col>
      <xdr:colOff>542924</xdr:colOff>
      <xdr:row>0</xdr:row>
      <xdr:rowOff>180974</xdr:rowOff>
    </xdr:to>
    <xdr:sp macro="" textlink="">
      <xdr:nvSpPr>
        <xdr:cNvPr id="3" name="Seta: para a Direita 2">
          <a:hlinkClick xmlns:r="http://schemas.openxmlformats.org/officeDocument/2006/relationships" r:id="rId1"/>
          <a:extLst>
            <a:ext uri="{FF2B5EF4-FFF2-40B4-BE49-F238E27FC236}">
              <a16:creationId xmlns:a16="http://schemas.microsoft.com/office/drawing/2014/main" id="{15224726-2656-4632-925F-6C7AB5654626}"/>
            </a:ext>
          </a:extLst>
        </xdr:cNvPr>
        <xdr:cNvSpPr/>
      </xdr:nvSpPr>
      <xdr:spPr>
        <a:xfrm rot="10800000">
          <a:off x="9201148" y="0"/>
          <a:ext cx="419101" cy="180974"/>
        </a:xfrm>
        <a:prstGeom prst="rightArrow">
          <a:avLst/>
        </a:prstGeom>
        <a:solidFill>
          <a:schemeClr val="tx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111124</xdr:colOff>
      <xdr:row>0</xdr:row>
      <xdr:rowOff>99785</xdr:rowOff>
    </xdr:from>
    <xdr:to>
      <xdr:col>12</xdr:col>
      <xdr:colOff>444499</xdr:colOff>
      <xdr:row>1</xdr:row>
      <xdr:rowOff>349250</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E19D2017-5205-45B2-9869-C6E8E7A43D7B}"/>
            </a:ext>
          </a:extLst>
        </xdr:cNvPr>
        <xdr:cNvSpPr/>
      </xdr:nvSpPr>
      <xdr:spPr>
        <a:xfrm>
          <a:off x="7502524" y="99785"/>
          <a:ext cx="2019300" cy="582840"/>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editAs="oneCell">
    <xdr:from>
      <xdr:col>13</xdr:col>
      <xdr:colOff>142876</xdr:colOff>
      <xdr:row>0</xdr:row>
      <xdr:rowOff>47625</xdr:rowOff>
    </xdr:from>
    <xdr:to>
      <xdr:col>13</xdr:col>
      <xdr:colOff>777876</xdr:colOff>
      <xdr:row>2</xdr:row>
      <xdr:rowOff>19972</xdr:rowOff>
    </xdr:to>
    <xdr:pic>
      <xdr:nvPicPr>
        <xdr:cNvPr id="3" name="Imagem 2" descr="MICROLINS HOME - Microlins Curitiba">
          <a:hlinkClick xmlns:r="http://schemas.openxmlformats.org/officeDocument/2006/relationships" r:id="rId2"/>
          <a:extLst>
            <a:ext uri="{FF2B5EF4-FFF2-40B4-BE49-F238E27FC236}">
              <a16:creationId xmlns:a16="http://schemas.microsoft.com/office/drawing/2014/main" id="{2DFF690B-8324-4DC5-88B4-E7B903F93C7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27" t="13817" r="15409" b="13785"/>
        <a:stretch/>
      </xdr:blipFill>
      <xdr:spPr bwMode="auto">
        <a:xfrm>
          <a:off x="10163176" y="47625"/>
          <a:ext cx="635000" cy="677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68035</xdr:colOff>
      <xdr:row>0</xdr:row>
      <xdr:rowOff>1</xdr:rowOff>
    </xdr:from>
    <xdr:to>
      <xdr:col>3</xdr:col>
      <xdr:colOff>176893</xdr:colOff>
      <xdr:row>1</xdr:row>
      <xdr:rowOff>353786</xdr:rowOff>
    </xdr:to>
    <xdr:grpSp>
      <xdr:nvGrpSpPr>
        <xdr:cNvPr id="4" name="Agrupar 3">
          <a:extLst>
            <a:ext uri="{FF2B5EF4-FFF2-40B4-BE49-F238E27FC236}">
              <a16:creationId xmlns:a16="http://schemas.microsoft.com/office/drawing/2014/main" id="{7CC133A1-9C9C-4DF1-B6CE-88A1C178EC21}"/>
            </a:ext>
          </a:extLst>
        </xdr:cNvPr>
        <xdr:cNvGrpSpPr/>
      </xdr:nvGrpSpPr>
      <xdr:grpSpPr>
        <a:xfrm>
          <a:off x="909410" y="1"/>
          <a:ext cx="791483" cy="687160"/>
          <a:chOff x="175362" y="155282"/>
          <a:chExt cx="1180550" cy="1088572"/>
        </a:xfrm>
      </xdr:grpSpPr>
      <xdr:sp macro="" textlink="">
        <xdr:nvSpPr>
          <xdr:cNvPr id="5" name="Retângulo: Cantos Arredondados 4">
            <a:extLst>
              <a:ext uri="{FF2B5EF4-FFF2-40B4-BE49-F238E27FC236}">
                <a16:creationId xmlns:a16="http://schemas.microsoft.com/office/drawing/2014/main" id="{92F9EA77-405B-4C78-8B24-EECC167F102B}"/>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6" name="Agrupar 5">
            <a:extLst>
              <a:ext uri="{FF2B5EF4-FFF2-40B4-BE49-F238E27FC236}">
                <a16:creationId xmlns:a16="http://schemas.microsoft.com/office/drawing/2014/main" id="{29E9D37E-2F85-46E0-935F-843D33A6C1C4}"/>
              </a:ext>
            </a:extLst>
          </xdr:cNvPr>
          <xdr:cNvGrpSpPr/>
        </xdr:nvGrpSpPr>
        <xdr:grpSpPr>
          <a:xfrm>
            <a:off x="175362" y="364524"/>
            <a:ext cx="981965" cy="549286"/>
            <a:chOff x="52896" y="108389"/>
            <a:chExt cx="981965" cy="643816"/>
          </a:xfrm>
        </xdr:grpSpPr>
        <xdr:pic>
          <xdr:nvPicPr>
            <xdr:cNvPr id="7" name="Imagem 6">
              <a:extLst>
                <a:ext uri="{FF2B5EF4-FFF2-40B4-BE49-F238E27FC236}">
                  <a16:creationId xmlns:a16="http://schemas.microsoft.com/office/drawing/2014/main" id="{E8D2FF35-653F-4E13-83F2-C8BC8274450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8" name="Imagem 7">
              <a:extLst>
                <a:ext uri="{FF2B5EF4-FFF2-40B4-BE49-F238E27FC236}">
                  <a16:creationId xmlns:a16="http://schemas.microsoft.com/office/drawing/2014/main" id="{622EACC6-DDF9-4E3D-87BE-7F1D45C30A45}"/>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14</xdr:col>
      <xdr:colOff>458106</xdr:colOff>
      <xdr:row>0</xdr:row>
      <xdr:rowOff>68036</xdr:rowOff>
    </xdr:from>
    <xdr:to>
      <xdr:col>17</xdr:col>
      <xdr:colOff>698499</xdr:colOff>
      <xdr:row>1</xdr:row>
      <xdr:rowOff>333375</xdr:rowOff>
    </xdr:to>
    <xdr:sp macro="" textlink="">
      <xdr:nvSpPr>
        <xdr:cNvPr id="9" name="Retângulo: Cantos Arredondados 8">
          <a:hlinkClick xmlns:r="http://schemas.openxmlformats.org/officeDocument/2006/relationships" r:id="rId6"/>
          <a:extLst>
            <a:ext uri="{FF2B5EF4-FFF2-40B4-BE49-F238E27FC236}">
              <a16:creationId xmlns:a16="http://schemas.microsoft.com/office/drawing/2014/main" id="{3346DA95-A19D-4945-841D-9CAFC1D0302D}"/>
            </a:ext>
          </a:extLst>
        </xdr:cNvPr>
        <xdr:cNvSpPr/>
      </xdr:nvSpPr>
      <xdr:spPr>
        <a:xfrm>
          <a:off x="11326131" y="68036"/>
          <a:ext cx="2412093" cy="598714"/>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517072</xdr:colOff>
      <xdr:row>0</xdr:row>
      <xdr:rowOff>108856</xdr:rowOff>
    </xdr:from>
    <xdr:to>
      <xdr:col>7</xdr:col>
      <xdr:colOff>517071</xdr:colOff>
      <xdr:row>1</xdr:row>
      <xdr:rowOff>258534</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4B803287-F6C2-4663-B368-DEB08D7D2165}"/>
            </a:ext>
          </a:extLst>
        </xdr:cNvPr>
        <xdr:cNvSpPr/>
      </xdr:nvSpPr>
      <xdr:spPr>
        <a:xfrm>
          <a:off x="3034393" y="108856"/>
          <a:ext cx="1224642"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3" name="Retângulo: Cantos Arredondados 2">
          <a:hlinkClick xmlns:r="http://schemas.openxmlformats.org/officeDocument/2006/relationships" r:id="rId2"/>
          <a:extLst>
            <a:ext uri="{FF2B5EF4-FFF2-40B4-BE49-F238E27FC236}">
              <a16:creationId xmlns:a16="http://schemas.microsoft.com/office/drawing/2014/main" id="{39A8A4E2-4E10-4951-B4B1-F74CFD85212A}"/>
            </a:ext>
          </a:extLst>
        </xdr:cNvPr>
        <xdr:cNvSpPr/>
      </xdr:nvSpPr>
      <xdr:spPr>
        <a:xfrm>
          <a:off x="4572000" y="122465"/>
          <a:ext cx="1768928"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5" name="Agrupar 4">
          <a:extLst>
            <a:ext uri="{FF2B5EF4-FFF2-40B4-BE49-F238E27FC236}">
              <a16:creationId xmlns:a16="http://schemas.microsoft.com/office/drawing/2014/main" id="{DBB04D1D-8088-462B-BFE1-E6AAAA014D91}"/>
            </a:ext>
          </a:extLst>
        </xdr:cNvPr>
        <xdr:cNvGrpSpPr/>
      </xdr:nvGrpSpPr>
      <xdr:grpSpPr>
        <a:xfrm>
          <a:off x="1006929" y="2"/>
          <a:ext cx="900339" cy="619123"/>
          <a:chOff x="175362" y="155282"/>
          <a:chExt cx="1180550" cy="1088572"/>
        </a:xfrm>
      </xdr:grpSpPr>
      <xdr:sp macro="" textlink="">
        <xdr:nvSpPr>
          <xdr:cNvPr id="6" name="Retângulo: Cantos Arredondados 5">
            <a:extLst>
              <a:ext uri="{FF2B5EF4-FFF2-40B4-BE49-F238E27FC236}">
                <a16:creationId xmlns:a16="http://schemas.microsoft.com/office/drawing/2014/main" id="{382F458D-0E35-49AC-81D7-2A2848B2B495}"/>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7" name="Agrupar 6">
            <a:extLst>
              <a:ext uri="{FF2B5EF4-FFF2-40B4-BE49-F238E27FC236}">
                <a16:creationId xmlns:a16="http://schemas.microsoft.com/office/drawing/2014/main" id="{B304340B-2332-45E8-995D-AB23CF445E6D}"/>
              </a:ext>
            </a:extLst>
          </xdr:cNvPr>
          <xdr:cNvGrpSpPr/>
        </xdr:nvGrpSpPr>
        <xdr:grpSpPr>
          <a:xfrm>
            <a:off x="175362" y="364524"/>
            <a:ext cx="981965" cy="549286"/>
            <a:chOff x="52896" y="108389"/>
            <a:chExt cx="981965" cy="643816"/>
          </a:xfrm>
        </xdr:grpSpPr>
        <xdr:pic>
          <xdr:nvPicPr>
            <xdr:cNvPr id="8" name="Imagem 7">
              <a:extLst>
                <a:ext uri="{FF2B5EF4-FFF2-40B4-BE49-F238E27FC236}">
                  <a16:creationId xmlns:a16="http://schemas.microsoft.com/office/drawing/2014/main" id="{039A3B58-13CB-428C-BDEE-980C1BB3C67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9" name="Imagem 8">
              <a:extLst>
                <a:ext uri="{FF2B5EF4-FFF2-40B4-BE49-F238E27FC236}">
                  <a16:creationId xmlns:a16="http://schemas.microsoft.com/office/drawing/2014/main" id="{1422FCDE-35C7-4268-A183-63A64DAD848A}"/>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11" name="Retângulo: Cantos Arredondados 10">
          <a:hlinkClick xmlns:r="http://schemas.openxmlformats.org/officeDocument/2006/relationships" r:id="rId5"/>
          <a:extLst>
            <a:ext uri="{FF2B5EF4-FFF2-40B4-BE49-F238E27FC236}">
              <a16:creationId xmlns:a16="http://schemas.microsoft.com/office/drawing/2014/main" id="{9C660CDF-CFC4-4587-9852-D29E12A71348}"/>
            </a:ext>
          </a:extLst>
        </xdr:cNvPr>
        <xdr:cNvSpPr/>
      </xdr:nvSpPr>
      <xdr:spPr>
        <a:xfrm>
          <a:off x="108721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12" name="Retângulo: Cantos Arredondados 11">
          <a:hlinkClick xmlns:r="http://schemas.openxmlformats.org/officeDocument/2006/relationships" r:id="rId6"/>
          <a:extLst>
            <a:ext uri="{FF2B5EF4-FFF2-40B4-BE49-F238E27FC236}">
              <a16:creationId xmlns:a16="http://schemas.microsoft.com/office/drawing/2014/main" id="{E629718D-154A-418E-B409-ED369884C854}"/>
            </a:ext>
          </a:extLst>
        </xdr:cNvPr>
        <xdr:cNvSpPr/>
      </xdr:nvSpPr>
      <xdr:spPr>
        <a:xfrm>
          <a:off x="10810875" y="188233"/>
          <a:ext cx="864054"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13" name="Retângulo: Cantos Arredondados 12">
          <a:hlinkClick xmlns:r="http://schemas.openxmlformats.org/officeDocument/2006/relationships" r:id="rId7"/>
          <a:extLst>
            <a:ext uri="{FF2B5EF4-FFF2-40B4-BE49-F238E27FC236}">
              <a16:creationId xmlns:a16="http://schemas.microsoft.com/office/drawing/2014/main" id="{313B3646-4E03-4C93-9699-43AE9DC9C992}"/>
            </a:ext>
          </a:extLst>
        </xdr:cNvPr>
        <xdr:cNvSpPr/>
      </xdr:nvSpPr>
      <xdr:spPr>
        <a:xfrm>
          <a:off x="12790715" y="174625"/>
          <a:ext cx="87766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14" name="Retângulo: Cantos Arredondados 13">
          <a:hlinkClick xmlns:r="http://schemas.openxmlformats.org/officeDocument/2006/relationships" r:id="rId8"/>
          <a:extLst>
            <a:ext uri="{FF2B5EF4-FFF2-40B4-BE49-F238E27FC236}">
              <a16:creationId xmlns:a16="http://schemas.microsoft.com/office/drawing/2014/main" id="{B435D64F-BB03-4698-AA2D-0D2C6BE917E0}"/>
            </a:ext>
          </a:extLst>
        </xdr:cNvPr>
        <xdr:cNvSpPr/>
      </xdr:nvSpPr>
      <xdr:spPr>
        <a:xfrm>
          <a:off x="12729482" y="201841"/>
          <a:ext cx="864054"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15" name="Retângulo: Cantos Arredondados 14">
          <a:hlinkClick xmlns:r="http://schemas.openxmlformats.org/officeDocument/2006/relationships" r:id="rId9"/>
          <a:extLst>
            <a:ext uri="{FF2B5EF4-FFF2-40B4-BE49-F238E27FC236}">
              <a16:creationId xmlns:a16="http://schemas.microsoft.com/office/drawing/2014/main" id="{74333AD7-79E0-4AC9-9FC3-8E1A64516352}"/>
            </a:ext>
          </a:extLst>
        </xdr:cNvPr>
        <xdr:cNvSpPr/>
      </xdr:nvSpPr>
      <xdr:spPr>
        <a:xfrm>
          <a:off x="13677448" y="201840"/>
          <a:ext cx="875391"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16" name="Retângulo: Cantos Arredondados 15">
          <a:hlinkClick xmlns:r="http://schemas.openxmlformats.org/officeDocument/2006/relationships" r:id="rId10"/>
          <a:extLst>
            <a:ext uri="{FF2B5EF4-FFF2-40B4-BE49-F238E27FC236}">
              <a16:creationId xmlns:a16="http://schemas.microsoft.com/office/drawing/2014/main" id="{F60B9132-F34C-44EF-B3AF-ED0F98ECD676}"/>
            </a:ext>
          </a:extLst>
        </xdr:cNvPr>
        <xdr:cNvSpPr/>
      </xdr:nvSpPr>
      <xdr:spPr>
        <a:xfrm>
          <a:off x="15577910"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63501</xdr:colOff>
      <xdr:row>2</xdr:row>
      <xdr:rowOff>35847</xdr:rowOff>
    </xdr:to>
    <xdr:pic>
      <xdr:nvPicPr>
        <xdr:cNvPr id="17" name="Imagem 16" descr="MICROLINS HOME - Microlins Curitiba">
          <a:hlinkClick xmlns:r="http://schemas.openxmlformats.org/officeDocument/2006/relationships" r:id="rId11"/>
          <a:extLst>
            <a:ext uri="{FF2B5EF4-FFF2-40B4-BE49-F238E27FC236}">
              <a16:creationId xmlns:a16="http://schemas.microsoft.com/office/drawing/2014/main" id="{58BA53CF-E51D-4BDB-8C05-5FD5B196C92F}"/>
            </a:ext>
          </a:extLst>
        </xdr:cNvPr>
        <xdr:cNvPicPr>
          <a:picLocks noChangeAspect="1" noChangeArrowheads="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13827" t="13817" r="15409" b="13785"/>
        <a:stretch/>
      </xdr:blipFill>
      <xdr:spPr bwMode="auto">
        <a:xfrm>
          <a:off x="9334500" y="0"/>
          <a:ext cx="635000" cy="6708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517072</xdr:colOff>
      <xdr:row>0</xdr:row>
      <xdr:rowOff>108856</xdr:rowOff>
    </xdr:from>
    <xdr:to>
      <xdr:col>7</xdr:col>
      <xdr:colOff>517071</xdr:colOff>
      <xdr:row>1</xdr:row>
      <xdr:rowOff>258534</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7E67266A-DF04-4C57-8CBF-B16155575D62}"/>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3" name="Retângulo: Cantos Arredondados 2">
          <a:hlinkClick xmlns:r="http://schemas.openxmlformats.org/officeDocument/2006/relationships" r:id="rId2"/>
          <a:extLst>
            <a:ext uri="{FF2B5EF4-FFF2-40B4-BE49-F238E27FC236}">
              <a16:creationId xmlns:a16="http://schemas.microsoft.com/office/drawing/2014/main" id="{79D6B028-81CF-481D-AC2B-611D42868DDD}"/>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editAs="oneCell">
    <xdr:from>
      <xdr:col>12</xdr:col>
      <xdr:colOff>64862</xdr:colOff>
      <xdr:row>0</xdr:row>
      <xdr:rowOff>0</xdr:rowOff>
    </xdr:from>
    <xdr:to>
      <xdr:col>13</xdr:col>
      <xdr:colOff>149678</xdr:colOff>
      <xdr:row>3</xdr:row>
      <xdr:rowOff>2027</xdr:rowOff>
    </xdr:to>
    <xdr:pic>
      <xdr:nvPicPr>
        <xdr:cNvPr id="4" name="Imagem 3" descr="MICROLINS HOME - Microlins Curitiba">
          <a:extLst>
            <a:ext uri="{FF2B5EF4-FFF2-40B4-BE49-F238E27FC236}">
              <a16:creationId xmlns:a16="http://schemas.microsoft.com/office/drawing/2014/main" id="{A550DD48-735C-483C-8A7E-F1BA0AC7D27B}"/>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08887" y="0"/>
          <a:ext cx="694416" cy="716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68036</xdr:colOff>
      <xdr:row>0</xdr:row>
      <xdr:rowOff>2</xdr:rowOff>
    </xdr:from>
    <xdr:to>
      <xdr:col>3</xdr:col>
      <xdr:colOff>968375</xdr:colOff>
      <xdr:row>1</xdr:row>
      <xdr:rowOff>428625</xdr:rowOff>
    </xdr:to>
    <xdr:grpSp>
      <xdr:nvGrpSpPr>
        <xdr:cNvPr id="5" name="Agrupar 4">
          <a:extLst>
            <a:ext uri="{FF2B5EF4-FFF2-40B4-BE49-F238E27FC236}">
              <a16:creationId xmlns:a16="http://schemas.microsoft.com/office/drawing/2014/main" id="{398255B6-33C9-450F-8F96-DF6A76B48498}"/>
            </a:ext>
          </a:extLst>
        </xdr:cNvPr>
        <xdr:cNvGrpSpPr/>
      </xdr:nvGrpSpPr>
      <xdr:grpSpPr>
        <a:xfrm>
          <a:off x="1003218" y="2"/>
          <a:ext cx="900339" cy="619123"/>
          <a:chOff x="175362" y="155282"/>
          <a:chExt cx="1180550" cy="1088572"/>
        </a:xfrm>
      </xdr:grpSpPr>
      <xdr:sp macro="" textlink="">
        <xdr:nvSpPr>
          <xdr:cNvPr id="6" name="Retângulo: Cantos Arredondados 5">
            <a:extLst>
              <a:ext uri="{FF2B5EF4-FFF2-40B4-BE49-F238E27FC236}">
                <a16:creationId xmlns:a16="http://schemas.microsoft.com/office/drawing/2014/main" id="{35BB1D4A-1C1E-4498-90EE-55B5F479E07E}"/>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7" name="Agrupar 6">
            <a:extLst>
              <a:ext uri="{FF2B5EF4-FFF2-40B4-BE49-F238E27FC236}">
                <a16:creationId xmlns:a16="http://schemas.microsoft.com/office/drawing/2014/main" id="{83CC614B-D913-45B9-B71D-A6818504CBA9}"/>
              </a:ext>
            </a:extLst>
          </xdr:cNvPr>
          <xdr:cNvGrpSpPr/>
        </xdr:nvGrpSpPr>
        <xdr:grpSpPr>
          <a:xfrm>
            <a:off x="175362" y="364524"/>
            <a:ext cx="981965" cy="549286"/>
            <a:chOff x="52896" y="108389"/>
            <a:chExt cx="981965" cy="643816"/>
          </a:xfrm>
        </xdr:grpSpPr>
        <xdr:pic>
          <xdr:nvPicPr>
            <xdr:cNvPr id="8" name="Imagem 7">
              <a:extLst>
                <a:ext uri="{FF2B5EF4-FFF2-40B4-BE49-F238E27FC236}">
                  <a16:creationId xmlns:a16="http://schemas.microsoft.com/office/drawing/2014/main" id="{AC376DF3-4CE2-4411-BD95-1A12ACA458F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9" name="Imagem 8">
              <a:extLst>
                <a:ext uri="{FF2B5EF4-FFF2-40B4-BE49-F238E27FC236}">
                  <a16:creationId xmlns:a16="http://schemas.microsoft.com/office/drawing/2014/main" id="{3AF47E0D-2267-47E0-85EF-23B3E5049A0E}"/>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10" name="Retângulo: Cantos Arredondados 9">
          <a:hlinkClick xmlns:r="http://schemas.openxmlformats.org/officeDocument/2006/relationships" r:id="rId6"/>
          <a:extLst>
            <a:ext uri="{FF2B5EF4-FFF2-40B4-BE49-F238E27FC236}">
              <a16:creationId xmlns:a16="http://schemas.microsoft.com/office/drawing/2014/main" id="{9224380D-8A23-48B6-936C-F903D178A9A8}"/>
            </a:ext>
          </a:extLst>
        </xdr:cNvPr>
        <xdr:cNvSpPr/>
      </xdr:nvSpPr>
      <xdr:spPr>
        <a:xfrm>
          <a:off x="111261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11" name="Retângulo: Cantos Arredondados 10">
          <a:hlinkClick xmlns:r="http://schemas.openxmlformats.org/officeDocument/2006/relationships" r:id="rId7"/>
          <a:extLst>
            <a:ext uri="{FF2B5EF4-FFF2-40B4-BE49-F238E27FC236}">
              <a16:creationId xmlns:a16="http://schemas.microsoft.com/office/drawing/2014/main" id="{789CA12E-B62B-4888-8F12-A0E022731E78}"/>
            </a:ext>
          </a:extLst>
        </xdr:cNvPr>
        <xdr:cNvSpPr/>
      </xdr:nvSpPr>
      <xdr:spPr>
        <a:xfrm>
          <a:off x="120872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12" name="Retângulo: Cantos Arredondados 11">
          <a:hlinkClick xmlns:r="http://schemas.openxmlformats.org/officeDocument/2006/relationships" r:id="rId8"/>
          <a:extLst>
            <a:ext uri="{FF2B5EF4-FFF2-40B4-BE49-F238E27FC236}">
              <a16:creationId xmlns:a16="http://schemas.microsoft.com/office/drawing/2014/main" id="{C45A2E4F-3FF0-4084-9C48-80BFB6514B98}"/>
            </a:ext>
          </a:extLst>
        </xdr:cNvPr>
        <xdr:cNvSpPr/>
      </xdr:nvSpPr>
      <xdr:spPr>
        <a:xfrm>
          <a:off x="132574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13" name="Retângulo: Cantos Arredondados 12">
          <a:hlinkClick xmlns:r="http://schemas.openxmlformats.org/officeDocument/2006/relationships" r:id="rId9"/>
          <a:extLst>
            <a:ext uri="{FF2B5EF4-FFF2-40B4-BE49-F238E27FC236}">
              <a16:creationId xmlns:a16="http://schemas.microsoft.com/office/drawing/2014/main" id="{CAA4E87C-4611-4F61-A0A5-CCC2D34477AF}"/>
            </a:ext>
          </a:extLst>
        </xdr:cNvPr>
        <xdr:cNvSpPr/>
      </xdr:nvSpPr>
      <xdr:spPr>
        <a:xfrm>
          <a:off x="142072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14" name="Retângulo: Cantos Arredondados 13">
          <a:hlinkClick xmlns:r="http://schemas.openxmlformats.org/officeDocument/2006/relationships" r:id="rId10"/>
          <a:extLst>
            <a:ext uri="{FF2B5EF4-FFF2-40B4-BE49-F238E27FC236}">
              <a16:creationId xmlns:a16="http://schemas.microsoft.com/office/drawing/2014/main" id="{B1E1945B-568E-40E0-B79D-F48A774E5BB7}"/>
            </a:ext>
          </a:extLst>
        </xdr:cNvPr>
        <xdr:cNvSpPr/>
      </xdr:nvSpPr>
      <xdr:spPr>
        <a:xfrm>
          <a:off x="151497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15" name="Retângulo: Cantos Arredondados 14">
          <a:hlinkClick xmlns:r="http://schemas.openxmlformats.org/officeDocument/2006/relationships" r:id="rId11"/>
          <a:extLst>
            <a:ext uri="{FF2B5EF4-FFF2-40B4-BE49-F238E27FC236}">
              <a16:creationId xmlns:a16="http://schemas.microsoft.com/office/drawing/2014/main" id="{62C5B68B-52D5-416D-A108-D82D66ECAB09}"/>
            </a:ext>
          </a:extLst>
        </xdr:cNvPr>
        <xdr:cNvSpPr/>
      </xdr:nvSpPr>
      <xdr:spPr>
        <a:xfrm>
          <a:off x="160700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xdr:from>
      <xdr:col>5</xdr:col>
      <xdr:colOff>517072</xdr:colOff>
      <xdr:row>0</xdr:row>
      <xdr:rowOff>108856</xdr:rowOff>
    </xdr:from>
    <xdr:to>
      <xdr:col>7</xdr:col>
      <xdr:colOff>517071</xdr:colOff>
      <xdr:row>1</xdr:row>
      <xdr:rowOff>258534</xdr:rowOff>
    </xdr:to>
    <xdr:sp macro="" textlink="">
      <xdr:nvSpPr>
        <xdr:cNvPr id="16" name="Retângulo: Cantos Arredondados 15">
          <a:hlinkClick xmlns:r="http://schemas.openxmlformats.org/officeDocument/2006/relationships" r:id="rId1"/>
          <a:extLst>
            <a:ext uri="{FF2B5EF4-FFF2-40B4-BE49-F238E27FC236}">
              <a16:creationId xmlns:a16="http://schemas.microsoft.com/office/drawing/2014/main" id="{4177BEA7-619E-4DF3-BAAF-9773291918D0}"/>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17" name="Retângulo: Cantos Arredondados 16">
          <a:hlinkClick xmlns:r="http://schemas.openxmlformats.org/officeDocument/2006/relationships" r:id="rId2"/>
          <a:extLst>
            <a:ext uri="{FF2B5EF4-FFF2-40B4-BE49-F238E27FC236}">
              <a16:creationId xmlns:a16="http://schemas.microsoft.com/office/drawing/2014/main" id="{DB6EBE82-EAFC-4AC8-A214-A56A61A0C72F}"/>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18" name="Agrupar 17">
          <a:extLst>
            <a:ext uri="{FF2B5EF4-FFF2-40B4-BE49-F238E27FC236}">
              <a16:creationId xmlns:a16="http://schemas.microsoft.com/office/drawing/2014/main" id="{E3F2F91E-798C-48B9-80C6-893385CD4574}"/>
            </a:ext>
          </a:extLst>
        </xdr:cNvPr>
        <xdr:cNvGrpSpPr/>
      </xdr:nvGrpSpPr>
      <xdr:grpSpPr>
        <a:xfrm>
          <a:off x="1003218" y="2"/>
          <a:ext cx="900339" cy="619123"/>
          <a:chOff x="175362" y="155282"/>
          <a:chExt cx="1180550" cy="1088572"/>
        </a:xfrm>
      </xdr:grpSpPr>
      <xdr:sp macro="" textlink="">
        <xdr:nvSpPr>
          <xdr:cNvPr id="19" name="Retângulo: Cantos Arredondados 18">
            <a:extLst>
              <a:ext uri="{FF2B5EF4-FFF2-40B4-BE49-F238E27FC236}">
                <a16:creationId xmlns:a16="http://schemas.microsoft.com/office/drawing/2014/main" id="{4E24182E-4AC7-40BC-A864-D3DEBAF67F45}"/>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0" name="Agrupar 19">
            <a:extLst>
              <a:ext uri="{FF2B5EF4-FFF2-40B4-BE49-F238E27FC236}">
                <a16:creationId xmlns:a16="http://schemas.microsoft.com/office/drawing/2014/main" id="{2162A29F-7BB9-404A-A904-EF5E367574D5}"/>
              </a:ext>
            </a:extLst>
          </xdr:cNvPr>
          <xdr:cNvGrpSpPr/>
        </xdr:nvGrpSpPr>
        <xdr:grpSpPr>
          <a:xfrm>
            <a:off x="175362" y="364524"/>
            <a:ext cx="981965" cy="549286"/>
            <a:chOff x="52896" y="108389"/>
            <a:chExt cx="981965" cy="643816"/>
          </a:xfrm>
        </xdr:grpSpPr>
        <xdr:pic>
          <xdr:nvPicPr>
            <xdr:cNvPr id="21" name="Imagem 20">
              <a:extLst>
                <a:ext uri="{FF2B5EF4-FFF2-40B4-BE49-F238E27FC236}">
                  <a16:creationId xmlns:a16="http://schemas.microsoft.com/office/drawing/2014/main" id="{4A823EFA-3A10-4391-9A7D-4D0ED88D0EA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22" name="Imagem 21">
              <a:extLst>
                <a:ext uri="{FF2B5EF4-FFF2-40B4-BE49-F238E27FC236}">
                  <a16:creationId xmlns:a16="http://schemas.microsoft.com/office/drawing/2014/main" id="{4F89F65B-D3B0-410A-B248-9AD3EEAEEE6C}"/>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23" name="Retângulo: Cantos Arredondados 22">
          <a:hlinkClick xmlns:r="http://schemas.openxmlformats.org/officeDocument/2006/relationships" r:id="rId12"/>
          <a:extLst>
            <a:ext uri="{FF2B5EF4-FFF2-40B4-BE49-F238E27FC236}">
              <a16:creationId xmlns:a16="http://schemas.microsoft.com/office/drawing/2014/main" id="{F103157E-56F4-4855-8289-82B90598F4FE}"/>
            </a:ext>
          </a:extLst>
        </xdr:cNvPr>
        <xdr:cNvSpPr/>
      </xdr:nvSpPr>
      <xdr:spPr>
        <a:xfrm>
          <a:off x="111261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24" name="Retângulo: Cantos Arredondados 23">
          <a:hlinkClick xmlns:r="http://schemas.openxmlformats.org/officeDocument/2006/relationships" r:id="rId13"/>
          <a:extLst>
            <a:ext uri="{FF2B5EF4-FFF2-40B4-BE49-F238E27FC236}">
              <a16:creationId xmlns:a16="http://schemas.microsoft.com/office/drawing/2014/main" id="{EE83DCAC-BDF8-4DE9-A1D4-E6EDFD2E070D}"/>
            </a:ext>
          </a:extLst>
        </xdr:cNvPr>
        <xdr:cNvSpPr/>
      </xdr:nvSpPr>
      <xdr:spPr>
        <a:xfrm>
          <a:off x="120872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25" name="Retângulo: Cantos Arredondados 24">
          <a:hlinkClick xmlns:r="http://schemas.openxmlformats.org/officeDocument/2006/relationships" r:id="rId14"/>
          <a:extLst>
            <a:ext uri="{FF2B5EF4-FFF2-40B4-BE49-F238E27FC236}">
              <a16:creationId xmlns:a16="http://schemas.microsoft.com/office/drawing/2014/main" id="{61CD3D06-CBC2-4806-B799-69FE64DCE1CB}"/>
            </a:ext>
          </a:extLst>
        </xdr:cNvPr>
        <xdr:cNvSpPr/>
      </xdr:nvSpPr>
      <xdr:spPr>
        <a:xfrm>
          <a:off x="132574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26" name="Retângulo: Cantos Arredondados 25">
          <a:hlinkClick xmlns:r="http://schemas.openxmlformats.org/officeDocument/2006/relationships" r:id="rId15"/>
          <a:extLst>
            <a:ext uri="{FF2B5EF4-FFF2-40B4-BE49-F238E27FC236}">
              <a16:creationId xmlns:a16="http://schemas.microsoft.com/office/drawing/2014/main" id="{9E3BC9A3-8F9A-4E8F-8FDF-FD7DA6FA1E90}"/>
            </a:ext>
          </a:extLst>
        </xdr:cNvPr>
        <xdr:cNvSpPr/>
      </xdr:nvSpPr>
      <xdr:spPr>
        <a:xfrm>
          <a:off x="142072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27" name="Retângulo: Cantos Arredondados 26">
          <a:hlinkClick xmlns:r="http://schemas.openxmlformats.org/officeDocument/2006/relationships" r:id="rId16"/>
          <a:extLst>
            <a:ext uri="{FF2B5EF4-FFF2-40B4-BE49-F238E27FC236}">
              <a16:creationId xmlns:a16="http://schemas.microsoft.com/office/drawing/2014/main" id="{0AE06D37-B284-4120-943F-034803B7BE40}"/>
            </a:ext>
          </a:extLst>
        </xdr:cNvPr>
        <xdr:cNvSpPr/>
      </xdr:nvSpPr>
      <xdr:spPr>
        <a:xfrm>
          <a:off x="151497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28" name="Retângulo: Cantos Arredondados 27">
          <a:hlinkClick xmlns:r="http://schemas.openxmlformats.org/officeDocument/2006/relationships" r:id="rId17"/>
          <a:extLst>
            <a:ext uri="{FF2B5EF4-FFF2-40B4-BE49-F238E27FC236}">
              <a16:creationId xmlns:a16="http://schemas.microsoft.com/office/drawing/2014/main" id="{FFE6C54A-F915-4A9D-B51A-1E58CDB05EE7}"/>
            </a:ext>
          </a:extLst>
        </xdr:cNvPr>
        <xdr:cNvSpPr/>
      </xdr:nvSpPr>
      <xdr:spPr>
        <a:xfrm>
          <a:off x="160700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63500</xdr:colOff>
      <xdr:row>2</xdr:row>
      <xdr:rowOff>35847</xdr:rowOff>
    </xdr:to>
    <xdr:pic>
      <xdr:nvPicPr>
        <xdr:cNvPr id="29" name="Imagem 28" descr="MICROLINS HOME - Microlins Curitiba">
          <a:hlinkClick xmlns:r="http://schemas.openxmlformats.org/officeDocument/2006/relationships" r:id="rId18"/>
          <a:extLst>
            <a:ext uri="{FF2B5EF4-FFF2-40B4-BE49-F238E27FC236}">
              <a16:creationId xmlns:a16="http://schemas.microsoft.com/office/drawing/2014/main" id="{57FFF46B-18E1-4463-ABDF-697D50234094}"/>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27" t="13817" r="15409" b="13785"/>
        <a:stretch/>
      </xdr:blipFill>
      <xdr:spPr bwMode="auto">
        <a:xfrm>
          <a:off x="9375775" y="0"/>
          <a:ext cx="641350"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517072</xdr:colOff>
      <xdr:row>0</xdr:row>
      <xdr:rowOff>108856</xdr:rowOff>
    </xdr:from>
    <xdr:to>
      <xdr:col>7</xdr:col>
      <xdr:colOff>517071</xdr:colOff>
      <xdr:row>1</xdr:row>
      <xdr:rowOff>258534</xdr:rowOff>
    </xdr:to>
    <xdr:sp macro="" textlink="">
      <xdr:nvSpPr>
        <xdr:cNvPr id="30" name="Retângulo: Cantos Arredondados 29">
          <a:hlinkClick xmlns:r="http://schemas.openxmlformats.org/officeDocument/2006/relationships" r:id="rId1"/>
          <a:extLst>
            <a:ext uri="{FF2B5EF4-FFF2-40B4-BE49-F238E27FC236}">
              <a16:creationId xmlns:a16="http://schemas.microsoft.com/office/drawing/2014/main" id="{7A6F5046-F07B-4E8B-B177-81446631B2EC}"/>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31" name="Retângulo: Cantos Arredondados 30">
          <a:hlinkClick xmlns:r="http://schemas.openxmlformats.org/officeDocument/2006/relationships" r:id="rId2"/>
          <a:extLst>
            <a:ext uri="{FF2B5EF4-FFF2-40B4-BE49-F238E27FC236}">
              <a16:creationId xmlns:a16="http://schemas.microsoft.com/office/drawing/2014/main" id="{EB9C778C-7F84-4D45-9B71-43DEB61ED329}"/>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32" name="Agrupar 31">
          <a:extLst>
            <a:ext uri="{FF2B5EF4-FFF2-40B4-BE49-F238E27FC236}">
              <a16:creationId xmlns:a16="http://schemas.microsoft.com/office/drawing/2014/main" id="{801D92D6-1FC7-48BC-8045-FD91558F2021}"/>
            </a:ext>
          </a:extLst>
        </xdr:cNvPr>
        <xdr:cNvGrpSpPr/>
      </xdr:nvGrpSpPr>
      <xdr:grpSpPr>
        <a:xfrm>
          <a:off x="1003218" y="2"/>
          <a:ext cx="900339" cy="619123"/>
          <a:chOff x="175362" y="155282"/>
          <a:chExt cx="1180550" cy="1088572"/>
        </a:xfrm>
      </xdr:grpSpPr>
      <xdr:sp macro="" textlink="">
        <xdr:nvSpPr>
          <xdr:cNvPr id="33" name="Retângulo: Cantos Arredondados 32">
            <a:extLst>
              <a:ext uri="{FF2B5EF4-FFF2-40B4-BE49-F238E27FC236}">
                <a16:creationId xmlns:a16="http://schemas.microsoft.com/office/drawing/2014/main" id="{8D36914C-4117-4C9C-BE45-4A28EBCFB7CD}"/>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34" name="Agrupar 33">
            <a:extLst>
              <a:ext uri="{FF2B5EF4-FFF2-40B4-BE49-F238E27FC236}">
                <a16:creationId xmlns:a16="http://schemas.microsoft.com/office/drawing/2014/main" id="{835A9AB6-F161-4911-B6FC-53AF5F2B9272}"/>
              </a:ext>
            </a:extLst>
          </xdr:cNvPr>
          <xdr:cNvGrpSpPr/>
        </xdr:nvGrpSpPr>
        <xdr:grpSpPr>
          <a:xfrm>
            <a:off x="175362" y="364524"/>
            <a:ext cx="981965" cy="549286"/>
            <a:chOff x="52896" y="108389"/>
            <a:chExt cx="981965" cy="643816"/>
          </a:xfrm>
        </xdr:grpSpPr>
        <xdr:pic>
          <xdr:nvPicPr>
            <xdr:cNvPr id="35" name="Imagem 34">
              <a:extLst>
                <a:ext uri="{FF2B5EF4-FFF2-40B4-BE49-F238E27FC236}">
                  <a16:creationId xmlns:a16="http://schemas.microsoft.com/office/drawing/2014/main" id="{75D432D3-77D6-4761-8198-3D3ED3D5A26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36" name="Imagem 35">
              <a:extLst>
                <a:ext uri="{FF2B5EF4-FFF2-40B4-BE49-F238E27FC236}">
                  <a16:creationId xmlns:a16="http://schemas.microsoft.com/office/drawing/2014/main" id="{E18FCD61-17B2-4327-988B-03BAFD716F01}"/>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37" name="Retângulo: Cantos Arredondados 36">
          <a:hlinkClick xmlns:r="http://schemas.openxmlformats.org/officeDocument/2006/relationships" r:id="rId12"/>
          <a:extLst>
            <a:ext uri="{FF2B5EF4-FFF2-40B4-BE49-F238E27FC236}">
              <a16:creationId xmlns:a16="http://schemas.microsoft.com/office/drawing/2014/main" id="{532A426B-FAA9-4E3F-8167-58ADE6091532}"/>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38" name="Retângulo: Cantos Arredondados 37">
          <a:hlinkClick xmlns:r="http://schemas.openxmlformats.org/officeDocument/2006/relationships" r:id="rId13"/>
          <a:extLst>
            <a:ext uri="{FF2B5EF4-FFF2-40B4-BE49-F238E27FC236}">
              <a16:creationId xmlns:a16="http://schemas.microsoft.com/office/drawing/2014/main" id="{F5FFE377-C107-4712-AE06-FA7D35D76426}"/>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39" name="Retângulo: Cantos Arredondados 38">
          <a:hlinkClick xmlns:r="http://schemas.openxmlformats.org/officeDocument/2006/relationships" r:id="rId14"/>
          <a:extLst>
            <a:ext uri="{FF2B5EF4-FFF2-40B4-BE49-F238E27FC236}">
              <a16:creationId xmlns:a16="http://schemas.microsoft.com/office/drawing/2014/main" id="{2ECE49F0-DE91-4B6F-A05F-7DDA208A1EE8}"/>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40" name="Retângulo: Cantos Arredondados 39">
          <a:hlinkClick xmlns:r="http://schemas.openxmlformats.org/officeDocument/2006/relationships" r:id="rId15"/>
          <a:extLst>
            <a:ext uri="{FF2B5EF4-FFF2-40B4-BE49-F238E27FC236}">
              <a16:creationId xmlns:a16="http://schemas.microsoft.com/office/drawing/2014/main" id="{F039084B-4C8E-48C6-A00B-44BA7B0BA2C4}"/>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41" name="Retângulo: Cantos Arredondados 40">
          <a:hlinkClick xmlns:r="http://schemas.openxmlformats.org/officeDocument/2006/relationships" r:id="rId16"/>
          <a:extLst>
            <a:ext uri="{FF2B5EF4-FFF2-40B4-BE49-F238E27FC236}">
              <a16:creationId xmlns:a16="http://schemas.microsoft.com/office/drawing/2014/main" id="{0DFC0E6C-7A12-4C1E-9F76-225CDBE7B4EB}"/>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42" name="Retângulo: Cantos Arredondados 41">
          <a:hlinkClick xmlns:r="http://schemas.openxmlformats.org/officeDocument/2006/relationships" r:id="rId17"/>
          <a:extLst>
            <a:ext uri="{FF2B5EF4-FFF2-40B4-BE49-F238E27FC236}">
              <a16:creationId xmlns:a16="http://schemas.microsoft.com/office/drawing/2014/main" id="{88F4D301-4193-4CE8-9F46-59F5073A5B27}"/>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63501</xdr:colOff>
      <xdr:row>2</xdr:row>
      <xdr:rowOff>35847</xdr:rowOff>
    </xdr:to>
    <xdr:pic>
      <xdr:nvPicPr>
        <xdr:cNvPr id="43" name="Imagem 42" descr="MICROLINS HOME - Microlins Curitiba">
          <a:hlinkClick xmlns:r="http://schemas.openxmlformats.org/officeDocument/2006/relationships" r:id="rId18"/>
          <a:extLst>
            <a:ext uri="{FF2B5EF4-FFF2-40B4-BE49-F238E27FC236}">
              <a16:creationId xmlns:a16="http://schemas.microsoft.com/office/drawing/2014/main" id="{5F15FDFB-06B5-43A9-976C-ED647B9CACB4}"/>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27" t="13817" r="15409" b="13785"/>
        <a:stretch/>
      </xdr:blipFill>
      <xdr:spPr bwMode="auto">
        <a:xfrm>
          <a:off x="9566275" y="0"/>
          <a:ext cx="641351"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517072</xdr:colOff>
      <xdr:row>0</xdr:row>
      <xdr:rowOff>108856</xdr:rowOff>
    </xdr:from>
    <xdr:to>
      <xdr:col>7</xdr:col>
      <xdr:colOff>517071</xdr:colOff>
      <xdr:row>1</xdr:row>
      <xdr:rowOff>258534</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93D892C8-8FD9-4244-89E0-DDEB1C46A2F9}"/>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3" name="Retângulo: Cantos Arredondados 2">
          <a:hlinkClick xmlns:r="http://schemas.openxmlformats.org/officeDocument/2006/relationships" r:id="rId2"/>
          <a:extLst>
            <a:ext uri="{FF2B5EF4-FFF2-40B4-BE49-F238E27FC236}">
              <a16:creationId xmlns:a16="http://schemas.microsoft.com/office/drawing/2014/main" id="{493FA257-7645-4EAE-A783-C0AB4E68D638}"/>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editAs="oneCell">
    <xdr:from>
      <xdr:col>12</xdr:col>
      <xdr:colOff>64862</xdr:colOff>
      <xdr:row>0</xdr:row>
      <xdr:rowOff>0</xdr:rowOff>
    </xdr:from>
    <xdr:to>
      <xdr:col>13</xdr:col>
      <xdr:colOff>149678</xdr:colOff>
      <xdr:row>3</xdr:row>
      <xdr:rowOff>2027</xdr:rowOff>
    </xdr:to>
    <xdr:pic>
      <xdr:nvPicPr>
        <xdr:cNvPr id="4" name="Imagem 3" descr="MICROLINS HOME - Microlins Curitiba">
          <a:extLst>
            <a:ext uri="{FF2B5EF4-FFF2-40B4-BE49-F238E27FC236}">
              <a16:creationId xmlns:a16="http://schemas.microsoft.com/office/drawing/2014/main" id="{FDF1F9D4-5705-448C-9B9C-961DED65A22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08887" y="0"/>
          <a:ext cx="694416" cy="716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68036</xdr:colOff>
      <xdr:row>0</xdr:row>
      <xdr:rowOff>2</xdr:rowOff>
    </xdr:from>
    <xdr:to>
      <xdr:col>3</xdr:col>
      <xdr:colOff>968375</xdr:colOff>
      <xdr:row>1</xdr:row>
      <xdr:rowOff>428625</xdr:rowOff>
    </xdr:to>
    <xdr:grpSp>
      <xdr:nvGrpSpPr>
        <xdr:cNvPr id="5" name="Agrupar 4">
          <a:extLst>
            <a:ext uri="{FF2B5EF4-FFF2-40B4-BE49-F238E27FC236}">
              <a16:creationId xmlns:a16="http://schemas.microsoft.com/office/drawing/2014/main" id="{F1818D73-D28F-48C6-98E2-3F646CA26478}"/>
            </a:ext>
          </a:extLst>
        </xdr:cNvPr>
        <xdr:cNvGrpSpPr/>
      </xdr:nvGrpSpPr>
      <xdr:grpSpPr>
        <a:xfrm>
          <a:off x="1003218" y="2"/>
          <a:ext cx="900339" cy="619123"/>
          <a:chOff x="175362" y="155282"/>
          <a:chExt cx="1180550" cy="1088572"/>
        </a:xfrm>
      </xdr:grpSpPr>
      <xdr:sp macro="" textlink="">
        <xdr:nvSpPr>
          <xdr:cNvPr id="6" name="Retângulo: Cantos Arredondados 5">
            <a:extLst>
              <a:ext uri="{FF2B5EF4-FFF2-40B4-BE49-F238E27FC236}">
                <a16:creationId xmlns:a16="http://schemas.microsoft.com/office/drawing/2014/main" id="{71FDB98F-6834-41CA-9F03-3C007BD81430}"/>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7" name="Agrupar 6">
            <a:extLst>
              <a:ext uri="{FF2B5EF4-FFF2-40B4-BE49-F238E27FC236}">
                <a16:creationId xmlns:a16="http://schemas.microsoft.com/office/drawing/2014/main" id="{D920CA74-036D-4F06-A044-67E1F75E6B59}"/>
              </a:ext>
            </a:extLst>
          </xdr:cNvPr>
          <xdr:cNvGrpSpPr/>
        </xdr:nvGrpSpPr>
        <xdr:grpSpPr>
          <a:xfrm>
            <a:off x="175362" y="364524"/>
            <a:ext cx="981965" cy="549286"/>
            <a:chOff x="52896" y="108389"/>
            <a:chExt cx="981965" cy="643816"/>
          </a:xfrm>
        </xdr:grpSpPr>
        <xdr:pic>
          <xdr:nvPicPr>
            <xdr:cNvPr id="8" name="Imagem 7">
              <a:extLst>
                <a:ext uri="{FF2B5EF4-FFF2-40B4-BE49-F238E27FC236}">
                  <a16:creationId xmlns:a16="http://schemas.microsoft.com/office/drawing/2014/main" id="{4227C91F-567D-48A1-BF48-DD09D0F0081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9" name="Imagem 8">
              <a:extLst>
                <a:ext uri="{FF2B5EF4-FFF2-40B4-BE49-F238E27FC236}">
                  <a16:creationId xmlns:a16="http://schemas.microsoft.com/office/drawing/2014/main" id="{1A302D4E-49EF-4A9E-ACD2-5F401137E128}"/>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10" name="Retângulo: Cantos Arredondados 9">
          <a:hlinkClick xmlns:r="http://schemas.openxmlformats.org/officeDocument/2006/relationships" r:id="rId6"/>
          <a:extLst>
            <a:ext uri="{FF2B5EF4-FFF2-40B4-BE49-F238E27FC236}">
              <a16:creationId xmlns:a16="http://schemas.microsoft.com/office/drawing/2014/main" id="{41C57736-AE9E-44C4-A71C-03612C2146D4}"/>
            </a:ext>
          </a:extLst>
        </xdr:cNvPr>
        <xdr:cNvSpPr/>
      </xdr:nvSpPr>
      <xdr:spPr>
        <a:xfrm>
          <a:off x="111261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11" name="Retângulo: Cantos Arredondados 10">
          <a:hlinkClick xmlns:r="http://schemas.openxmlformats.org/officeDocument/2006/relationships" r:id="rId7"/>
          <a:extLst>
            <a:ext uri="{FF2B5EF4-FFF2-40B4-BE49-F238E27FC236}">
              <a16:creationId xmlns:a16="http://schemas.microsoft.com/office/drawing/2014/main" id="{F85309B6-8E1E-4B36-8277-555F11DF47A4}"/>
            </a:ext>
          </a:extLst>
        </xdr:cNvPr>
        <xdr:cNvSpPr/>
      </xdr:nvSpPr>
      <xdr:spPr>
        <a:xfrm>
          <a:off x="120872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12" name="Retângulo: Cantos Arredondados 11">
          <a:hlinkClick xmlns:r="http://schemas.openxmlformats.org/officeDocument/2006/relationships" r:id="rId8"/>
          <a:extLst>
            <a:ext uri="{FF2B5EF4-FFF2-40B4-BE49-F238E27FC236}">
              <a16:creationId xmlns:a16="http://schemas.microsoft.com/office/drawing/2014/main" id="{6FC2C463-D110-4459-94CF-231721F6AF2B}"/>
            </a:ext>
          </a:extLst>
        </xdr:cNvPr>
        <xdr:cNvSpPr/>
      </xdr:nvSpPr>
      <xdr:spPr>
        <a:xfrm>
          <a:off x="132574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13" name="Retângulo: Cantos Arredondados 12">
          <a:hlinkClick xmlns:r="http://schemas.openxmlformats.org/officeDocument/2006/relationships" r:id="rId9"/>
          <a:extLst>
            <a:ext uri="{FF2B5EF4-FFF2-40B4-BE49-F238E27FC236}">
              <a16:creationId xmlns:a16="http://schemas.microsoft.com/office/drawing/2014/main" id="{E4582C69-333A-4B80-902F-E8C767F231AA}"/>
            </a:ext>
          </a:extLst>
        </xdr:cNvPr>
        <xdr:cNvSpPr/>
      </xdr:nvSpPr>
      <xdr:spPr>
        <a:xfrm>
          <a:off x="142072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14" name="Retângulo: Cantos Arredondados 13">
          <a:hlinkClick xmlns:r="http://schemas.openxmlformats.org/officeDocument/2006/relationships" r:id="rId10"/>
          <a:extLst>
            <a:ext uri="{FF2B5EF4-FFF2-40B4-BE49-F238E27FC236}">
              <a16:creationId xmlns:a16="http://schemas.microsoft.com/office/drawing/2014/main" id="{CCBE78B9-5284-4294-9057-71453D1EA57D}"/>
            </a:ext>
          </a:extLst>
        </xdr:cNvPr>
        <xdr:cNvSpPr/>
      </xdr:nvSpPr>
      <xdr:spPr>
        <a:xfrm>
          <a:off x="151497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15" name="Retângulo: Cantos Arredondados 14">
          <a:hlinkClick xmlns:r="http://schemas.openxmlformats.org/officeDocument/2006/relationships" r:id="rId11"/>
          <a:extLst>
            <a:ext uri="{FF2B5EF4-FFF2-40B4-BE49-F238E27FC236}">
              <a16:creationId xmlns:a16="http://schemas.microsoft.com/office/drawing/2014/main" id="{C8EE51A0-5558-471F-8A32-BB5689C8AFF7}"/>
            </a:ext>
          </a:extLst>
        </xdr:cNvPr>
        <xdr:cNvSpPr/>
      </xdr:nvSpPr>
      <xdr:spPr>
        <a:xfrm>
          <a:off x="160700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xdr:from>
      <xdr:col>5</xdr:col>
      <xdr:colOff>517072</xdr:colOff>
      <xdr:row>0</xdr:row>
      <xdr:rowOff>108856</xdr:rowOff>
    </xdr:from>
    <xdr:to>
      <xdr:col>7</xdr:col>
      <xdr:colOff>517071</xdr:colOff>
      <xdr:row>1</xdr:row>
      <xdr:rowOff>258534</xdr:rowOff>
    </xdr:to>
    <xdr:sp macro="" textlink="">
      <xdr:nvSpPr>
        <xdr:cNvPr id="16" name="Retângulo: Cantos Arredondados 15">
          <a:hlinkClick xmlns:r="http://schemas.openxmlformats.org/officeDocument/2006/relationships" r:id="rId1"/>
          <a:extLst>
            <a:ext uri="{FF2B5EF4-FFF2-40B4-BE49-F238E27FC236}">
              <a16:creationId xmlns:a16="http://schemas.microsoft.com/office/drawing/2014/main" id="{EF9A69DF-C9A6-4981-9F28-1C86E2E0E1EE}"/>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17" name="Retângulo: Cantos Arredondados 16">
          <a:hlinkClick xmlns:r="http://schemas.openxmlformats.org/officeDocument/2006/relationships" r:id="rId2"/>
          <a:extLst>
            <a:ext uri="{FF2B5EF4-FFF2-40B4-BE49-F238E27FC236}">
              <a16:creationId xmlns:a16="http://schemas.microsoft.com/office/drawing/2014/main" id="{980E69CC-EDBF-4FA6-810C-67E734209237}"/>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18" name="Agrupar 17">
          <a:extLst>
            <a:ext uri="{FF2B5EF4-FFF2-40B4-BE49-F238E27FC236}">
              <a16:creationId xmlns:a16="http://schemas.microsoft.com/office/drawing/2014/main" id="{D2730E0E-27C6-4E12-B2A4-13E0501C3F78}"/>
            </a:ext>
          </a:extLst>
        </xdr:cNvPr>
        <xdr:cNvGrpSpPr/>
      </xdr:nvGrpSpPr>
      <xdr:grpSpPr>
        <a:xfrm>
          <a:off x="1003218" y="2"/>
          <a:ext cx="900339" cy="619123"/>
          <a:chOff x="175362" y="155282"/>
          <a:chExt cx="1180550" cy="1088572"/>
        </a:xfrm>
      </xdr:grpSpPr>
      <xdr:sp macro="" textlink="">
        <xdr:nvSpPr>
          <xdr:cNvPr id="19" name="Retângulo: Cantos Arredondados 18">
            <a:extLst>
              <a:ext uri="{FF2B5EF4-FFF2-40B4-BE49-F238E27FC236}">
                <a16:creationId xmlns:a16="http://schemas.microsoft.com/office/drawing/2014/main" id="{FCDFAC55-8173-43F1-BB45-2AFF58D8ADF3}"/>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0" name="Agrupar 19">
            <a:extLst>
              <a:ext uri="{FF2B5EF4-FFF2-40B4-BE49-F238E27FC236}">
                <a16:creationId xmlns:a16="http://schemas.microsoft.com/office/drawing/2014/main" id="{74CEE4B6-46A0-4CCD-B436-D8A6B489AFAE}"/>
              </a:ext>
            </a:extLst>
          </xdr:cNvPr>
          <xdr:cNvGrpSpPr/>
        </xdr:nvGrpSpPr>
        <xdr:grpSpPr>
          <a:xfrm>
            <a:off x="175362" y="364524"/>
            <a:ext cx="981965" cy="549286"/>
            <a:chOff x="52896" y="108389"/>
            <a:chExt cx="981965" cy="643816"/>
          </a:xfrm>
        </xdr:grpSpPr>
        <xdr:pic>
          <xdr:nvPicPr>
            <xdr:cNvPr id="21" name="Imagem 20">
              <a:extLst>
                <a:ext uri="{FF2B5EF4-FFF2-40B4-BE49-F238E27FC236}">
                  <a16:creationId xmlns:a16="http://schemas.microsoft.com/office/drawing/2014/main" id="{A010B0C9-9194-4A94-A259-C4FEAD321CA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22" name="Imagem 21">
              <a:extLst>
                <a:ext uri="{FF2B5EF4-FFF2-40B4-BE49-F238E27FC236}">
                  <a16:creationId xmlns:a16="http://schemas.microsoft.com/office/drawing/2014/main" id="{87E0FD82-4C10-407B-BCF0-9575FE9E52D8}"/>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23" name="Retângulo: Cantos Arredondados 22">
          <a:hlinkClick xmlns:r="http://schemas.openxmlformats.org/officeDocument/2006/relationships" r:id="rId12"/>
          <a:extLst>
            <a:ext uri="{FF2B5EF4-FFF2-40B4-BE49-F238E27FC236}">
              <a16:creationId xmlns:a16="http://schemas.microsoft.com/office/drawing/2014/main" id="{D4967FF5-46F1-4729-8810-7A7D42B0555A}"/>
            </a:ext>
          </a:extLst>
        </xdr:cNvPr>
        <xdr:cNvSpPr/>
      </xdr:nvSpPr>
      <xdr:spPr>
        <a:xfrm>
          <a:off x="111261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24" name="Retângulo: Cantos Arredondados 23">
          <a:hlinkClick xmlns:r="http://schemas.openxmlformats.org/officeDocument/2006/relationships" r:id="rId13"/>
          <a:extLst>
            <a:ext uri="{FF2B5EF4-FFF2-40B4-BE49-F238E27FC236}">
              <a16:creationId xmlns:a16="http://schemas.microsoft.com/office/drawing/2014/main" id="{1ED4C3A4-B2A4-442A-B757-399A1937B372}"/>
            </a:ext>
          </a:extLst>
        </xdr:cNvPr>
        <xdr:cNvSpPr/>
      </xdr:nvSpPr>
      <xdr:spPr>
        <a:xfrm>
          <a:off x="120872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25" name="Retângulo: Cantos Arredondados 24">
          <a:hlinkClick xmlns:r="http://schemas.openxmlformats.org/officeDocument/2006/relationships" r:id="rId14"/>
          <a:extLst>
            <a:ext uri="{FF2B5EF4-FFF2-40B4-BE49-F238E27FC236}">
              <a16:creationId xmlns:a16="http://schemas.microsoft.com/office/drawing/2014/main" id="{90A71D14-86EF-45D6-AD43-097D24631682}"/>
            </a:ext>
          </a:extLst>
        </xdr:cNvPr>
        <xdr:cNvSpPr/>
      </xdr:nvSpPr>
      <xdr:spPr>
        <a:xfrm>
          <a:off x="132574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26" name="Retângulo: Cantos Arredondados 25">
          <a:hlinkClick xmlns:r="http://schemas.openxmlformats.org/officeDocument/2006/relationships" r:id="rId15"/>
          <a:extLst>
            <a:ext uri="{FF2B5EF4-FFF2-40B4-BE49-F238E27FC236}">
              <a16:creationId xmlns:a16="http://schemas.microsoft.com/office/drawing/2014/main" id="{CF798CAE-C895-4D19-9341-A64B0FDB0C1B}"/>
            </a:ext>
          </a:extLst>
        </xdr:cNvPr>
        <xdr:cNvSpPr/>
      </xdr:nvSpPr>
      <xdr:spPr>
        <a:xfrm>
          <a:off x="142072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27" name="Retângulo: Cantos Arredondados 26">
          <a:hlinkClick xmlns:r="http://schemas.openxmlformats.org/officeDocument/2006/relationships" r:id="rId16"/>
          <a:extLst>
            <a:ext uri="{FF2B5EF4-FFF2-40B4-BE49-F238E27FC236}">
              <a16:creationId xmlns:a16="http://schemas.microsoft.com/office/drawing/2014/main" id="{CEB60F87-3077-405E-9659-5AA380BB43D7}"/>
            </a:ext>
          </a:extLst>
        </xdr:cNvPr>
        <xdr:cNvSpPr/>
      </xdr:nvSpPr>
      <xdr:spPr>
        <a:xfrm>
          <a:off x="151497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28" name="Retângulo: Cantos Arredondados 27">
          <a:hlinkClick xmlns:r="http://schemas.openxmlformats.org/officeDocument/2006/relationships" r:id="rId17"/>
          <a:extLst>
            <a:ext uri="{FF2B5EF4-FFF2-40B4-BE49-F238E27FC236}">
              <a16:creationId xmlns:a16="http://schemas.microsoft.com/office/drawing/2014/main" id="{C88D6E3E-7882-4052-ACB8-85ECF6515B8B}"/>
            </a:ext>
          </a:extLst>
        </xdr:cNvPr>
        <xdr:cNvSpPr/>
      </xdr:nvSpPr>
      <xdr:spPr>
        <a:xfrm>
          <a:off x="160700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63500</xdr:colOff>
      <xdr:row>2</xdr:row>
      <xdr:rowOff>35847</xdr:rowOff>
    </xdr:to>
    <xdr:pic>
      <xdr:nvPicPr>
        <xdr:cNvPr id="29" name="Imagem 28" descr="MICROLINS HOME - Microlins Curitiba">
          <a:hlinkClick xmlns:r="http://schemas.openxmlformats.org/officeDocument/2006/relationships" r:id="rId18"/>
          <a:extLst>
            <a:ext uri="{FF2B5EF4-FFF2-40B4-BE49-F238E27FC236}">
              <a16:creationId xmlns:a16="http://schemas.microsoft.com/office/drawing/2014/main" id="{84F0F929-301D-48D4-8B45-BB0FAC00D0E2}"/>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27" t="13817" r="15409" b="13785"/>
        <a:stretch/>
      </xdr:blipFill>
      <xdr:spPr bwMode="auto">
        <a:xfrm>
          <a:off x="9375775" y="0"/>
          <a:ext cx="641350"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517072</xdr:colOff>
      <xdr:row>0</xdr:row>
      <xdr:rowOff>108856</xdr:rowOff>
    </xdr:from>
    <xdr:to>
      <xdr:col>7</xdr:col>
      <xdr:colOff>517071</xdr:colOff>
      <xdr:row>1</xdr:row>
      <xdr:rowOff>258534</xdr:rowOff>
    </xdr:to>
    <xdr:sp macro="" textlink="">
      <xdr:nvSpPr>
        <xdr:cNvPr id="30" name="Retângulo: Cantos Arredondados 29">
          <a:hlinkClick xmlns:r="http://schemas.openxmlformats.org/officeDocument/2006/relationships" r:id="rId1"/>
          <a:extLst>
            <a:ext uri="{FF2B5EF4-FFF2-40B4-BE49-F238E27FC236}">
              <a16:creationId xmlns:a16="http://schemas.microsoft.com/office/drawing/2014/main" id="{CA5021F2-93D3-48C6-BFB9-32EE3AF6529B}"/>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31" name="Retângulo: Cantos Arredondados 30">
          <a:hlinkClick xmlns:r="http://schemas.openxmlformats.org/officeDocument/2006/relationships" r:id="rId2"/>
          <a:extLst>
            <a:ext uri="{FF2B5EF4-FFF2-40B4-BE49-F238E27FC236}">
              <a16:creationId xmlns:a16="http://schemas.microsoft.com/office/drawing/2014/main" id="{7DD08013-1E5A-4398-BFE8-75DC0145F4A6}"/>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32" name="Agrupar 31">
          <a:extLst>
            <a:ext uri="{FF2B5EF4-FFF2-40B4-BE49-F238E27FC236}">
              <a16:creationId xmlns:a16="http://schemas.microsoft.com/office/drawing/2014/main" id="{DE95570C-4342-4601-87D5-8E5C0561FC74}"/>
            </a:ext>
          </a:extLst>
        </xdr:cNvPr>
        <xdr:cNvGrpSpPr/>
      </xdr:nvGrpSpPr>
      <xdr:grpSpPr>
        <a:xfrm>
          <a:off x="1003218" y="2"/>
          <a:ext cx="900339" cy="619123"/>
          <a:chOff x="175362" y="155282"/>
          <a:chExt cx="1180550" cy="1088572"/>
        </a:xfrm>
      </xdr:grpSpPr>
      <xdr:sp macro="" textlink="">
        <xdr:nvSpPr>
          <xdr:cNvPr id="33" name="Retângulo: Cantos Arredondados 32">
            <a:extLst>
              <a:ext uri="{FF2B5EF4-FFF2-40B4-BE49-F238E27FC236}">
                <a16:creationId xmlns:a16="http://schemas.microsoft.com/office/drawing/2014/main" id="{471E3F91-4136-484B-BCF5-F51EF82174FB}"/>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34" name="Agrupar 33">
            <a:extLst>
              <a:ext uri="{FF2B5EF4-FFF2-40B4-BE49-F238E27FC236}">
                <a16:creationId xmlns:a16="http://schemas.microsoft.com/office/drawing/2014/main" id="{10B73F68-6AE3-498A-A386-4DD8FA4881CF}"/>
              </a:ext>
            </a:extLst>
          </xdr:cNvPr>
          <xdr:cNvGrpSpPr/>
        </xdr:nvGrpSpPr>
        <xdr:grpSpPr>
          <a:xfrm>
            <a:off x="175362" y="364524"/>
            <a:ext cx="981965" cy="549286"/>
            <a:chOff x="52896" y="108389"/>
            <a:chExt cx="981965" cy="643816"/>
          </a:xfrm>
        </xdr:grpSpPr>
        <xdr:pic>
          <xdr:nvPicPr>
            <xdr:cNvPr id="35" name="Imagem 34">
              <a:extLst>
                <a:ext uri="{FF2B5EF4-FFF2-40B4-BE49-F238E27FC236}">
                  <a16:creationId xmlns:a16="http://schemas.microsoft.com/office/drawing/2014/main" id="{3D70CF05-E70E-4295-B65C-A7D46EC230D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36" name="Imagem 35">
              <a:extLst>
                <a:ext uri="{FF2B5EF4-FFF2-40B4-BE49-F238E27FC236}">
                  <a16:creationId xmlns:a16="http://schemas.microsoft.com/office/drawing/2014/main" id="{E16AE4DF-A5C5-4261-8E53-FE25D545994B}"/>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37" name="Retângulo: Cantos Arredondados 36">
          <a:hlinkClick xmlns:r="http://schemas.openxmlformats.org/officeDocument/2006/relationships" r:id="rId12"/>
          <a:extLst>
            <a:ext uri="{FF2B5EF4-FFF2-40B4-BE49-F238E27FC236}">
              <a16:creationId xmlns:a16="http://schemas.microsoft.com/office/drawing/2014/main" id="{B7E87741-97E2-4456-A4AF-61D157F52DFC}"/>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38" name="Retângulo: Cantos Arredondados 37">
          <a:hlinkClick xmlns:r="http://schemas.openxmlformats.org/officeDocument/2006/relationships" r:id="rId13"/>
          <a:extLst>
            <a:ext uri="{FF2B5EF4-FFF2-40B4-BE49-F238E27FC236}">
              <a16:creationId xmlns:a16="http://schemas.microsoft.com/office/drawing/2014/main" id="{CCEA88AF-A2E8-4BF4-9E58-68A928500E91}"/>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39" name="Retângulo: Cantos Arredondados 38">
          <a:hlinkClick xmlns:r="http://schemas.openxmlformats.org/officeDocument/2006/relationships" r:id="rId14"/>
          <a:extLst>
            <a:ext uri="{FF2B5EF4-FFF2-40B4-BE49-F238E27FC236}">
              <a16:creationId xmlns:a16="http://schemas.microsoft.com/office/drawing/2014/main" id="{C64FD024-8462-4A4F-BE2C-B629888BC39B}"/>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40" name="Retângulo: Cantos Arredondados 39">
          <a:hlinkClick xmlns:r="http://schemas.openxmlformats.org/officeDocument/2006/relationships" r:id="rId15"/>
          <a:extLst>
            <a:ext uri="{FF2B5EF4-FFF2-40B4-BE49-F238E27FC236}">
              <a16:creationId xmlns:a16="http://schemas.microsoft.com/office/drawing/2014/main" id="{A6FB5E12-AAA3-41BC-BD59-838D7ADAA7C8}"/>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41" name="Retângulo: Cantos Arredondados 40">
          <a:hlinkClick xmlns:r="http://schemas.openxmlformats.org/officeDocument/2006/relationships" r:id="rId16"/>
          <a:extLst>
            <a:ext uri="{FF2B5EF4-FFF2-40B4-BE49-F238E27FC236}">
              <a16:creationId xmlns:a16="http://schemas.microsoft.com/office/drawing/2014/main" id="{2F13788A-217D-4B6B-9504-D1C47C2D594E}"/>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42" name="Retângulo: Cantos Arredondados 41">
          <a:hlinkClick xmlns:r="http://schemas.openxmlformats.org/officeDocument/2006/relationships" r:id="rId17"/>
          <a:extLst>
            <a:ext uri="{FF2B5EF4-FFF2-40B4-BE49-F238E27FC236}">
              <a16:creationId xmlns:a16="http://schemas.microsoft.com/office/drawing/2014/main" id="{5C4CF549-0F45-47C1-B850-72D9A491152A}"/>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63501</xdr:colOff>
      <xdr:row>2</xdr:row>
      <xdr:rowOff>35847</xdr:rowOff>
    </xdr:to>
    <xdr:pic>
      <xdr:nvPicPr>
        <xdr:cNvPr id="43" name="Imagem 42" descr="MICROLINS HOME - Microlins Curitiba">
          <a:hlinkClick xmlns:r="http://schemas.openxmlformats.org/officeDocument/2006/relationships" r:id="rId18"/>
          <a:extLst>
            <a:ext uri="{FF2B5EF4-FFF2-40B4-BE49-F238E27FC236}">
              <a16:creationId xmlns:a16="http://schemas.microsoft.com/office/drawing/2014/main" id="{FFCD7EAC-CC52-4463-A520-5780A40FCCD1}"/>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27" t="13817" r="15409" b="13785"/>
        <a:stretch/>
      </xdr:blipFill>
      <xdr:spPr bwMode="auto">
        <a:xfrm>
          <a:off x="9566275" y="0"/>
          <a:ext cx="641351"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517072</xdr:colOff>
      <xdr:row>0</xdr:row>
      <xdr:rowOff>108856</xdr:rowOff>
    </xdr:from>
    <xdr:to>
      <xdr:col>7</xdr:col>
      <xdr:colOff>517071</xdr:colOff>
      <xdr:row>1</xdr:row>
      <xdr:rowOff>258534</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0E1B21B8-DBB0-4883-BE5D-E6F382AE40F3}"/>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3" name="Retângulo: Cantos Arredondados 2">
          <a:hlinkClick xmlns:r="http://schemas.openxmlformats.org/officeDocument/2006/relationships" r:id="rId2"/>
          <a:extLst>
            <a:ext uri="{FF2B5EF4-FFF2-40B4-BE49-F238E27FC236}">
              <a16:creationId xmlns:a16="http://schemas.microsoft.com/office/drawing/2014/main" id="{42D27C92-8746-48FB-AF04-CEF47006294F}"/>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editAs="oneCell">
    <xdr:from>
      <xdr:col>12</xdr:col>
      <xdr:colOff>64862</xdr:colOff>
      <xdr:row>0</xdr:row>
      <xdr:rowOff>0</xdr:rowOff>
    </xdr:from>
    <xdr:to>
      <xdr:col>13</xdr:col>
      <xdr:colOff>149678</xdr:colOff>
      <xdr:row>3</xdr:row>
      <xdr:rowOff>2027</xdr:rowOff>
    </xdr:to>
    <xdr:pic>
      <xdr:nvPicPr>
        <xdr:cNvPr id="4" name="Imagem 3" descr="MICROLINS HOME - Microlins Curitiba">
          <a:extLst>
            <a:ext uri="{FF2B5EF4-FFF2-40B4-BE49-F238E27FC236}">
              <a16:creationId xmlns:a16="http://schemas.microsoft.com/office/drawing/2014/main" id="{85862FB6-5EE6-4E44-A491-E531A800D9A6}"/>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08887" y="0"/>
          <a:ext cx="694416" cy="716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68036</xdr:colOff>
      <xdr:row>0</xdr:row>
      <xdr:rowOff>2</xdr:rowOff>
    </xdr:from>
    <xdr:to>
      <xdr:col>3</xdr:col>
      <xdr:colOff>968375</xdr:colOff>
      <xdr:row>1</xdr:row>
      <xdr:rowOff>428625</xdr:rowOff>
    </xdr:to>
    <xdr:grpSp>
      <xdr:nvGrpSpPr>
        <xdr:cNvPr id="5" name="Agrupar 4">
          <a:extLst>
            <a:ext uri="{FF2B5EF4-FFF2-40B4-BE49-F238E27FC236}">
              <a16:creationId xmlns:a16="http://schemas.microsoft.com/office/drawing/2014/main" id="{8286096D-32C1-44CA-A971-00324B7B5927}"/>
            </a:ext>
          </a:extLst>
        </xdr:cNvPr>
        <xdr:cNvGrpSpPr/>
      </xdr:nvGrpSpPr>
      <xdr:grpSpPr>
        <a:xfrm>
          <a:off x="1003218" y="2"/>
          <a:ext cx="900339" cy="619123"/>
          <a:chOff x="175362" y="155282"/>
          <a:chExt cx="1180550" cy="1088572"/>
        </a:xfrm>
      </xdr:grpSpPr>
      <xdr:sp macro="" textlink="">
        <xdr:nvSpPr>
          <xdr:cNvPr id="6" name="Retângulo: Cantos Arredondados 5">
            <a:extLst>
              <a:ext uri="{FF2B5EF4-FFF2-40B4-BE49-F238E27FC236}">
                <a16:creationId xmlns:a16="http://schemas.microsoft.com/office/drawing/2014/main" id="{D67B8226-A157-4E1D-AC70-026FD1B7A24B}"/>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7" name="Agrupar 6">
            <a:extLst>
              <a:ext uri="{FF2B5EF4-FFF2-40B4-BE49-F238E27FC236}">
                <a16:creationId xmlns:a16="http://schemas.microsoft.com/office/drawing/2014/main" id="{621AE34E-CFE9-444A-9333-94E1D459E5AB}"/>
              </a:ext>
            </a:extLst>
          </xdr:cNvPr>
          <xdr:cNvGrpSpPr/>
        </xdr:nvGrpSpPr>
        <xdr:grpSpPr>
          <a:xfrm>
            <a:off x="175362" y="364524"/>
            <a:ext cx="981965" cy="549286"/>
            <a:chOff x="52896" y="108389"/>
            <a:chExt cx="981965" cy="643816"/>
          </a:xfrm>
        </xdr:grpSpPr>
        <xdr:pic>
          <xdr:nvPicPr>
            <xdr:cNvPr id="8" name="Imagem 7">
              <a:extLst>
                <a:ext uri="{FF2B5EF4-FFF2-40B4-BE49-F238E27FC236}">
                  <a16:creationId xmlns:a16="http://schemas.microsoft.com/office/drawing/2014/main" id="{DA1A9C71-41BD-4E06-A179-730AB1A90BE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9" name="Imagem 8">
              <a:extLst>
                <a:ext uri="{FF2B5EF4-FFF2-40B4-BE49-F238E27FC236}">
                  <a16:creationId xmlns:a16="http://schemas.microsoft.com/office/drawing/2014/main" id="{8E001EAF-2FDE-4636-A0CF-A16769D1EFAC}"/>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10" name="Retângulo: Cantos Arredondados 9">
          <a:hlinkClick xmlns:r="http://schemas.openxmlformats.org/officeDocument/2006/relationships" r:id="rId6"/>
          <a:extLst>
            <a:ext uri="{FF2B5EF4-FFF2-40B4-BE49-F238E27FC236}">
              <a16:creationId xmlns:a16="http://schemas.microsoft.com/office/drawing/2014/main" id="{29052729-C5E9-4C8E-BA1F-47AE07CA9AE0}"/>
            </a:ext>
          </a:extLst>
        </xdr:cNvPr>
        <xdr:cNvSpPr/>
      </xdr:nvSpPr>
      <xdr:spPr>
        <a:xfrm>
          <a:off x="111261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11" name="Retângulo: Cantos Arredondados 10">
          <a:hlinkClick xmlns:r="http://schemas.openxmlformats.org/officeDocument/2006/relationships" r:id="rId7"/>
          <a:extLst>
            <a:ext uri="{FF2B5EF4-FFF2-40B4-BE49-F238E27FC236}">
              <a16:creationId xmlns:a16="http://schemas.microsoft.com/office/drawing/2014/main" id="{E0983D6B-39D6-43F3-BAEA-FF4B54B98EB0}"/>
            </a:ext>
          </a:extLst>
        </xdr:cNvPr>
        <xdr:cNvSpPr/>
      </xdr:nvSpPr>
      <xdr:spPr>
        <a:xfrm>
          <a:off x="120872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12" name="Retângulo: Cantos Arredondados 11">
          <a:hlinkClick xmlns:r="http://schemas.openxmlformats.org/officeDocument/2006/relationships" r:id="rId8"/>
          <a:extLst>
            <a:ext uri="{FF2B5EF4-FFF2-40B4-BE49-F238E27FC236}">
              <a16:creationId xmlns:a16="http://schemas.microsoft.com/office/drawing/2014/main" id="{4B47C631-D274-4B63-A060-886342CA9A58}"/>
            </a:ext>
          </a:extLst>
        </xdr:cNvPr>
        <xdr:cNvSpPr/>
      </xdr:nvSpPr>
      <xdr:spPr>
        <a:xfrm>
          <a:off x="132574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13" name="Retângulo: Cantos Arredondados 12">
          <a:hlinkClick xmlns:r="http://schemas.openxmlformats.org/officeDocument/2006/relationships" r:id="rId9"/>
          <a:extLst>
            <a:ext uri="{FF2B5EF4-FFF2-40B4-BE49-F238E27FC236}">
              <a16:creationId xmlns:a16="http://schemas.microsoft.com/office/drawing/2014/main" id="{04B52532-7458-4AD2-85F7-ADE75B022BD5}"/>
            </a:ext>
          </a:extLst>
        </xdr:cNvPr>
        <xdr:cNvSpPr/>
      </xdr:nvSpPr>
      <xdr:spPr>
        <a:xfrm>
          <a:off x="142072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14" name="Retângulo: Cantos Arredondados 13">
          <a:hlinkClick xmlns:r="http://schemas.openxmlformats.org/officeDocument/2006/relationships" r:id="rId10"/>
          <a:extLst>
            <a:ext uri="{FF2B5EF4-FFF2-40B4-BE49-F238E27FC236}">
              <a16:creationId xmlns:a16="http://schemas.microsoft.com/office/drawing/2014/main" id="{FAF53403-C8E7-4294-B450-7B1BD192957F}"/>
            </a:ext>
          </a:extLst>
        </xdr:cNvPr>
        <xdr:cNvSpPr/>
      </xdr:nvSpPr>
      <xdr:spPr>
        <a:xfrm>
          <a:off x="151497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15" name="Retângulo: Cantos Arredondados 14">
          <a:hlinkClick xmlns:r="http://schemas.openxmlformats.org/officeDocument/2006/relationships" r:id="rId11"/>
          <a:extLst>
            <a:ext uri="{FF2B5EF4-FFF2-40B4-BE49-F238E27FC236}">
              <a16:creationId xmlns:a16="http://schemas.microsoft.com/office/drawing/2014/main" id="{C13B977C-5E9C-4AEF-9A55-DF5BDFD77720}"/>
            </a:ext>
          </a:extLst>
        </xdr:cNvPr>
        <xdr:cNvSpPr/>
      </xdr:nvSpPr>
      <xdr:spPr>
        <a:xfrm>
          <a:off x="160700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xdr:from>
      <xdr:col>5</xdr:col>
      <xdr:colOff>517072</xdr:colOff>
      <xdr:row>0</xdr:row>
      <xdr:rowOff>108856</xdr:rowOff>
    </xdr:from>
    <xdr:to>
      <xdr:col>7</xdr:col>
      <xdr:colOff>517071</xdr:colOff>
      <xdr:row>1</xdr:row>
      <xdr:rowOff>258534</xdr:rowOff>
    </xdr:to>
    <xdr:sp macro="" textlink="">
      <xdr:nvSpPr>
        <xdr:cNvPr id="16" name="Retângulo: Cantos Arredondados 15">
          <a:hlinkClick xmlns:r="http://schemas.openxmlformats.org/officeDocument/2006/relationships" r:id="rId1"/>
          <a:extLst>
            <a:ext uri="{FF2B5EF4-FFF2-40B4-BE49-F238E27FC236}">
              <a16:creationId xmlns:a16="http://schemas.microsoft.com/office/drawing/2014/main" id="{02BC1714-8D5E-4A3F-96BB-45226A74D917}"/>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17" name="Retângulo: Cantos Arredondados 16">
          <a:hlinkClick xmlns:r="http://schemas.openxmlformats.org/officeDocument/2006/relationships" r:id="rId2"/>
          <a:extLst>
            <a:ext uri="{FF2B5EF4-FFF2-40B4-BE49-F238E27FC236}">
              <a16:creationId xmlns:a16="http://schemas.microsoft.com/office/drawing/2014/main" id="{DB42B5BF-A8DC-4251-BDAA-521371E74053}"/>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18" name="Agrupar 17">
          <a:extLst>
            <a:ext uri="{FF2B5EF4-FFF2-40B4-BE49-F238E27FC236}">
              <a16:creationId xmlns:a16="http://schemas.microsoft.com/office/drawing/2014/main" id="{D8CC436C-3078-46D6-9E7F-3A4FFABB9A59}"/>
            </a:ext>
          </a:extLst>
        </xdr:cNvPr>
        <xdr:cNvGrpSpPr/>
      </xdr:nvGrpSpPr>
      <xdr:grpSpPr>
        <a:xfrm>
          <a:off x="1003218" y="2"/>
          <a:ext cx="900339" cy="619123"/>
          <a:chOff x="175362" y="155282"/>
          <a:chExt cx="1180550" cy="1088572"/>
        </a:xfrm>
      </xdr:grpSpPr>
      <xdr:sp macro="" textlink="">
        <xdr:nvSpPr>
          <xdr:cNvPr id="19" name="Retângulo: Cantos Arredondados 18">
            <a:extLst>
              <a:ext uri="{FF2B5EF4-FFF2-40B4-BE49-F238E27FC236}">
                <a16:creationId xmlns:a16="http://schemas.microsoft.com/office/drawing/2014/main" id="{9B72125F-5A18-428C-B307-36A5EF69937F}"/>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0" name="Agrupar 19">
            <a:extLst>
              <a:ext uri="{FF2B5EF4-FFF2-40B4-BE49-F238E27FC236}">
                <a16:creationId xmlns:a16="http://schemas.microsoft.com/office/drawing/2014/main" id="{5A5ED90F-A929-45E1-AD78-C3612F7D5C4A}"/>
              </a:ext>
            </a:extLst>
          </xdr:cNvPr>
          <xdr:cNvGrpSpPr/>
        </xdr:nvGrpSpPr>
        <xdr:grpSpPr>
          <a:xfrm>
            <a:off x="175362" y="364524"/>
            <a:ext cx="981965" cy="549286"/>
            <a:chOff x="52896" y="108389"/>
            <a:chExt cx="981965" cy="643816"/>
          </a:xfrm>
        </xdr:grpSpPr>
        <xdr:pic>
          <xdr:nvPicPr>
            <xdr:cNvPr id="21" name="Imagem 20">
              <a:extLst>
                <a:ext uri="{FF2B5EF4-FFF2-40B4-BE49-F238E27FC236}">
                  <a16:creationId xmlns:a16="http://schemas.microsoft.com/office/drawing/2014/main" id="{7D5124F1-2F20-4AB6-B887-CF9ABBD8549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22" name="Imagem 21">
              <a:extLst>
                <a:ext uri="{FF2B5EF4-FFF2-40B4-BE49-F238E27FC236}">
                  <a16:creationId xmlns:a16="http://schemas.microsoft.com/office/drawing/2014/main" id="{EB0C9347-8AF6-4B66-BE95-26B4E32C2104}"/>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23" name="Retângulo: Cantos Arredondados 22">
          <a:hlinkClick xmlns:r="http://schemas.openxmlformats.org/officeDocument/2006/relationships" r:id="rId12"/>
          <a:extLst>
            <a:ext uri="{FF2B5EF4-FFF2-40B4-BE49-F238E27FC236}">
              <a16:creationId xmlns:a16="http://schemas.microsoft.com/office/drawing/2014/main" id="{BCD9E096-F255-4A3B-AD1D-24CDB4713CE3}"/>
            </a:ext>
          </a:extLst>
        </xdr:cNvPr>
        <xdr:cNvSpPr/>
      </xdr:nvSpPr>
      <xdr:spPr>
        <a:xfrm>
          <a:off x="111261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24" name="Retângulo: Cantos Arredondados 23">
          <a:hlinkClick xmlns:r="http://schemas.openxmlformats.org/officeDocument/2006/relationships" r:id="rId13"/>
          <a:extLst>
            <a:ext uri="{FF2B5EF4-FFF2-40B4-BE49-F238E27FC236}">
              <a16:creationId xmlns:a16="http://schemas.microsoft.com/office/drawing/2014/main" id="{32A0056C-320F-45CB-AA38-FBE00D65779E}"/>
            </a:ext>
          </a:extLst>
        </xdr:cNvPr>
        <xdr:cNvSpPr/>
      </xdr:nvSpPr>
      <xdr:spPr>
        <a:xfrm>
          <a:off x="120872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25" name="Retângulo: Cantos Arredondados 24">
          <a:hlinkClick xmlns:r="http://schemas.openxmlformats.org/officeDocument/2006/relationships" r:id="rId14"/>
          <a:extLst>
            <a:ext uri="{FF2B5EF4-FFF2-40B4-BE49-F238E27FC236}">
              <a16:creationId xmlns:a16="http://schemas.microsoft.com/office/drawing/2014/main" id="{7F19C4A1-973A-43B1-97F7-DAE4A216ECC3}"/>
            </a:ext>
          </a:extLst>
        </xdr:cNvPr>
        <xdr:cNvSpPr/>
      </xdr:nvSpPr>
      <xdr:spPr>
        <a:xfrm>
          <a:off x="132574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26" name="Retângulo: Cantos Arredondados 25">
          <a:hlinkClick xmlns:r="http://schemas.openxmlformats.org/officeDocument/2006/relationships" r:id="rId15"/>
          <a:extLst>
            <a:ext uri="{FF2B5EF4-FFF2-40B4-BE49-F238E27FC236}">
              <a16:creationId xmlns:a16="http://schemas.microsoft.com/office/drawing/2014/main" id="{8C5D59DB-75DD-4688-872C-D69C6E3EE161}"/>
            </a:ext>
          </a:extLst>
        </xdr:cNvPr>
        <xdr:cNvSpPr/>
      </xdr:nvSpPr>
      <xdr:spPr>
        <a:xfrm>
          <a:off x="142072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27" name="Retângulo: Cantos Arredondados 26">
          <a:hlinkClick xmlns:r="http://schemas.openxmlformats.org/officeDocument/2006/relationships" r:id="rId16"/>
          <a:extLst>
            <a:ext uri="{FF2B5EF4-FFF2-40B4-BE49-F238E27FC236}">
              <a16:creationId xmlns:a16="http://schemas.microsoft.com/office/drawing/2014/main" id="{4D2B26AF-CA66-4912-BE75-3F54728AFDFF}"/>
            </a:ext>
          </a:extLst>
        </xdr:cNvPr>
        <xdr:cNvSpPr/>
      </xdr:nvSpPr>
      <xdr:spPr>
        <a:xfrm>
          <a:off x="151497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28" name="Retângulo: Cantos Arredondados 27">
          <a:hlinkClick xmlns:r="http://schemas.openxmlformats.org/officeDocument/2006/relationships" r:id="rId17"/>
          <a:extLst>
            <a:ext uri="{FF2B5EF4-FFF2-40B4-BE49-F238E27FC236}">
              <a16:creationId xmlns:a16="http://schemas.microsoft.com/office/drawing/2014/main" id="{560C6187-149F-4F71-88C1-28A56C5EBAC8}"/>
            </a:ext>
          </a:extLst>
        </xdr:cNvPr>
        <xdr:cNvSpPr/>
      </xdr:nvSpPr>
      <xdr:spPr>
        <a:xfrm>
          <a:off x="160700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63500</xdr:colOff>
      <xdr:row>2</xdr:row>
      <xdr:rowOff>35847</xdr:rowOff>
    </xdr:to>
    <xdr:pic>
      <xdr:nvPicPr>
        <xdr:cNvPr id="29" name="Imagem 28" descr="MICROLINS HOME - Microlins Curitiba">
          <a:hlinkClick xmlns:r="http://schemas.openxmlformats.org/officeDocument/2006/relationships" r:id="rId18"/>
          <a:extLst>
            <a:ext uri="{FF2B5EF4-FFF2-40B4-BE49-F238E27FC236}">
              <a16:creationId xmlns:a16="http://schemas.microsoft.com/office/drawing/2014/main" id="{1D946C3B-B581-44CB-8A43-4B570CD1DA7A}"/>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27" t="13817" r="15409" b="13785"/>
        <a:stretch/>
      </xdr:blipFill>
      <xdr:spPr bwMode="auto">
        <a:xfrm>
          <a:off x="9375775" y="0"/>
          <a:ext cx="641350"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517072</xdr:colOff>
      <xdr:row>0</xdr:row>
      <xdr:rowOff>108856</xdr:rowOff>
    </xdr:from>
    <xdr:to>
      <xdr:col>7</xdr:col>
      <xdr:colOff>517071</xdr:colOff>
      <xdr:row>1</xdr:row>
      <xdr:rowOff>258534</xdr:rowOff>
    </xdr:to>
    <xdr:sp macro="" textlink="">
      <xdr:nvSpPr>
        <xdr:cNvPr id="30" name="Retângulo: Cantos Arredondados 29">
          <a:hlinkClick xmlns:r="http://schemas.openxmlformats.org/officeDocument/2006/relationships" r:id="rId1"/>
          <a:extLst>
            <a:ext uri="{FF2B5EF4-FFF2-40B4-BE49-F238E27FC236}">
              <a16:creationId xmlns:a16="http://schemas.microsoft.com/office/drawing/2014/main" id="{91F68E99-C368-4FBA-B788-0D5014561E51}"/>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31" name="Retângulo: Cantos Arredondados 30">
          <a:hlinkClick xmlns:r="http://schemas.openxmlformats.org/officeDocument/2006/relationships" r:id="rId2"/>
          <a:extLst>
            <a:ext uri="{FF2B5EF4-FFF2-40B4-BE49-F238E27FC236}">
              <a16:creationId xmlns:a16="http://schemas.microsoft.com/office/drawing/2014/main" id="{94334749-BC7B-40D5-84A7-12348229BEB7}"/>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32" name="Agrupar 31">
          <a:extLst>
            <a:ext uri="{FF2B5EF4-FFF2-40B4-BE49-F238E27FC236}">
              <a16:creationId xmlns:a16="http://schemas.microsoft.com/office/drawing/2014/main" id="{A49BB6B5-E8C4-44DE-8168-7357996DCFAF}"/>
            </a:ext>
          </a:extLst>
        </xdr:cNvPr>
        <xdr:cNvGrpSpPr/>
      </xdr:nvGrpSpPr>
      <xdr:grpSpPr>
        <a:xfrm>
          <a:off x="1003218" y="2"/>
          <a:ext cx="900339" cy="619123"/>
          <a:chOff x="175362" y="155282"/>
          <a:chExt cx="1180550" cy="1088572"/>
        </a:xfrm>
      </xdr:grpSpPr>
      <xdr:sp macro="" textlink="">
        <xdr:nvSpPr>
          <xdr:cNvPr id="33" name="Retângulo: Cantos Arredondados 32">
            <a:extLst>
              <a:ext uri="{FF2B5EF4-FFF2-40B4-BE49-F238E27FC236}">
                <a16:creationId xmlns:a16="http://schemas.microsoft.com/office/drawing/2014/main" id="{D1A078A9-C07D-4966-97C6-C6828E2DBFB0}"/>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34" name="Agrupar 33">
            <a:extLst>
              <a:ext uri="{FF2B5EF4-FFF2-40B4-BE49-F238E27FC236}">
                <a16:creationId xmlns:a16="http://schemas.microsoft.com/office/drawing/2014/main" id="{03EFE6AE-F7E3-429E-A368-1BFC9D796B60}"/>
              </a:ext>
            </a:extLst>
          </xdr:cNvPr>
          <xdr:cNvGrpSpPr/>
        </xdr:nvGrpSpPr>
        <xdr:grpSpPr>
          <a:xfrm>
            <a:off x="175362" y="364524"/>
            <a:ext cx="981965" cy="549286"/>
            <a:chOff x="52896" y="108389"/>
            <a:chExt cx="981965" cy="643816"/>
          </a:xfrm>
        </xdr:grpSpPr>
        <xdr:pic>
          <xdr:nvPicPr>
            <xdr:cNvPr id="35" name="Imagem 34">
              <a:extLst>
                <a:ext uri="{FF2B5EF4-FFF2-40B4-BE49-F238E27FC236}">
                  <a16:creationId xmlns:a16="http://schemas.microsoft.com/office/drawing/2014/main" id="{CDE55C4D-4977-4630-966B-D7637DF7755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36" name="Imagem 35">
              <a:extLst>
                <a:ext uri="{FF2B5EF4-FFF2-40B4-BE49-F238E27FC236}">
                  <a16:creationId xmlns:a16="http://schemas.microsoft.com/office/drawing/2014/main" id="{DFF2C917-59F6-409A-B04B-45E6B4803304}"/>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37" name="Retângulo: Cantos Arredondados 36">
          <a:hlinkClick xmlns:r="http://schemas.openxmlformats.org/officeDocument/2006/relationships" r:id="rId12"/>
          <a:extLst>
            <a:ext uri="{FF2B5EF4-FFF2-40B4-BE49-F238E27FC236}">
              <a16:creationId xmlns:a16="http://schemas.microsoft.com/office/drawing/2014/main" id="{896586B9-F1EB-43FA-90F5-45EEB5614C46}"/>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38" name="Retângulo: Cantos Arredondados 37">
          <a:hlinkClick xmlns:r="http://schemas.openxmlformats.org/officeDocument/2006/relationships" r:id="rId13"/>
          <a:extLst>
            <a:ext uri="{FF2B5EF4-FFF2-40B4-BE49-F238E27FC236}">
              <a16:creationId xmlns:a16="http://schemas.microsoft.com/office/drawing/2014/main" id="{194A33A2-CCB8-4140-A7CD-2FABB53AA431}"/>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39" name="Retângulo: Cantos Arredondados 38">
          <a:hlinkClick xmlns:r="http://schemas.openxmlformats.org/officeDocument/2006/relationships" r:id="rId14"/>
          <a:extLst>
            <a:ext uri="{FF2B5EF4-FFF2-40B4-BE49-F238E27FC236}">
              <a16:creationId xmlns:a16="http://schemas.microsoft.com/office/drawing/2014/main" id="{0EFB2288-9FA4-45DF-925F-DF81EC3CEB63}"/>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40" name="Retângulo: Cantos Arredondados 39">
          <a:hlinkClick xmlns:r="http://schemas.openxmlformats.org/officeDocument/2006/relationships" r:id="rId15"/>
          <a:extLst>
            <a:ext uri="{FF2B5EF4-FFF2-40B4-BE49-F238E27FC236}">
              <a16:creationId xmlns:a16="http://schemas.microsoft.com/office/drawing/2014/main" id="{E3F2FA2C-2E38-40FA-8AE8-5715ACFE8F6D}"/>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41" name="Retângulo: Cantos Arredondados 40">
          <a:hlinkClick xmlns:r="http://schemas.openxmlformats.org/officeDocument/2006/relationships" r:id="rId16"/>
          <a:extLst>
            <a:ext uri="{FF2B5EF4-FFF2-40B4-BE49-F238E27FC236}">
              <a16:creationId xmlns:a16="http://schemas.microsoft.com/office/drawing/2014/main" id="{DCFC673C-5A33-47EB-B0E6-F4E3D91231F4}"/>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42" name="Retângulo: Cantos Arredondados 41">
          <a:hlinkClick xmlns:r="http://schemas.openxmlformats.org/officeDocument/2006/relationships" r:id="rId17"/>
          <a:extLst>
            <a:ext uri="{FF2B5EF4-FFF2-40B4-BE49-F238E27FC236}">
              <a16:creationId xmlns:a16="http://schemas.microsoft.com/office/drawing/2014/main" id="{8BB7D71C-842F-419D-A836-47124A46D0A0}"/>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63501</xdr:colOff>
      <xdr:row>2</xdr:row>
      <xdr:rowOff>35847</xdr:rowOff>
    </xdr:to>
    <xdr:pic>
      <xdr:nvPicPr>
        <xdr:cNvPr id="43" name="Imagem 42" descr="MICROLINS HOME - Microlins Curitiba">
          <a:hlinkClick xmlns:r="http://schemas.openxmlformats.org/officeDocument/2006/relationships" r:id="rId18"/>
          <a:extLst>
            <a:ext uri="{FF2B5EF4-FFF2-40B4-BE49-F238E27FC236}">
              <a16:creationId xmlns:a16="http://schemas.microsoft.com/office/drawing/2014/main" id="{7752947A-7234-4D70-9A89-50C8C793DE84}"/>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27" t="13817" r="15409" b="13785"/>
        <a:stretch/>
      </xdr:blipFill>
      <xdr:spPr bwMode="auto">
        <a:xfrm>
          <a:off x="9566275" y="0"/>
          <a:ext cx="641351"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5</xdr:col>
      <xdr:colOff>517072</xdr:colOff>
      <xdr:row>0</xdr:row>
      <xdr:rowOff>108856</xdr:rowOff>
    </xdr:from>
    <xdr:to>
      <xdr:col>7</xdr:col>
      <xdr:colOff>517071</xdr:colOff>
      <xdr:row>1</xdr:row>
      <xdr:rowOff>258534</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43D56FAD-5D8E-4643-8975-9A33C491A4AA}"/>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3" name="Retângulo: Cantos Arredondados 2">
          <a:hlinkClick xmlns:r="http://schemas.openxmlformats.org/officeDocument/2006/relationships" r:id="rId2"/>
          <a:extLst>
            <a:ext uri="{FF2B5EF4-FFF2-40B4-BE49-F238E27FC236}">
              <a16:creationId xmlns:a16="http://schemas.microsoft.com/office/drawing/2014/main" id="{F68CA03D-D839-43B0-966E-344D4BF114A6}"/>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editAs="oneCell">
    <xdr:from>
      <xdr:col>12</xdr:col>
      <xdr:colOff>64862</xdr:colOff>
      <xdr:row>0</xdr:row>
      <xdr:rowOff>0</xdr:rowOff>
    </xdr:from>
    <xdr:to>
      <xdr:col>13</xdr:col>
      <xdr:colOff>149678</xdr:colOff>
      <xdr:row>3</xdr:row>
      <xdr:rowOff>2027</xdr:rowOff>
    </xdr:to>
    <xdr:pic>
      <xdr:nvPicPr>
        <xdr:cNvPr id="4" name="Imagem 3" descr="MICROLINS HOME - Microlins Curitiba">
          <a:extLst>
            <a:ext uri="{FF2B5EF4-FFF2-40B4-BE49-F238E27FC236}">
              <a16:creationId xmlns:a16="http://schemas.microsoft.com/office/drawing/2014/main" id="{9C30384B-486B-4CCD-BCFD-C9A23ED2B85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08887" y="0"/>
          <a:ext cx="694416" cy="716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68036</xdr:colOff>
      <xdr:row>0</xdr:row>
      <xdr:rowOff>2</xdr:rowOff>
    </xdr:from>
    <xdr:to>
      <xdr:col>3</xdr:col>
      <xdr:colOff>968375</xdr:colOff>
      <xdr:row>1</xdr:row>
      <xdr:rowOff>428625</xdr:rowOff>
    </xdr:to>
    <xdr:grpSp>
      <xdr:nvGrpSpPr>
        <xdr:cNvPr id="5" name="Agrupar 4">
          <a:extLst>
            <a:ext uri="{FF2B5EF4-FFF2-40B4-BE49-F238E27FC236}">
              <a16:creationId xmlns:a16="http://schemas.microsoft.com/office/drawing/2014/main" id="{118F3E90-825A-47A3-B7F4-03E929E1B123}"/>
            </a:ext>
          </a:extLst>
        </xdr:cNvPr>
        <xdr:cNvGrpSpPr/>
      </xdr:nvGrpSpPr>
      <xdr:grpSpPr>
        <a:xfrm>
          <a:off x="1003218" y="2"/>
          <a:ext cx="900339" cy="619123"/>
          <a:chOff x="175362" y="155282"/>
          <a:chExt cx="1180550" cy="1088572"/>
        </a:xfrm>
      </xdr:grpSpPr>
      <xdr:sp macro="" textlink="">
        <xdr:nvSpPr>
          <xdr:cNvPr id="6" name="Retângulo: Cantos Arredondados 5">
            <a:extLst>
              <a:ext uri="{FF2B5EF4-FFF2-40B4-BE49-F238E27FC236}">
                <a16:creationId xmlns:a16="http://schemas.microsoft.com/office/drawing/2014/main" id="{D1CC6E5B-F62D-4B72-844D-E7252A0E22D7}"/>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7" name="Agrupar 6">
            <a:extLst>
              <a:ext uri="{FF2B5EF4-FFF2-40B4-BE49-F238E27FC236}">
                <a16:creationId xmlns:a16="http://schemas.microsoft.com/office/drawing/2014/main" id="{A4575929-C6C3-4DA9-80BA-2C631CABE665}"/>
              </a:ext>
            </a:extLst>
          </xdr:cNvPr>
          <xdr:cNvGrpSpPr/>
        </xdr:nvGrpSpPr>
        <xdr:grpSpPr>
          <a:xfrm>
            <a:off x="175362" y="364524"/>
            <a:ext cx="981965" cy="549286"/>
            <a:chOff x="52896" y="108389"/>
            <a:chExt cx="981965" cy="643816"/>
          </a:xfrm>
        </xdr:grpSpPr>
        <xdr:pic>
          <xdr:nvPicPr>
            <xdr:cNvPr id="8" name="Imagem 7">
              <a:extLst>
                <a:ext uri="{FF2B5EF4-FFF2-40B4-BE49-F238E27FC236}">
                  <a16:creationId xmlns:a16="http://schemas.microsoft.com/office/drawing/2014/main" id="{7CA683B3-D775-4A5C-BD2C-A5B7BD8E40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9" name="Imagem 8">
              <a:extLst>
                <a:ext uri="{FF2B5EF4-FFF2-40B4-BE49-F238E27FC236}">
                  <a16:creationId xmlns:a16="http://schemas.microsoft.com/office/drawing/2014/main" id="{6DAE016B-5D0A-4DC2-B04A-7A710BAC5E86}"/>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10" name="Retângulo: Cantos Arredondados 9">
          <a:hlinkClick xmlns:r="http://schemas.openxmlformats.org/officeDocument/2006/relationships" r:id="rId6"/>
          <a:extLst>
            <a:ext uri="{FF2B5EF4-FFF2-40B4-BE49-F238E27FC236}">
              <a16:creationId xmlns:a16="http://schemas.microsoft.com/office/drawing/2014/main" id="{35077971-C00F-44B3-A24D-B9785E36AFD7}"/>
            </a:ext>
          </a:extLst>
        </xdr:cNvPr>
        <xdr:cNvSpPr/>
      </xdr:nvSpPr>
      <xdr:spPr>
        <a:xfrm>
          <a:off x="111261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11" name="Retângulo: Cantos Arredondados 10">
          <a:hlinkClick xmlns:r="http://schemas.openxmlformats.org/officeDocument/2006/relationships" r:id="rId7"/>
          <a:extLst>
            <a:ext uri="{FF2B5EF4-FFF2-40B4-BE49-F238E27FC236}">
              <a16:creationId xmlns:a16="http://schemas.microsoft.com/office/drawing/2014/main" id="{5C0688E4-7DA1-46AC-8F72-A82171D0A2FE}"/>
            </a:ext>
          </a:extLst>
        </xdr:cNvPr>
        <xdr:cNvSpPr/>
      </xdr:nvSpPr>
      <xdr:spPr>
        <a:xfrm>
          <a:off x="120872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12" name="Retângulo: Cantos Arredondados 11">
          <a:hlinkClick xmlns:r="http://schemas.openxmlformats.org/officeDocument/2006/relationships" r:id="rId8"/>
          <a:extLst>
            <a:ext uri="{FF2B5EF4-FFF2-40B4-BE49-F238E27FC236}">
              <a16:creationId xmlns:a16="http://schemas.microsoft.com/office/drawing/2014/main" id="{F602AEAE-FC5D-454E-A55D-82B34F51C89E}"/>
            </a:ext>
          </a:extLst>
        </xdr:cNvPr>
        <xdr:cNvSpPr/>
      </xdr:nvSpPr>
      <xdr:spPr>
        <a:xfrm>
          <a:off x="132574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13" name="Retângulo: Cantos Arredondados 12">
          <a:hlinkClick xmlns:r="http://schemas.openxmlformats.org/officeDocument/2006/relationships" r:id="rId9"/>
          <a:extLst>
            <a:ext uri="{FF2B5EF4-FFF2-40B4-BE49-F238E27FC236}">
              <a16:creationId xmlns:a16="http://schemas.microsoft.com/office/drawing/2014/main" id="{AA669388-9C29-40D6-B38B-8807FABB0FB2}"/>
            </a:ext>
          </a:extLst>
        </xdr:cNvPr>
        <xdr:cNvSpPr/>
      </xdr:nvSpPr>
      <xdr:spPr>
        <a:xfrm>
          <a:off x="142072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14" name="Retângulo: Cantos Arredondados 13">
          <a:hlinkClick xmlns:r="http://schemas.openxmlformats.org/officeDocument/2006/relationships" r:id="rId10"/>
          <a:extLst>
            <a:ext uri="{FF2B5EF4-FFF2-40B4-BE49-F238E27FC236}">
              <a16:creationId xmlns:a16="http://schemas.microsoft.com/office/drawing/2014/main" id="{5DCD92C7-31E3-4730-93D4-CAE508268CEF}"/>
            </a:ext>
          </a:extLst>
        </xdr:cNvPr>
        <xdr:cNvSpPr/>
      </xdr:nvSpPr>
      <xdr:spPr>
        <a:xfrm>
          <a:off x="151497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15" name="Retângulo: Cantos Arredondados 14">
          <a:hlinkClick xmlns:r="http://schemas.openxmlformats.org/officeDocument/2006/relationships" r:id="rId11"/>
          <a:extLst>
            <a:ext uri="{FF2B5EF4-FFF2-40B4-BE49-F238E27FC236}">
              <a16:creationId xmlns:a16="http://schemas.microsoft.com/office/drawing/2014/main" id="{9890AF4A-8CE2-4C89-B366-B30861E2487A}"/>
            </a:ext>
          </a:extLst>
        </xdr:cNvPr>
        <xdr:cNvSpPr/>
      </xdr:nvSpPr>
      <xdr:spPr>
        <a:xfrm>
          <a:off x="160700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xdr:from>
      <xdr:col>5</xdr:col>
      <xdr:colOff>517072</xdr:colOff>
      <xdr:row>0</xdr:row>
      <xdr:rowOff>108856</xdr:rowOff>
    </xdr:from>
    <xdr:to>
      <xdr:col>7</xdr:col>
      <xdr:colOff>517071</xdr:colOff>
      <xdr:row>1</xdr:row>
      <xdr:rowOff>258534</xdr:rowOff>
    </xdr:to>
    <xdr:sp macro="" textlink="">
      <xdr:nvSpPr>
        <xdr:cNvPr id="16" name="Retângulo: Cantos Arredondados 15">
          <a:hlinkClick xmlns:r="http://schemas.openxmlformats.org/officeDocument/2006/relationships" r:id="rId1"/>
          <a:extLst>
            <a:ext uri="{FF2B5EF4-FFF2-40B4-BE49-F238E27FC236}">
              <a16:creationId xmlns:a16="http://schemas.microsoft.com/office/drawing/2014/main" id="{00DDFA7B-C4C3-49B2-9AC9-176B56B0EC27}"/>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17" name="Retângulo: Cantos Arredondados 16">
          <a:hlinkClick xmlns:r="http://schemas.openxmlformats.org/officeDocument/2006/relationships" r:id="rId2"/>
          <a:extLst>
            <a:ext uri="{FF2B5EF4-FFF2-40B4-BE49-F238E27FC236}">
              <a16:creationId xmlns:a16="http://schemas.microsoft.com/office/drawing/2014/main" id="{B2810FAA-9A73-47E1-A78F-1A5AA9C7DABF}"/>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18" name="Agrupar 17">
          <a:extLst>
            <a:ext uri="{FF2B5EF4-FFF2-40B4-BE49-F238E27FC236}">
              <a16:creationId xmlns:a16="http://schemas.microsoft.com/office/drawing/2014/main" id="{6D0918B7-A2DB-4C78-A4A1-F58702A404E6}"/>
            </a:ext>
          </a:extLst>
        </xdr:cNvPr>
        <xdr:cNvGrpSpPr/>
      </xdr:nvGrpSpPr>
      <xdr:grpSpPr>
        <a:xfrm>
          <a:off x="1003218" y="2"/>
          <a:ext cx="900339" cy="619123"/>
          <a:chOff x="175362" y="155282"/>
          <a:chExt cx="1180550" cy="1088572"/>
        </a:xfrm>
      </xdr:grpSpPr>
      <xdr:sp macro="" textlink="">
        <xdr:nvSpPr>
          <xdr:cNvPr id="19" name="Retângulo: Cantos Arredondados 18">
            <a:extLst>
              <a:ext uri="{FF2B5EF4-FFF2-40B4-BE49-F238E27FC236}">
                <a16:creationId xmlns:a16="http://schemas.microsoft.com/office/drawing/2014/main" id="{BC16EB71-9866-45A6-A90E-C6B6A10D1440}"/>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0" name="Agrupar 19">
            <a:extLst>
              <a:ext uri="{FF2B5EF4-FFF2-40B4-BE49-F238E27FC236}">
                <a16:creationId xmlns:a16="http://schemas.microsoft.com/office/drawing/2014/main" id="{B16E7FBB-02AF-4A03-893F-C65FC03C1CDA}"/>
              </a:ext>
            </a:extLst>
          </xdr:cNvPr>
          <xdr:cNvGrpSpPr/>
        </xdr:nvGrpSpPr>
        <xdr:grpSpPr>
          <a:xfrm>
            <a:off x="175362" y="364524"/>
            <a:ext cx="981965" cy="549286"/>
            <a:chOff x="52896" y="108389"/>
            <a:chExt cx="981965" cy="643816"/>
          </a:xfrm>
        </xdr:grpSpPr>
        <xdr:pic>
          <xdr:nvPicPr>
            <xdr:cNvPr id="21" name="Imagem 20">
              <a:extLst>
                <a:ext uri="{FF2B5EF4-FFF2-40B4-BE49-F238E27FC236}">
                  <a16:creationId xmlns:a16="http://schemas.microsoft.com/office/drawing/2014/main" id="{1F8DBDEC-0318-4785-ACE5-E61B1A3B64E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22" name="Imagem 21">
              <a:extLst>
                <a:ext uri="{FF2B5EF4-FFF2-40B4-BE49-F238E27FC236}">
                  <a16:creationId xmlns:a16="http://schemas.microsoft.com/office/drawing/2014/main" id="{8A544766-60B1-4606-9D16-8969148179E1}"/>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23" name="Retângulo: Cantos Arredondados 22">
          <a:hlinkClick xmlns:r="http://schemas.openxmlformats.org/officeDocument/2006/relationships" r:id="rId12"/>
          <a:extLst>
            <a:ext uri="{FF2B5EF4-FFF2-40B4-BE49-F238E27FC236}">
              <a16:creationId xmlns:a16="http://schemas.microsoft.com/office/drawing/2014/main" id="{17AC551B-C5B5-4B33-AF2A-40381A48B509}"/>
            </a:ext>
          </a:extLst>
        </xdr:cNvPr>
        <xdr:cNvSpPr/>
      </xdr:nvSpPr>
      <xdr:spPr>
        <a:xfrm>
          <a:off x="111261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24" name="Retângulo: Cantos Arredondados 23">
          <a:hlinkClick xmlns:r="http://schemas.openxmlformats.org/officeDocument/2006/relationships" r:id="rId13"/>
          <a:extLst>
            <a:ext uri="{FF2B5EF4-FFF2-40B4-BE49-F238E27FC236}">
              <a16:creationId xmlns:a16="http://schemas.microsoft.com/office/drawing/2014/main" id="{230DEB23-3842-4BF0-A904-AF0CE29056CA}"/>
            </a:ext>
          </a:extLst>
        </xdr:cNvPr>
        <xdr:cNvSpPr/>
      </xdr:nvSpPr>
      <xdr:spPr>
        <a:xfrm>
          <a:off x="120872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25" name="Retângulo: Cantos Arredondados 24">
          <a:hlinkClick xmlns:r="http://schemas.openxmlformats.org/officeDocument/2006/relationships" r:id="rId14"/>
          <a:extLst>
            <a:ext uri="{FF2B5EF4-FFF2-40B4-BE49-F238E27FC236}">
              <a16:creationId xmlns:a16="http://schemas.microsoft.com/office/drawing/2014/main" id="{F608D3D7-C72C-4693-BDD5-ABB349762A2C}"/>
            </a:ext>
          </a:extLst>
        </xdr:cNvPr>
        <xdr:cNvSpPr/>
      </xdr:nvSpPr>
      <xdr:spPr>
        <a:xfrm>
          <a:off x="132574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26" name="Retângulo: Cantos Arredondados 25">
          <a:hlinkClick xmlns:r="http://schemas.openxmlformats.org/officeDocument/2006/relationships" r:id="rId15"/>
          <a:extLst>
            <a:ext uri="{FF2B5EF4-FFF2-40B4-BE49-F238E27FC236}">
              <a16:creationId xmlns:a16="http://schemas.microsoft.com/office/drawing/2014/main" id="{CFF1794E-6F28-45FB-9148-87E82164DC55}"/>
            </a:ext>
          </a:extLst>
        </xdr:cNvPr>
        <xdr:cNvSpPr/>
      </xdr:nvSpPr>
      <xdr:spPr>
        <a:xfrm>
          <a:off x="142072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27" name="Retângulo: Cantos Arredondados 26">
          <a:hlinkClick xmlns:r="http://schemas.openxmlformats.org/officeDocument/2006/relationships" r:id="rId16"/>
          <a:extLst>
            <a:ext uri="{FF2B5EF4-FFF2-40B4-BE49-F238E27FC236}">
              <a16:creationId xmlns:a16="http://schemas.microsoft.com/office/drawing/2014/main" id="{72C48440-7C6C-43A0-A32D-08F62BC3975F}"/>
            </a:ext>
          </a:extLst>
        </xdr:cNvPr>
        <xdr:cNvSpPr/>
      </xdr:nvSpPr>
      <xdr:spPr>
        <a:xfrm>
          <a:off x="151497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28" name="Retângulo: Cantos Arredondados 27">
          <a:hlinkClick xmlns:r="http://schemas.openxmlformats.org/officeDocument/2006/relationships" r:id="rId17"/>
          <a:extLst>
            <a:ext uri="{FF2B5EF4-FFF2-40B4-BE49-F238E27FC236}">
              <a16:creationId xmlns:a16="http://schemas.microsoft.com/office/drawing/2014/main" id="{23298522-3DCA-44E2-99F1-100B67A991D3}"/>
            </a:ext>
          </a:extLst>
        </xdr:cNvPr>
        <xdr:cNvSpPr/>
      </xdr:nvSpPr>
      <xdr:spPr>
        <a:xfrm>
          <a:off x="160700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63500</xdr:colOff>
      <xdr:row>2</xdr:row>
      <xdr:rowOff>35847</xdr:rowOff>
    </xdr:to>
    <xdr:pic>
      <xdr:nvPicPr>
        <xdr:cNvPr id="29" name="Imagem 28" descr="MICROLINS HOME - Microlins Curitiba">
          <a:hlinkClick xmlns:r="http://schemas.openxmlformats.org/officeDocument/2006/relationships" r:id="rId18"/>
          <a:extLst>
            <a:ext uri="{FF2B5EF4-FFF2-40B4-BE49-F238E27FC236}">
              <a16:creationId xmlns:a16="http://schemas.microsoft.com/office/drawing/2014/main" id="{FBB382B0-A78C-4836-A754-7DA8B5993764}"/>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27" t="13817" r="15409" b="13785"/>
        <a:stretch/>
      </xdr:blipFill>
      <xdr:spPr bwMode="auto">
        <a:xfrm>
          <a:off x="9375775" y="0"/>
          <a:ext cx="641350"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517072</xdr:colOff>
      <xdr:row>0</xdr:row>
      <xdr:rowOff>108856</xdr:rowOff>
    </xdr:from>
    <xdr:to>
      <xdr:col>7</xdr:col>
      <xdr:colOff>517071</xdr:colOff>
      <xdr:row>1</xdr:row>
      <xdr:rowOff>258534</xdr:rowOff>
    </xdr:to>
    <xdr:sp macro="" textlink="">
      <xdr:nvSpPr>
        <xdr:cNvPr id="30" name="Retângulo: Cantos Arredondados 29">
          <a:hlinkClick xmlns:r="http://schemas.openxmlformats.org/officeDocument/2006/relationships" r:id="rId1"/>
          <a:extLst>
            <a:ext uri="{FF2B5EF4-FFF2-40B4-BE49-F238E27FC236}">
              <a16:creationId xmlns:a16="http://schemas.microsoft.com/office/drawing/2014/main" id="{D0F84C9D-9083-470E-835D-41FE631D1AA8}"/>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31" name="Retângulo: Cantos Arredondados 30">
          <a:hlinkClick xmlns:r="http://schemas.openxmlformats.org/officeDocument/2006/relationships" r:id="rId2"/>
          <a:extLst>
            <a:ext uri="{FF2B5EF4-FFF2-40B4-BE49-F238E27FC236}">
              <a16:creationId xmlns:a16="http://schemas.microsoft.com/office/drawing/2014/main" id="{86BB957A-FDBD-4DFB-A89A-67E1BAA45117}"/>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editAs="oneCell">
    <xdr:from>
      <xdr:col>12</xdr:col>
      <xdr:colOff>64862</xdr:colOff>
      <xdr:row>0</xdr:row>
      <xdr:rowOff>0</xdr:rowOff>
    </xdr:from>
    <xdr:to>
      <xdr:col>13</xdr:col>
      <xdr:colOff>149678</xdr:colOff>
      <xdr:row>3</xdr:row>
      <xdr:rowOff>2027</xdr:rowOff>
    </xdr:to>
    <xdr:pic>
      <xdr:nvPicPr>
        <xdr:cNvPr id="32" name="Imagem 31" descr="MICROLINS HOME - Microlins Curitiba">
          <a:extLst>
            <a:ext uri="{FF2B5EF4-FFF2-40B4-BE49-F238E27FC236}">
              <a16:creationId xmlns:a16="http://schemas.microsoft.com/office/drawing/2014/main" id="{D91ED43E-EC9D-4003-BF52-9A61E08D1D3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99387" y="0"/>
          <a:ext cx="694416" cy="716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68036</xdr:colOff>
      <xdr:row>0</xdr:row>
      <xdr:rowOff>2</xdr:rowOff>
    </xdr:from>
    <xdr:to>
      <xdr:col>3</xdr:col>
      <xdr:colOff>968375</xdr:colOff>
      <xdr:row>1</xdr:row>
      <xdr:rowOff>428625</xdr:rowOff>
    </xdr:to>
    <xdr:grpSp>
      <xdr:nvGrpSpPr>
        <xdr:cNvPr id="33" name="Agrupar 32">
          <a:extLst>
            <a:ext uri="{FF2B5EF4-FFF2-40B4-BE49-F238E27FC236}">
              <a16:creationId xmlns:a16="http://schemas.microsoft.com/office/drawing/2014/main" id="{3021C51F-A9CD-4319-BC6F-6CA0FB124680}"/>
            </a:ext>
          </a:extLst>
        </xdr:cNvPr>
        <xdr:cNvGrpSpPr/>
      </xdr:nvGrpSpPr>
      <xdr:grpSpPr>
        <a:xfrm>
          <a:off x="1003218" y="2"/>
          <a:ext cx="900339" cy="619123"/>
          <a:chOff x="175362" y="155282"/>
          <a:chExt cx="1180550" cy="1088572"/>
        </a:xfrm>
      </xdr:grpSpPr>
      <xdr:sp macro="" textlink="">
        <xdr:nvSpPr>
          <xdr:cNvPr id="34" name="Retângulo: Cantos Arredondados 33">
            <a:extLst>
              <a:ext uri="{FF2B5EF4-FFF2-40B4-BE49-F238E27FC236}">
                <a16:creationId xmlns:a16="http://schemas.microsoft.com/office/drawing/2014/main" id="{7DEF4BF1-13AC-475C-ABB2-D58C0C4BDC5D}"/>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35" name="Agrupar 34">
            <a:extLst>
              <a:ext uri="{FF2B5EF4-FFF2-40B4-BE49-F238E27FC236}">
                <a16:creationId xmlns:a16="http://schemas.microsoft.com/office/drawing/2014/main" id="{EA1E86E7-6665-47B3-8457-3AC9ECFFEA97}"/>
              </a:ext>
            </a:extLst>
          </xdr:cNvPr>
          <xdr:cNvGrpSpPr/>
        </xdr:nvGrpSpPr>
        <xdr:grpSpPr>
          <a:xfrm>
            <a:off x="175362" y="364524"/>
            <a:ext cx="981965" cy="549286"/>
            <a:chOff x="52896" y="108389"/>
            <a:chExt cx="981965" cy="643816"/>
          </a:xfrm>
        </xdr:grpSpPr>
        <xdr:pic>
          <xdr:nvPicPr>
            <xdr:cNvPr id="36" name="Imagem 35">
              <a:extLst>
                <a:ext uri="{FF2B5EF4-FFF2-40B4-BE49-F238E27FC236}">
                  <a16:creationId xmlns:a16="http://schemas.microsoft.com/office/drawing/2014/main" id="{E6B131CF-CAD0-4002-A436-B0C55FF0F1E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37" name="Imagem 36">
              <a:extLst>
                <a:ext uri="{FF2B5EF4-FFF2-40B4-BE49-F238E27FC236}">
                  <a16:creationId xmlns:a16="http://schemas.microsoft.com/office/drawing/2014/main" id="{142B2031-83C4-4394-911C-97795C93C567}"/>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38" name="Retângulo: Cantos Arredondados 37">
          <a:hlinkClick xmlns:r="http://schemas.openxmlformats.org/officeDocument/2006/relationships" r:id="rId6"/>
          <a:extLst>
            <a:ext uri="{FF2B5EF4-FFF2-40B4-BE49-F238E27FC236}">
              <a16:creationId xmlns:a16="http://schemas.microsoft.com/office/drawing/2014/main" id="{77AAAB20-5780-4836-B683-DE5000E10F23}"/>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39" name="Retângulo: Cantos Arredondados 38">
          <a:hlinkClick xmlns:r="http://schemas.openxmlformats.org/officeDocument/2006/relationships" r:id="rId7"/>
          <a:extLst>
            <a:ext uri="{FF2B5EF4-FFF2-40B4-BE49-F238E27FC236}">
              <a16:creationId xmlns:a16="http://schemas.microsoft.com/office/drawing/2014/main" id="{869878F4-964B-4C66-A52A-822BBD716595}"/>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40" name="Retângulo: Cantos Arredondados 39">
          <a:hlinkClick xmlns:r="http://schemas.openxmlformats.org/officeDocument/2006/relationships" r:id="rId8"/>
          <a:extLst>
            <a:ext uri="{FF2B5EF4-FFF2-40B4-BE49-F238E27FC236}">
              <a16:creationId xmlns:a16="http://schemas.microsoft.com/office/drawing/2014/main" id="{FCE7CFA3-BEDD-4D6C-9F00-D99FEDEBC1EB}"/>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41" name="Retângulo: Cantos Arredondados 40">
          <a:hlinkClick xmlns:r="http://schemas.openxmlformats.org/officeDocument/2006/relationships" r:id="rId9"/>
          <a:extLst>
            <a:ext uri="{FF2B5EF4-FFF2-40B4-BE49-F238E27FC236}">
              <a16:creationId xmlns:a16="http://schemas.microsoft.com/office/drawing/2014/main" id="{B7D38A3A-E97A-4F7A-A5FE-8898B5984D1E}"/>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42" name="Retângulo: Cantos Arredondados 41">
          <a:hlinkClick xmlns:r="http://schemas.openxmlformats.org/officeDocument/2006/relationships" r:id="rId10"/>
          <a:extLst>
            <a:ext uri="{FF2B5EF4-FFF2-40B4-BE49-F238E27FC236}">
              <a16:creationId xmlns:a16="http://schemas.microsoft.com/office/drawing/2014/main" id="{3B2342FA-D6CC-4B93-BF8B-D07A42088A8E}"/>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43" name="Retângulo: Cantos Arredondados 42">
          <a:hlinkClick xmlns:r="http://schemas.openxmlformats.org/officeDocument/2006/relationships" r:id="rId11"/>
          <a:extLst>
            <a:ext uri="{FF2B5EF4-FFF2-40B4-BE49-F238E27FC236}">
              <a16:creationId xmlns:a16="http://schemas.microsoft.com/office/drawing/2014/main" id="{9CE18323-9C32-4C42-B831-DD7FA3D3B92F}"/>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xdr:from>
      <xdr:col>5</xdr:col>
      <xdr:colOff>517072</xdr:colOff>
      <xdr:row>0</xdr:row>
      <xdr:rowOff>108856</xdr:rowOff>
    </xdr:from>
    <xdr:to>
      <xdr:col>7</xdr:col>
      <xdr:colOff>517071</xdr:colOff>
      <xdr:row>1</xdr:row>
      <xdr:rowOff>258534</xdr:rowOff>
    </xdr:to>
    <xdr:sp macro="" textlink="">
      <xdr:nvSpPr>
        <xdr:cNvPr id="44" name="Retângulo: Cantos Arredondados 43">
          <a:hlinkClick xmlns:r="http://schemas.openxmlformats.org/officeDocument/2006/relationships" r:id="rId1"/>
          <a:extLst>
            <a:ext uri="{FF2B5EF4-FFF2-40B4-BE49-F238E27FC236}">
              <a16:creationId xmlns:a16="http://schemas.microsoft.com/office/drawing/2014/main" id="{A9596818-90C0-4E46-BEE1-F9780875A3A9}"/>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45" name="Retângulo: Cantos Arredondados 44">
          <a:hlinkClick xmlns:r="http://schemas.openxmlformats.org/officeDocument/2006/relationships" r:id="rId2"/>
          <a:extLst>
            <a:ext uri="{FF2B5EF4-FFF2-40B4-BE49-F238E27FC236}">
              <a16:creationId xmlns:a16="http://schemas.microsoft.com/office/drawing/2014/main" id="{BDD65B43-4F8D-4744-A97A-B029B31D1814}"/>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46" name="Agrupar 45">
          <a:extLst>
            <a:ext uri="{FF2B5EF4-FFF2-40B4-BE49-F238E27FC236}">
              <a16:creationId xmlns:a16="http://schemas.microsoft.com/office/drawing/2014/main" id="{C01FA70B-460F-4F8E-A010-AA99C1B9D3CD}"/>
            </a:ext>
          </a:extLst>
        </xdr:cNvPr>
        <xdr:cNvGrpSpPr/>
      </xdr:nvGrpSpPr>
      <xdr:grpSpPr>
        <a:xfrm>
          <a:off x="1003218" y="2"/>
          <a:ext cx="900339" cy="619123"/>
          <a:chOff x="175362" y="155282"/>
          <a:chExt cx="1180550" cy="1088572"/>
        </a:xfrm>
      </xdr:grpSpPr>
      <xdr:sp macro="" textlink="">
        <xdr:nvSpPr>
          <xdr:cNvPr id="47" name="Retângulo: Cantos Arredondados 46">
            <a:extLst>
              <a:ext uri="{FF2B5EF4-FFF2-40B4-BE49-F238E27FC236}">
                <a16:creationId xmlns:a16="http://schemas.microsoft.com/office/drawing/2014/main" id="{01E93DDB-FD7C-4B71-8D69-C16C415A2C96}"/>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48" name="Agrupar 47">
            <a:extLst>
              <a:ext uri="{FF2B5EF4-FFF2-40B4-BE49-F238E27FC236}">
                <a16:creationId xmlns:a16="http://schemas.microsoft.com/office/drawing/2014/main" id="{AD7B9084-7C9A-4872-A80F-340989B90326}"/>
              </a:ext>
            </a:extLst>
          </xdr:cNvPr>
          <xdr:cNvGrpSpPr/>
        </xdr:nvGrpSpPr>
        <xdr:grpSpPr>
          <a:xfrm>
            <a:off x="175362" y="364524"/>
            <a:ext cx="981965" cy="549286"/>
            <a:chOff x="52896" y="108389"/>
            <a:chExt cx="981965" cy="643816"/>
          </a:xfrm>
        </xdr:grpSpPr>
        <xdr:pic>
          <xdr:nvPicPr>
            <xdr:cNvPr id="49" name="Imagem 48">
              <a:extLst>
                <a:ext uri="{FF2B5EF4-FFF2-40B4-BE49-F238E27FC236}">
                  <a16:creationId xmlns:a16="http://schemas.microsoft.com/office/drawing/2014/main" id="{E585443E-C443-4BEC-9629-526C642E1B1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50" name="Imagem 49">
              <a:extLst>
                <a:ext uri="{FF2B5EF4-FFF2-40B4-BE49-F238E27FC236}">
                  <a16:creationId xmlns:a16="http://schemas.microsoft.com/office/drawing/2014/main" id="{41F67450-9448-429A-A1BC-AE5A1D1CF486}"/>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51" name="Retângulo: Cantos Arredondados 50">
          <a:hlinkClick xmlns:r="http://schemas.openxmlformats.org/officeDocument/2006/relationships" r:id="rId12"/>
          <a:extLst>
            <a:ext uri="{FF2B5EF4-FFF2-40B4-BE49-F238E27FC236}">
              <a16:creationId xmlns:a16="http://schemas.microsoft.com/office/drawing/2014/main" id="{20E10E1F-B40D-425A-9E87-FB816FB9DFCE}"/>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52" name="Retângulo: Cantos Arredondados 51">
          <a:hlinkClick xmlns:r="http://schemas.openxmlformats.org/officeDocument/2006/relationships" r:id="rId13"/>
          <a:extLst>
            <a:ext uri="{FF2B5EF4-FFF2-40B4-BE49-F238E27FC236}">
              <a16:creationId xmlns:a16="http://schemas.microsoft.com/office/drawing/2014/main" id="{5380F285-A366-4999-B688-8B8564B80140}"/>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53" name="Retângulo: Cantos Arredondados 52">
          <a:hlinkClick xmlns:r="http://schemas.openxmlformats.org/officeDocument/2006/relationships" r:id="rId14"/>
          <a:extLst>
            <a:ext uri="{FF2B5EF4-FFF2-40B4-BE49-F238E27FC236}">
              <a16:creationId xmlns:a16="http://schemas.microsoft.com/office/drawing/2014/main" id="{1823E756-9759-4CF8-8273-62C4747D61C6}"/>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54" name="Retângulo: Cantos Arredondados 53">
          <a:hlinkClick xmlns:r="http://schemas.openxmlformats.org/officeDocument/2006/relationships" r:id="rId15"/>
          <a:extLst>
            <a:ext uri="{FF2B5EF4-FFF2-40B4-BE49-F238E27FC236}">
              <a16:creationId xmlns:a16="http://schemas.microsoft.com/office/drawing/2014/main" id="{EB2E8BB1-2BD1-4A4C-8295-FFED2F509B10}"/>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55" name="Retângulo: Cantos Arredondados 54">
          <a:hlinkClick xmlns:r="http://schemas.openxmlformats.org/officeDocument/2006/relationships" r:id="rId16"/>
          <a:extLst>
            <a:ext uri="{FF2B5EF4-FFF2-40B4-BE49-F238E27FC236}">
              <a16:creationId xmlns:a16="http://schemas.microsoft.com/office/drawing/2014/main" id="{E3D0F0D8-4333-40BD-9A0D-6F684930EA42}"/>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56" name="Retângulo: Cantos Arredondados 55">
          <a:hlinkClick xmlns:r="http://schemas.openxmlformats.org/officeDocument/2006/relationships" r:id="rId17"/>
          <a:extLst>
            <a:ext uri="{FF2B5EF4-FFF2-40B4-BE49-F238E27FC236}">
              <a16:creationId xmlns:a16="http://schemas.microsoft.com/office/drawing/2014/main" id="{5035B02D-39B0-4FE0-925B-7BAAF552D0B5}"/>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63500</xdr:colOff>
      <xdr:row>2</xdr:row>
      <xdr:rowOff>35847</xdr:rowOff>
    </xdr:to>
    <xdr:pic>
      <xdr:nvPicPr>
        <xdr:cNvPr id="57" name="Imagem 56" descr="MICROLINS HOME - Microlins Curitiba">
          <a:hlinkClick xmlns:r="http://schemas.openxmlformats.org/officeDocument/2006/relationships" r:id="rId18"/>
          <a:extLst>
            <a:ext uri="{FF2B5EF4-FFF2-40B4-BE49-F238E27FC236}">
              <a16:creationId xmlns:a16="http://schemas.microsoft.com/office/drawing/2014/main" id="{0B648C20-A327-49FE-8C75-CACE143C25B7}"/>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27" t="13817" r="15409" b="13785"/>
        <a:stretch/>
      </xdr:blipFill>
      <xdr:spPr bwMode="auto">
        <a:xfrm>
          <a:off x="9566275" y="0"/>
          <a:ext cx="641350"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517072</xdr:colOff>
      <xdr:row>0</xdr:row>
      <xdr:rowOff>108856</xdr:rowOff>
    </xdr:from>
    <xdr:to>
      <xdr:col>7</xdr:col>
      <xdr:colOff>517071</xdr:colOff>
      <xdr:row>1</xdr:row>
      <xdr:rowOff>258534</xdr:rowOff>
    </xdr:to>
    <xdr:sp macro="" textlink="">
      <xdr:nvSpPr>
        <xdr:cNvPr id="58" name="Retângulo: Cantos Arredondados 57">
          <a:hlinkClick xmlns:r="http://schemas.openxmlformats.org/officeDocument/2006/relationships" r:id="rId1"/>
          <a:extLst>
            <a:ext uri="{FF2B5EF4-FFF2-40B4-BE49-F238E27FC236}">
              <a16:creationId xmlns:a16="http://schemas.microsoft.com/office/drawing/2014/main" id="{5D076E19-118F-4A0C-BD96-55AB841FDECE}"/>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59" name="Retângulo: Cantos Arredondados 58">
          <a:hlinkClick xmlns:r="http://schemas.openxmlformats.org/officeDocument/2006/relationships" r:id="rId2"/>
          <a:extLst>
            <a:ext uri="{FF2B5EF4-FFF2-40B4-BE49-F238E27FC236}">
              <a16:creationId xmlns:a16="http://schemas.microsoft.com/office/drawing/2014/main" id="{9400C629-1BF5-48C1-A7FA-4B3917892811}"/>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60" name="Agrupar 59">
          <a:extLst>
            <a:ext uri="{FF2B5EF4-FFF2-40B4-BE49-F238E27FC236}">
              <a16:creationId xmlns:a16="http://schemas.microsoft.com/office/drawing/2014/main" id="{623D9109-7692-4F87-B0F1-FD6D4AC792F6}"/>
            </a:ext>
          </a:extLst>
        </xdr:cNvPr>
        <xdr:cNvGrpSpPr/>
      </xdr:nvGrpSpPr>
      <xdr:grpSpPr>
        <a:xfrm>
          <a:off x="1003218" y="2"/>
          <a:ext cx="900339" cy="619123"/>
          <a:chOff x="175362" y="155282"/>
          <a:chExt cx="1180550" cy="1088572"/>
        </a:xfrm>
      </xdr:grpSpPr>
      <xdr:sp macro="" textlink="">
        <xdr:nvSpPr>
          <xdr:cNvPr id="61" name="Retângulo: Cantos Arredondados 60">
            <a:extLst>
              <a:ext uri="{FF2B5EF4-FFF2-40B4-BE49-F238E27FC236}">
                <a16:creationId xmlns:a16="http://schemas.microsoft.com/office/drawing/2014/main" id="{4AF36B5B-CD83-47CB-A0DD-2134DEAC2C15}"/>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62" name="Agrupar 61">
            <a:extLst>
              <a:ext uri="{FF2B5EF4-FFF2-40B4-BE49-F238E27FC236}">
                <a16:creationId xmlns:a16="http://schemas.microsoft.com/office/drawing/2014/main" id="{110182D6-FDAD-4E4A-B90E-2593A07DB2E1}"/>
              </a:ext>
            </a:extLst>
          </xdr:cNvPr>
          <xdr:cNvGrpSpPr/>
        </xdr:nvGrpSpPr>
        <xdr:grpSpPr>
          <a:xfrm>
            <a:off x="175362" y="364524"/>
            <a:ext cx="981965" cy="549286"/>
            <a:chOff x="52896" y="108389"/>
            <a:chExt cx="981965" cy="643816"/>
          </a:xfrm>
        </xdr:grpSpPr>
        <xdr:pic>
          <xdr:nvPicPr>
            <xdr:cNvPr id="63" name="Imagem 62">
              <a:extLst>
                <a:ext uri="{FF2B5EF4-FFF2-40B4-BE49-F238E27FC236}">
                  <a16:creationId xmlns:a16="http://schemas.microsoft.com/office/drawing/2014/main" id="{83CFFDE7-3239-41DF-9FD1-392664C6A3E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64" name="Imagem 63">
              <a:extLst>
                <a:ext uri="{FF2B5EF4-FFF2-40B4-BE49-F238E27FC236}">
                  <a16:creationId xmlns:a16="http://schemas.microsoft.com/office/drawing/2014/main" id="{07D975AE-D94F-4F86-9572-5C21C0F8CF4C}"/>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65" name="Retângulo: Cantos Arredondados 64">
          <a:hlinkClick xmlns:r="http://schemas.openxmlformats.org/officeDocument/2006/relationships" r:id="rId12"/>
          <a:extLst>
            <a:ext uri="{FF2B5EF4-FFF2-40B4-BE49-F238E27FC236}">
              <a16:creationId xmlns:a16="http://schemas.microsoft.com/office/drawing/2014/main" id="{FAD4F101-E6C8-4CBD-82AA-1E2127A77720}"/>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66" name="Retângulo: Cantos Arredondados 65">
          <a:hlinkClick xmlns:r="http://schemas.openxmlformats.org/officeDocument/2006/relationships" r:id="rId13"/>
          <a:extLst>
            <a:ext uri="{FF2B5EF4-FFF2-40B4-BE49-F238E27FC236}">
              <a16:creationId xmlns:a16="http://schemas.microsoft.com/office/drawing/2014/main" id="{C7CF7F73-29A6-407B-B63D-7A6AEBD23CEC}"/>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67" name="Retângulo: Cantos Arredondados 66">
          <a:hlinkClick xmlns:r="http://schemas.openxmlformats.org/officeDocument/2006/relationships" r:id="rId14"/>
          <a:extLst>
            <a:ext uri="{FF2B5EF4-FFF2-40B4-BE49-F238E27FC236}">
              <a16:creationId xmlns:a16="http://schemas.microsoft.com/office/drawing/2014/main" id="{DFB6E423-16C1-40C3-A306-B53660CCE582}"/>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68" name="Retângulo: Cantos Arredondados 67">
          <a:hlinkClick xmlns:r="http://schemas.openxmlformats.org/officeDocument/2006/relationships" r:id="rId15"/>
          <a:extLst>
            <a:ext uri="{FF2B5EF4-FFF2-40B4-BE49-F238E27FC236}">
              <a16:creationId xmlns:a16="http://schemas.microsoft.com/office/drawing/2014/main" id="{13F0D264-7779-414C-AD39-F5CFE2830186}"/>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69" name="Retângulo: Cantos Arredondados 68">
          <a:hlinkClick xmlns:r="http://schemas.openxmlformats.org/officeDocument/2006/relationships" r:id="rId16"/>
          <a:extLst>
            <a:ext uri="{FF2B5EF4-FFF2-40B4-BE49-F238E27FC236}">
              <a16:creationId xmlns:a16="http://schemas.microsoft.com/office/drawing/2014/main" id="{908C11FD-A089-49E4-A7AE-26E4DF36E128}"/>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70" name="Retângulo: Cantos Arredondados 69">
          <a:hlinkClick xmlns:r="http://schemas.openxmlformats.org/officeDocument/2006/relationships" r:id="rId17"/>
          <a:extLst>
            <a:ext uri="{FF2B5EF4-FFF2-40B4-BE49-F238E27FC236}">
              <a16:creationId xmlns:a16="http://schemas.microsoft.com/office/drawing/2014/main" id="{F632D07D-F7C4-4FE6-ABEB-68157856C4FC}"/>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63501</xdr:colOff>
      <xdr:row>2</xdr:row>
      <xdr:rowOff>35847</xdr:rowOff>
    </xdr:to>
    <xdr:pic>
      <xdr:nvPicPr>
        <xdr:cNvPr id="71" name="Imagem 70" descr="MICROLINS HOME - Microlins Curitiba">
          <a:hlinkClick xmlns:r="http://schemas.openxmlformats.org/officeDocument/2006/relationships" r:id="rId18"/>
          <a:extLst>
            <a:ext uri="{FF2B5EF4-FFF2-40B4-BE49-F238E27FC236}">
              <a16:creationId xmlns:a16="http://schemas.microsoft.com/office/drawing/2014/main" id="{4EEB3DCC-D54D-4A1D-96DF-FD118DDD3F34}"/>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27" t="13817" r="15409" b="13785"/>
        <a:stretch/>
      </xdr:blipFill>
      <xdr:spPr bwMode="auto">
        <a:xfrm>
          <a:off x="9566275" y="0"/>
          <a:ext cx="641351"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5</xdr:col>
      <xdr:colOff>517072</xdr:colOff>
      <xdr:row>0</xdr:row>
      <xdr:rowOff>108856</xdr:rowOff>
    </xdr:from>
    <xdr:to>
      <xdr:col>7</xdr:col>
      <xdr:colOff>517071</xdr:colOff>
      <xdr:row>1</xdr:row>
      <xdr:rowOff>258534</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16CB80E3-32BC-4D8F-9218-234A537EFDEF}"/>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3" name="Retângulo: Cantos Arredondados 2">
          <a:hlinkClick xmlns:r="http://schemas.openxmlformats.org/officeDocument/2006/relationships" r:id="rId2"/>
          <a:extLst>
            <a:ext uri="{FF2B5EF4-FFF2-40B4-BE49-F238E27FC236}">
              <a16:creationId xmlns:a16="http://schemas.microsoft.com/office/drawing/2014/main" id="{C1FFC71C-7E9D-4272-928D-F5DE5F2FF7D9}"/>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5" name="Agrupar 4">
          <a:extLst>
            <a:ext uri="{FF2B5EF4-FFF2-40B4-BE49-F238E27FC236}">
              <a16:creationId xmlns:a16="http://schemas.microsoft.com/office/drawing/2014/main" id="{AAEEA157-0A10-4629-8D66-8DD42495DB2D}"/>
            </a:ext>
          </a:extLst>
        </xdr:cNvPr>
        <xdr:cNvGrpSpPr/>
      </xdr:nvGrpSpPr>
      <xdr:grpSpPr>
        <a:xfrm>
          <a:off x="1003218" y="2"/>
          <a:ext cx="900339" cy="619123"/>
          <a:chOff x="175362" y="155282"/>
          <a:chExt cx="1180550" cy="1088572"/>
        </a:xfrm>
      </xdr:grpSpPr>
      <xdr:sp macro="" textlink="">
        <xdr:nvSpPr>
          <xdr:cNvPr id="6" name="Retângulo: Cantos Arredondados 5">
            <a:extLst>
              <a:ext uri="{FF2B5EF4-FFF2-40B4-BE49-F238E27FC236}">
                <a16:creationId xmlns:a16="http://schemas.microsoft.com/office/drawing/2014/main" id="{E8736343-F8FD-46C1-AF98-F46D1D51CA5C}"/>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7" name="Agrupar 6">
            <a:extLst>
              <a:ext uri="{FF2B5EF4-FFF2-40B4-BE49-F238E27FC236}">
                <a16:creationId xmlns:a16="http://schemas.microsoft.com/office/drawing/2014/main" id="{054829B2-A945-4F23-8432-F4BBD1FF6302}"/>
              </a:ext>
            </a:extLst>
          </xdr:cNvPr>
          <xdr:cNvGrpSpPr/>
        </xdr:nvGrpSpPr>
        <xdr:grpSpPr>
          <a:xfrm>
            <a:off x="175362" y="364524"/>
            <a:ext cx="981965" cy="549286"/>
            <a:chOff x="52896" y="108389"/>
            <a:chExt cx="981965" cy="643816"/>
          </a:xfrm>
        </xdr:grpSpPr>
        <xdr:pic>
          <xdr:nvPicPr>
            <xdr:cNvPr id="8" name="Imagem 7">
              <a:extLst>
                <a:ext uri="{FF2B5EF4-FFF2-40B4-BE49-F238E27FC236}">
                  <a16:creationId xmlns:a16="http://schemas.microsoft.com/office/drawing/2014/main" id="{FCFBE6CC-347B-4370-9732-2EDE4AEEFBD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9" name="Imagem 8">
              <a:extLst>
                <a:ext uri="{FF2B5EF4-FFF2-40B4-BE49-F238E27FC236}">
                  <a16:creationId xmlns:a16="http://schemas.microsoft.com/office/drawing/2014/main" id="{F3CA76A7-29C5-4F91-B701-688F43CE747A}"/>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10" name="Retângulo: Cantos Arredondados 9">
          <a:hlinkClick xmlns:r="http://schemas.openxmlformats.org/officeDocument/2006/relationships" r:id="rId5"/>
          <a:extLst>
            <a:ext uri="{FF2B5EF4-FFF2-40B4-BE49-F238E27FC236}">
              <a16:creationId xmlns:a16="http://schemas.microsoft.com/office/drawing/2014/main" id="{7E1A5636-6DE4-4B7E-913B-9A0BC1DF7903}"/>
            </a:ext>
          </a:extLst>
        </xdr:cNvPr>
        <xdr:cNvSpPr/>
      </xdr:nvSpPr>
      <xdr:spPr>
        <a:xfrm>
          <a:off x="111261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11" name="Retângulo: Cantos Arredondados 10">
          <a:hlinkClick xmlns:r="http://schemas.openxmlformats.org/officeDocument/2006/relationships" r:id="rId6"/>
          <a:extLst>
            <a:ext uri="{FF2B5EF4-FFF2-40B4-BE49-F238E27FC236}">
              <a16:creationId xmlns:a16="http://schemas.microsoft.com/office/drawing/2014/main" id="{6931499E-E0A4-4C8C-B3B3-9AC5142D23E2}"/>
            </a:ext>
          </a:extLst>
        </xdr:cNvPr>
        <xdr:cNvSpPr/>
      </xdr:nvSpPr>
      <xdr:spPr>
        <a:xfrm>
          <a:off x="120872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12" name="Retângulo: Cantos Arredondados 11">
          <a:hlinkClick xmlns:r="http://schemas.openxmlformats.org/officeDocument/2006/relationships" r:id="rId7"/>
          <a:extLst>
            <a:ext uri="{FF2B5EF4-FFF2-40B4-BE49-F238E27FC236}">
              <a16:creationId xmlns:a16="http://schemas.microsoft.com/office/drawing/2014/main" id="{1BC61D78-08A7-4B1B-9694-280B680D388B}"/>
            </a:ext>
          </a:extLst>
        </xdr:cNvPr>
        <xdr:cNvSpPr/>
      </xdr:nvSpPr>
      <xdr:spPr>
        <a:xfrm>
          <a:off x="132574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13" name="Retângulo: Cantos Arredondados 12">
          <a:hlinkClick xmlns:r="http://schemas.openxmlformats.org/officeDocument/2006/relationships" r:id="rId8"/>
          <a:extLst>
            <a:ext uri="{FF2B5EF4-FFF2-40B4-BE49-F238E27FC236}">
              <a16:creationId xmlns:a16="http://schemas.microsoft.com/office/drawing/2014/main" id="{B144AF63-88C4-4562-8A4E-A10096A236E4}"/>
            </a:ext>
          </a:extLst>
        </xdr:cNvPr>
        <xdr:cNvSpPr/>
      </xdr:nvSpPr>
      <xdr:spPr>
        <a:xfrm>
          <a:off x="142072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14" name="Retângulo: Cantos Arredondados 13">
          <a:hlinkClick xmlns:r="http://schemas.openxmlformats.org/officeDocument/2006/relationships" r:id="rId9"/>
          <a:extLst>
            <a:ext uri="{FF2B5EF4-FFF2-40B4-BE49-F238E27FC236}">
              <a16:creationId xmlns:a16="http://schemas.microsoft.com/office/drawing/2014/main" id="{37016EDB-3D37-42B8-B5F7-9EB5580AA6F4}"/>
            </a:ext>
          </a:extLst>
        </xdr:cNvPr>
        <xdr:cNvSpPr/>
      </xdr:nvSpPr>
      <xdr:spPr>
        <a:xfrm>
          <a:off x="151497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15" name="Retângulo: Cantos Arredondados 14">
          <a:hlinkClick xmlns:r="http://schemas.openxmlformats.org/officeDocument/2006/relationships" r:id="rId10"/>
          <a:extLst>
            <a:ext uri="{FF2B5EF4-FFF2-40B4-BE49-F238E27FC236}">
              <a16:creationId xmlns:a16="http://schemas.microsoft.com/office/drawing/2014/main" id="{73070F93-9F30-4EDD-B605-FE67A4EE1E22}"/>
            </a:ext>
          </a:extLst>
        </xdr:cNvPr>
        <xdr:cNvSpPr/>
      </xdr:nvSpPr>
      <xdr:spPr>
        <a:xfrm>
          <a:off x="160700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15875</xdr:colOff>
      <xdr:row>0</xdr:row>
      <xdr:rowOff>0</xdr:rowOff>
    </xdr:from>
    <xdr:to>
      <xdr:col>13</xdr:col>
      <xdr:colOff>47625</xdr:colOff>
      <xdr:row>2</xdr:row>
      <xdr:rowOff>35847</xdr:rowOff>
    </xdr:to>
    <xdr:pic>
      <xdr:nvPicPr>
        <xdr:cNvPr id="16" name="Imagem 15" descr="MICROLINS HOME - Microlins Curitiba">
          <a:hlinkClick xmlns:r="http://schemas.openxmlformats.org/officeDocument/2006/relationships" r:id="rId11"/>
          <a:extLst>
            <a:ext uri="{FF2B5EF4-FFF2-40B4-BE49-F238E27FC236}">
              <a16:creationId xmlns:a16="http://schemas.microsoft.com/office/drawing/2014/main" id="{3684B7C6-4259-40ED-BD73-6C394A060D84}"/>
            </a:ext>
          </a:extLst>
        </xdr:cNvPr>
        <xdr:cNvPicPr>
          <a:picLocks noChangeAspect="1" noChangeArrowheads="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13827" t="13817" r="15409" b="13785"/>
        <a:stretch/>
      </xdr:blipFill>
      <xdr:spPr bwMode="auto">
        <a:xfrm>
          <a:off x="9318625" y="0"/>
          <a:ext cx="635000" cy="6708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517072</xdr:colOff>
      <xdr:row>0</xdr:row>
      <xdr:rowOff>108856</xdr:rowOff>
    </xdr:from>
    <xdr:to>
      <xdr:col>7</xdr:col>
      <xdr:colOff>517071</xdr:colOff>
      <xdr:row>1</xdr:row>
      <xdr:rowOff>258534</xdr:rowOff>
    </xdr:to>
    <xdr:sp macro="" textlink="">
      <xdr:nvSpPr>
        <xdr:cNvPr id="17" name="Retângulo: Cantos Arredondados 16">
          <a:hlinkClick xmlns:r="http://schemas.openxmlformats.org/officeDocument/2006/relationships" r:id="rId1"/>
          <a:extLst>
            <a:ext uri="{FF2B5EF4-FFF2-40B4-BE49-F238E27FC236}">
              <a16:creationId xmlns:a16="http://schemas.microsoft.com/office/drawing/2014/main" id="{9D6A5F0C-448C-472E-8F2F-E7EF4AAFEC02}"/>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18" name="Retângulo: Cantos Arredondados 17">
          <a:hlinkClick xmlns:r="http://schemas.openxmlformats.org/officeDocument/2006/relationships" r:id="rId2"/>
          <a:extLst>
            <a:ext uri="{FF2B5EF4-FFF2-40B4-BE49-F238E27FC236}">
              <a16:creationId xmlns:a16="http://schemas.microsoft.com/office/drawing/2014/main" id="{38A15E3E-9145-450D-B473-15AA834356C7}"/>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19" name="Agrupar 18">
          <a:extLst>
            <a:ext uri="{FF2B5EF4-FFF2-40B4-BE49-F238E27FC236}">
              <a16:creationId xmlns:a16="http://schemas.microsoft.com/office/drawing/2014/main" id="{5A212481-75B7-4871-8677-F9100BCE7418}"/>
            </a:ext>
          </a:extLst>
        </xdr:cNvPr>
        <xdr:cNvGrpSpPr/>
      </xdr:nvGrpSpPr>
      <xdr:grpSpPr>
        <a:xfrm>
          <a:off x="1003218" y="2"/>
          <a:ext cx="900339" cy="619123"/>
          <a:chOff x="175362" y="155282"/>
          <a:chExt cx="1180550" cy="1088572"/>
        </a:xfrm>
      </xdr:grpSpPr>
      <xdr:sp macro="" textlink="">
        <xdr:nvSpPr>
          <xdr:cNvPr id="20" name="Retângulo: Cantos Arredondados 19">
            <a:extLst>
              <a:ext uri="{FF2B5EF4-FFF2-40B4-BE49-F238E27FC236}">
                <a16:creationId xmlns:a16="http://schemas.microsoft.com/office/drawing/2014/main" id="{8EBDF26A-F67E-467C-8754-3129C58E46B0}"/>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1" name="Agrupar 20">
            <a:extLst>
              <a:ext uri="{FF2B5EF4-FFF2-40B4-BE49-F238E27FC236}">
                <a16:creationId xmlns:a16="http://schemas.microsoft.com/office/drawing/2014/main" id="{B86FCE13-2B7D-4353-9307-A5156F802A9C}"/>
              </a:ext>
            </a:extLst>
          </xdr:cNvPr>
          <xdr:cNvGrpSpPr/>
        </xdr:nvGrpSpPr>
        <xdr:grpSpPr>
          <a:xfrm>
            <a:off x="175362" y="364524"/>
            <a:ext cx="981965" cy="549286"/>
            <a:chOff x="52896" y="108389"/>
            <a:chExt cx="981965" cy="643816"/>
          </a:xfrm>
        </xdr:grpSpPr>
        <xdr:pic>
          <xdr:nvPicPr>
            <xdr:cNvPr id="22" name="Imagem 21">
              <a:extLst>
                <a:ext uri="{FF2B5EF4-FFF2-40B4-BE49-F238E27FC236}">
                  <a16:creationId xmlns:a16="http://schemas.microsoft.com/office/drawing/2014/main" id="{174A3A60-E636-4914-A62C-981498A1CC8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23" name="Imagem 22">
              <a:extLst>
                <a:ext uri="{FF2B5EF4-FFF2-40B4-BE49-F238E27FC236}">
                  <a16:creationId xmlns:a16="http://schemas.microsoft.com/office/drawing/2014/main" id="{AB626B02-415C-4443-8585-9EEEB2FE2EF3}"/>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24" name="Retângulo: Cantos Arredondados 23">
          <a:hlinkClick xmlns:r="http://schemas.openxmlformats.org/officeDocument/2006/relationships" r:id="rId5"/>
          <a:extLst>
            <a:ext uri="{FF2B5EF4-FFF2-40B4-BE49-F238E27FC236}">
              <a16:creationId xmlns:a16="http://schemas.microsoft.com/office/drawing/2014/main" id="{D3C9D1AC-3509-4F52-AF2A-110E1CE2A56E}"/>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25" name="Retângulo: Cantos Arredondados 24">
          <a:hlinkClick xmlns:r="http://schemas.openxmlformats.org/officeDocument/2006/relationships" r:id="rId6"/>
          <a:extLst>
            <a:ext uri="{FF2B5EF4-FFF2-40B4-BE49-F238E27FC236}">
              <a16:creationId xmlns:a16="http://schemas.microsoft.com/office/drawing/2014/main" id="{0D6B65F7-EB01-4405-A085-96A2BAE2D4B8}"/>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26" name="Retângulo: Cantos Arredondados 25">
          <a:hlinkClick xmlns:r="http://schemas.openxmlformats.org/officeDocument/2006/relationships" r:id="rId7"/>
          <a:extLst>
            <a:ext uri="{FF2B5EF4-FFF2-40B4-BE49-F238E27FC236}">
              <a16:creationId xmlns:a16="http://schemas.microsoft.com/office/drawing/2014/main" id="{4E55F4F1-8C31-492D-AF5E-2237D27F5D44}"/>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27" name="Retângulo: Cantos Arredondados 26">
          <a:hlinkClick xmlns:r="http://schemas.openxmlformats.org/officeDocument/2006/relationships" r:id="rId8"/>
          <a:extLst>
            <a:ext uri="{FF2B5EF4-FFF2-40B4-BE49-F238E27FC236}">
              <a16:creationId xmlns:a16="http://schemas.microsoft.com/office/drawing/2014/main" id="{44EA7FF4-B29C-485C-872B-999189059791}"/>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28" name="Retângulo: Cantos Arredondados 27">
          <a:hlinkClick xmlns:r="http://schemas.openxmlformats.org/officeDocument/2006/relationships" r:id="rId9"/>
          <a:extLst>
            <a:ext uri="{FF2B5EF4-FFF2-40B4-BE49-F238E27FC236}">
              <a16:creationId xmlns:a16="http://schemas.microsoft.com/office/drawing/2014/main" id="{A109DB8A-3E49-42CA-9D03-4F83F442CD1C}"/>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29" name="Retângulo: Cantos Arredondados 28">
          <a:hlinkClick xmlns:r="http://schemas.openxmlformats.org/officeDocument/2006/relationships" r:id="rId10"/>
          <a:extLst>
            <a:ext uri="{FF2B5EF4-FFF2-40B4-BE49-F238E27FC236}">
              <a16:creationId xmlns:a16="http://schemas.microsoft.com/office/drawing/2014/main" id="{9BC61901-C474-4BD8-8689-05D44302FF5E}"/>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15875</xdr:colOff>
      <xdr:row>0</xdr:row>
      <xdr:rowOff>0</xdr:rowOff>
    </xdr:from>
    <xdr:to>
      <xdr:col>13</xdr:col>
      <xdr:colOff>47625</xdr:colOff>
      <xdr:row>2</xdr:row>
      <xdr:rowOff>35847</xdr:rowOff>
    </xdr:to>
    <xdr:pic>
      <xdr:nvPicPr>
        <xdr:cNvPr id="30" name="Imagem 29" descr="MICROLINS HOME - Microlins Curitiba">
          <a:hlinkClick xmlns:r="http://schemas.openxmlformats.org/officeDocument/2006/relationships" r:id="rId11"/>
          <a:extLst>
            <a:ext uri="{FF2B5EF4-FFF2-40B4-BE49-F238E27FC236}">
              <a16:creationId xmlns:a16="http://schemas.microsoft.com/office/drawing/2014/main" id="{E6034BC7-C92B-468C-81B1-49BA7878FE1E}"/>
            </a:ext>
          </a:extLst>
        </xdr:cNvPr>
        <xdr:cNvPicPr>
          <a:picLocks noChangeAspect="1" noChangeArrowheads="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13827" t="13817" r="15409" b="13785"/>
        <a:stretch/>
      </xdr:blipFill>
      <xdr:spPr bwMode="auto">
        <a:xfrm>
          <a:off x="9550400" y="0"/>
          <a:ext cx="641350"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517072</xdr:colOff>
      <xdr:row>0</xdr:row>
      <xdr:rowOff>108856</xdr:rowOff>
    </xdr:from>
    <xdr:to>
      <xdr:col>7</xdr:col>
      <xdr:colOff>517071</xdr:colOff>
      <xdr:row>1</xdr:row>
      <xdr:rowOff>258534</xdr:rowOff>
    </xdr:to>
    <xdr:sp macro="" textlink="">
      <xdr:nvSpPr>
        <xdr:cNvPr id="31" name="Retângulo: Cantos Arredondados 30">
          <a:hlinkClick xmlns:r="http://schemas.openxmlformats.org/officeDocument/2006/relationships" r:id="rId1"/>
          <a:extLst>
            <a:ext uri="{FF2B5EF4-FFF2-40B4-BE49-F238E27FC236}">
              <a16:creationId xmlns:a16="http://schemas.microsoft.com/office/drawing/2014/main" id="{3FDE2466-FC88-4676-912B-B80211246915}"/>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32" name="Retângulo: Cantos Arredondados 31">
          <a:hlinkClick xmlns:r="http://schemas.openxmlformats.org/officeDocument/2006/relationships" r:id="rId2"/>
          <a:extLst>
            <a:ext uri="{FF2B5EF4-FFF2-40B4-BE49-F238E27FC236}">
              <a16:creationId xmlns:a16="http://schemas.microsoft.com/office/drawing/2014/main" id="{A12F288B-9694-41CB-8675-B2CB8232C28C}"/>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editAs="oneCell">
    <xdr:from>
      <xdr:col>12</xdr:col>
      <xdr:colOff>64862</xdr:colOff>
      <xdr:row>0</xdr:row>
      <xdr:rowOff>0</xdr:rowOff>
    </xdr:from>
    <xdr:to>
      <xdr:col>13</xdr:col>
      <xdr:colOff>149678</xdr:colOff>
      <xdr:row>3</xdr:row>
      <xdr:rowOff>2027</xdr:rowOff>
    </xdr:to>
    <xdr:pic>
      <xdr:nvPicPr>
        <xdr:cNvPr id="33" name="Imagem 32" descr="MICROLINS HOME - Microlins Curitiba">
          <a:extLst>
            <a:ext uri="{FF2B5EF4-FFF2-40B4-BE49-F238E27FC236}">
              <a16:creationId xmlns:a16="http://schemas.microsoft.com/office/drawing/2014/main" id="{2D5B564E-02E5-4A90-8C6E-C05F7B4A41B4}"/>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9599387" y="0"/>
          <a:ext cx="694416" cy="716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68036</xdr:colOff>
      <xdr:row>0</xdr:row>
      <xdr:rowOff>2</xdr:rowOff>
    </xdr:from>
    <xdr:to>
      <xdr:col>3</xdr:col>
      <xdr:colOff>968375</xdr:colOff>
      <xdr:row>1</xdr:row>
      <xdr:rowOff>428625</xdr:rowOff>
    </xdr:to>
    <xdr:grpSp>
      <xdr:nvGrpSpPr>
        <xdr:cNvPr id="34" name="Agrupar 33">
          <a:extLst>
            <a:ext uri="{FF2B5EF4-FFF2-40B4-BE49-F238E27FC236}">
              <a16:creationId xmlns:a16="http://schemas.microsoft.com/office/drawing/2014/main" id="{C057DC74-595E-474E-8C68-F35D882A5684}"/>
            </a:ext>
          </a:extLst>
        </xdr:cNvPr>
        <xdr:cNvGrpSpPr/>
      </xdr:nvGrpSpPr>
      <xdr:grpSpPr>
        <a:xfrm>
          <a:off x="1003218" y="2"/>
          <a:ext cx="900339" cy="619123"/>
          <a:chOff x="175362" y="155282"/>
          <a:chExt cx="1180550" cy="1088572"/>
        </a:xfrm>
      </xdr:grpSpPr>
      <xdr:sp macro="" textlink="">
        <xdr:nvSpPr>
          <xdr:cNvPr id="35" name="Retângulo: Cantos Arredondados 34">
            <a:extLst>
              <a:ext uri="{FF2B5EF4-FFF2-40B4-BE49-F238E27FC236}">
                <a16:creationId xmlns:a16="http://schemas.microsoft.com/office/drawing/2014/main" id="{30E106B7-3D92-432E-9E67-2783FC57A6C3}"/>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36" name="Agrupar 35">
            <a:extLst>
              <a:ext uri="{FF2B5EF4-FFF2-40B4-BE49-F238E27FC236}">
                <a16:creationId xmlns:a16="http://schemas.microsoft.com/office/drawing/2014/main" id="{F5C9894C-A3C8-4C4B-A524-9D5DD3E53CF3}"/>
              </a:ext>
            </a:extLst>
          </xdr:cNvPr>
          <xdr:cNvGrpSpPr/>
        </xdr:nvGrpSpPr>
        <xdr:grpSpPr>
          <a:xfrm>
            <a:off x="175362" y="364524"/>
            <a:ext cx="981965" cy="549286"/>
            <a:chOff x="52896" y="108389"/>
            <a:chExt cx="981965" cy="643816"/>
          </a:xfrm>
        </xdr:grpSpPr>
        <xdr:pic>
          <xdr:nvPicPr>
            <xdr:cNvPr id="37" name="Imagem 36">
              <a:extLst>
                <a:ext uri="{FF2B5EF4-FFF2-40B4-BE49-F238E27FC236}">
                  <a16:creationId xmlns:a16="http://schemas.microsoft.com/office/drawing/2014/main" id="{C9B39BF1-8313-4B03-AC78-886E8678697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38" name="Imagem 37">
              <a:extLst>
                <a:ext uri="{FF2B5EF4-FFF2-40B4-BE49-F238E27FC236}">
                  <a16:creationId xmlns:a16="http://schemas.microsoft.com/office/drawing/2014/main" id="{23B26F83-99C0-4DCD-9D7A-716DB62940F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39" name="Retângulo: Cantos Arredondados 38">
          <a:hlinkClick xmlns:r="http://schemas.openxmlformats.org/officeDocument/2006/relationships" r:id="rId13"/>
          <a:extLst>
            <a:ext uri="{FF2B5EF4-FFF2-40B4-BE49-F238E27FC236}">
              <a16:creationId xmlns:a16="http://schemas.microsoft.com/office/drawing/2014/main" id="{FA07E8BF-A1A7-4BFB-8955-B6514B1D8FC0}"/>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40" name="Retângulo: Cantos Arredondados 39">
          <a:hlinkClick xmlns:r="http://schemas.openxmlformats.org/officeDocument/2006/relationships" r:id="rId14"/>
          <a:extLst>
            <a:ext uri="{FF2B5EF4-FFF2-40B4-BE49-F238E27FC236}">
              <a16:creationId xmlns:a16="http://schemas.microsoft.com/office/drawing/2014/main" id="{B26F8121-F98C-4ABF-B204-5E0A40F8E15C}"/>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41" name="Retângulo: Cantos Arredondados 40">
          <a:hlinkClick xmlns:r="http://schemas.openxmlformats.org/officeDocument/2006/relationships" r:id="rId15"/>
          <a:extLst>
            <a:ext uri="{FF2B5EF4-FFF2-40B4-BE49-F238E27FC236}">
              <a16:creationId xmlns:a16="http://schemas.microsoft.com/office/drawing/2014/main" id="{6B0C395E-3EE7-4EFF-A578-0506FF145436}"/>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42" name="Retângulo: Cantos Arredondados 41">
          <a:hlinkClick xmlns:r="http://schemas.openxmlformats.org/officeDocument/2006/relationships" r:id="rId16"/>
          <a:extLst>
            <a:ext uri="{FF2B5EF4-FFF2-40B4-BE49-F238E27FC236}">
              <a16:creationId xmlns:a16="http://schemas.microsoft.com/office/drawing/2014/main" id="{30E4DA5B-A605-45A0-9308-676D6892BE3A}"/>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43" name="Retângulo: Cantos Arredondados 42">
          <a:hlinkClick xmlns:r="http://schemas.openxmlformats.org/officeDocument/2006/relationships" r:id="rId17"/>
          <a:extLst>
            <a:ext uri="{FF2B5EF4-FFF2-40B4-BE49-F238E27FC236}">
              <a16:creationId xmlns:a16="http://schemas.microsoft.com/office/drawing/2014/main" id="{F35730B0-7C3B-4999-AD5D-E8E6FA1A2684}"/>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44" name="Retângulo: Cantos Arredondados 43">
          <a:hlinkClick xmlns:r="http://schemas.openxmlformats.org/officeDocument/2006/relationships" r:id="rId18"/>
          <a:extLst>
            <a:ext uri="{FF2B5EF4-FFF2-40B4-BE49-F238E27FC236}">
              <a16:creationId xmlns:a16="http://schemas.microsoft.com/office/drawing/2014/main" id="{CFDBCB44-DB96-4A45-B14E-EBA1457FC5D1}"/>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xdr:from>
      <xdr:col>5</xdr:col>
      <xdr:colOff>517072</xdr:colOff>
      <xdr:row>0</xdr:row>
      <xdr:rowOff>108856</xdr:rowOff>
    </xdr:from>
    <xdr:to>
      <xdr:col>7</xdr:col>
      <xdr:colOff>517071</xdr:colOff>
      <xdr:row>1</xdr:row>
      <xdr:rowOff>258534</xdr:rowOff>
    </xdr:to>
    <xdr:sp macro="" textlink="">
      <xdr:nvSpPr>
        <xdr:cNvPr id="45" name="Retângulo: Cantos Arredondados 44">
          <a:hlinkClick xmlns:r="http://schemas.openxmlformats.org/officeDocument/2006/relationships" r:id="rId1"/>
          <a:extLst>
            <a:ext uri="{FF2B5EF4-FFF2-40B4-BE49-F238E27FC236}">
              <a16:creationId xmlns:a16="http://schemas.microsoft.com/office/drawing/2014/main" id="{A5627772-DF3B-4D7E-A532-49B46270147B}"/>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46" name="Retângulo: Cantos Arredondados 45">
          <a:hlinkClick xmlns:r="http://schemas.openxmlformats.org/officeDocument/2006/relationships" r:id="rId2"/>
          <a:extLst>
            <a:ext uri="{FF2B5EF4-FFF2-40B4-BE49-F238E27FC236}">
              <a16:creationId xmlns:a16="http://schemas.microsoft.com/office/drawing/2014/main" id="{040ABE6B-13B7-4C10-B22F-743661E7B158}"/>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47" name="Agrupar 46">
          <a:extLst>
            <a:ext uri="{FF2B5EF4-FFF2-40B4-BE49-F238E27FC236}">
              <a16:creationId xmlns:a16="http://schemas.microsoft.com/office/drawing/2014/main" id="{5E195FF2-9015-4514-AA8E-6FD37286264E}"/>
            </a:ext>
          </a:extLst>
        </xdr:cNvPr>
        <xdr:cNvGrpSpPr/>
      </xdr:nvGrpSpPr>
      <xdr:grpSpPr>
        <a:xfrm>
          <a:off x="1003218" y="2"/>
          <a:ext cx="900339" cy="619123"/>
          <a:chOff x="175362" y="155282"/>
          <a:chExt cx="1180550" cy="1088572"/>
        </a:xfrm>
      </xdr:grpSpPr>
      <xdr:sp macro="" textlink="">
        <xdr:nvSpPr>
          <xdr:cNvPr id="48" name="Retângulo: Cantos Arredondados 47">
            <a:extLst>
              <a:ext uri="{FF2B5EF4-FFF2-40B4-BE49-F238E27FC236}">
                <a16:creationId xmlns:a16="http://schemas.microsoft.com/office/drawing/2014/main" id="{DF04C8B2-7E28-47EE-BF3C-CC2E2B2BD56E}"/>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49" name="Agrupar 48">
            <a:extLst>
              <a:ext uri="{FF2B5EF4-FFF2-40B4-BE49-F238E27FC236}">
                <a16:creationId xmlns:a16="http://schemas.microsoft.com/office/drawing/2014/main" id="{DB7A8C25-713D-4D2D-B6D5-7081174F1BF8}"/>
              </a:ext>
            </a:extLst>
          </xdr:cNvPr>
          <xdr:cNvGrpSpPr/>
        </xdr:nvGrpSpPr>
        <xdr:grpSpPr>
          <a:xfrm>
            <a:off x="175362" y="364524"/>
            <a:ext cx="981965" cy="549286"/>
            <a:chOff x="52896" y="108389"/>
            <a:chExt cx="981965" cy="643816"/>
          </a:xfrm>
        </xdr:grpSpPr>
        <xdr:pic>
          <xdr:nvPicPr>
            <xdr:cNvPr id="50" name="Imagem 49">
              <a:extLst>
                <a:ext uri="{FF2B5EF4-FFF2-40B4-BE49-F238E27FC236}">
                  <a16:creationId xmlns:a16="http://schemas.microsoft.com/office/drawing/2014/main" id="{5246949F-E65A-4912-B224-0062AB87E18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51" name="Imagem 50">
              <a:extLst>
                <a:ext uri="{FF2B5EF4-FFF2-40B4-BE49-F238E27FC236}">
                  <a16:creationId xmlns:a16="http://schemas.microsoft.com/office/drawing/2014/main" id="{0FE5745D-C0B5-4627-9247-D61F8F8D8697}"/>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52" name="Retângulo: Cantos Arredondados 51">
          <a:hlinkClick xmlns:r="http://schemas.openxmlformats.org/officeDocument/2006/relationships" r:id="rId5"/>
          <a:extLst>
            <a:ext uri="{FF2B5EF4-FFF2-40B4-BE49-F238E27FC236}">
              <a16:creationId xmlns:a16="http://schemas.microsoft.com/office/drawing/2014/main" id="{2C4F54F2-0344-4BA7-AD4C-9600DC97CCA2}"/>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53" name="Retângulo: Cantos Arredondados 52">
          <a:hlinkClick xmlns:r="http://schemas.openxmlformats.org/officeDocument/2006/relationships" r:id="rId6"/>
          <a:extLst>
            <a:ext uri="{FF2B5EF4-FFF2-40B4-BE49-F238E27FC236}">
              <a16:creationId xmlns:a16="http://schemas.microsoft.com/office/drawing/2014/main" id="{2E450592-7732-4050-B74C-0046F9BA5933}"/>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54" name="Retângulo: Cantos Arredondados 53">
          <a:hlinkClick xmlns:r="http://schemas.openxmlformats.org/officeDocument/2006/relationships" r:id="rId7"/>
          <a:extLst>
            <a:ext uri="{FF2B5EF4-FFF2-40B4-BE49-F238E27FC236}">
              <a16:creationId xmlns:a16="http://schemas.microsoft.com/office/drawing/2014/main" id="{3BC9FB1D-AF07-4DCC-BF9A-0C10828BF989}"/>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55" name="Retângulo: Cantos Arredondados 54">
          <a:hlinkClick xmlns:r="http://schemas.openxmlformats.org/officeDocument/2006/relationships" r:id="rId8"/>
          <a:extLst>
            <a:ext uri="{FF2B5EF4-FFF2-40B4-BE49-F238E27FC236}">
              <a16:creationId xmlns:a16="http://schemas.microsoft.com/office/drawing/2014/main" id="{AC707E3D-0C2D-4552-8890-CA9780933512}"/>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56" name="Retângulo: Cantos Arredondados 55">
          <a:hlinkClick xmlns:r="http://schemas.openxmlformats.org/officeDocument/2006/relationships" r:id="rId9"/>
          <a:extLst>
            <a:ext uri="{FF2B5EF4-FFF2-40B4-BE49-F238E27FC236}">
              <a16:creationId xmlns:a16="http://schemas.microsoft.com/office/drawing/2014/main" id="{14FFE9E3-D75D-44D8-BBA8-E5FFE63639CC}"/>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57" name="Retângulo: Cantos Arredondados 56">
          <a:hlinkClick xmlns:r="http://schemas.openxmlformats.org/officeDocument/2006/relationships" r:id="rId10"/>
          <a:extLst>
            <a:ext uri="{FF2B5EF4-FFF2-40B4-BE49-F238E27FC236}">
              <a16:creationId xmlns:a16="http://schemas.microsoft.com/office/drawing/2014/main" id="{8CF8D42D-0A40-449A-9BC3-AF0734DA0C8D}"/>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63500</xdr:colOff>
      <xdr:row>2</xdr:row>
      <xdr:rowOff>35847</xdr:rowOff>
    </xdr:to>
    <xdr:pic>
      <xdr:nvPicPr>
        <xdr:cNvPr id="58" name="Imagem 57" descr="MICROLINS HOME - Microlins Curitiba">
          <a:hlinkClick xmlns:r="http://schemas.openxmlformats.org/officeDocument/2006/relationships" r:id="rId11"/>
          <a:extLst>
            <a:ext uri="{FF2B5EF4-FFF2-40B4-BE49-F238E27FC236}">
              <a16:creationId xmlns:a16="http://schemas.microsoft.com/office/drawing/2014/main" id="{7CE41C14-E48C-46DE-91FC-A787FA1F62A6}"/>
            </a:ext>
          </a:extLst>
        </xdr:cNvPr>
        <xdr:cNvPicPr>
          <a:picLocks noChangeAspect="1" noChangeArrowheads="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13827" t="13817" r="15409" b="13785"/>
        <a:stretch/>
      </xdr:blipFill>
      <xdr:spPr bwMode="auto">
        <a:xfrm>
          <a:off x="9566275" y="0"/>
          <a:ext cx="641350"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517072</xdr:colOff>
      <xdr:row>0</xdr:row>
      <xdr:rowOff>108856</xdr:rowOff>
    </xdr:from>
    <xdr:to>
      <xdr:col>7</xdr:col>
      <xdr:colOff>517071</xdr:colOff>
      <xdr:row>1</xdr:row>
      <xdr:rowOff>258534</xdr:rowOff>
    </xdr:to>
    <xdr:sp macro="" textlink="">
      <xdr:nvSpPr>
        <xdr:cNvPr id="59" name="Retângulo: Cantos Arredondados 58">
          <a:hlinkClick xmlns:r="http://schemas.openxmlformats.org/officeDocument/2006/relationships" r:id="rId1"/>
          <a:extLst>
            <a:ext uri="{FF2B5EF4-FFF2-40B4-BE49-F238E27FC236}">
              <a16:creationId xmlns:a16="http://schemas.microsoft.com/office/drawing/2014/main" id="{8FB4AB86-1F03-41A4-8B13-A16FD488719D}"/>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60" name="Retângulo: Cantos Arredondados 59">
          <a:hlinkClick xmlns:r="http://schemas.openxmlformats.org/officeDocument/2006/relationships" r:id="rId2"/>
          <a:extLst>
            <a:ext uri="{FF2B5EF4-FFF2-40B4-BE49-F238E27FC236}">
              <a16:creationId xmlns:a16="http://schemas.microsoft.com/office/drawing/2014/main" id="{146E397E-0D54-42AC-AFDE-B4185A11704F}"/>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editAs="oneCell">
    <xdr:from>
      <xdr:col>12</xdr:col>
      <xdr:colOff>64862</xdr:colOff>
      <xdr:row>0</xdr:row>
      <xdr:rowOff>0</xdr:rowOff>
    </xdr:from>
    <xdr:to>
      <xdr:col>13</xdr:col>
      <xdr:colOff>149678</xdr:colOff>
      <xdr:row>3</xdr:row>
      <xdr:rowOff>2027</xdr:rowOff>
    </xdr:to>
    <xdr:pic>
      <xdr:nvPicPr>
        <xdr:cNvPr id="61" name="Imagem 60" descr="MICROLINS HOME - Microlins Curitiba">
          <a:extLst>
            <a:ext uri="{FF2B5EF4-FFF2-40B4-BE49-F238E27FC236}">
              <a16:creationId xmlns:a16="http://schemas.microsoft.com/office/drawing/2014/main" id="{753E0760-0765-4F0D-B907-EB81D78AFBB6}"/>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9599387" y="0"/>
          <a:ext cx="694416" cy="716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68036</xdr:colOff>
      <xdr:row>0</xdr:row>
      <xdr:rowOff>2</xdr:rowOff>
    </xdr:from>
    <xdr:to>
      <xdr:col>3</xdr:col>
      <xdr:colOff>968375</xdr:colOff>
      <xdr:row>1</xdr:row>
      <xdr:rowOff>428625</xdr:rowOff>
    </xdr:to>
    <xdr:grpSp>
      <xdr:nvGrpSpPr>
        <xdr:cNvPr id="62" name="Agrupar 61">
          <a:extLst>
            <a:ext uri="{FF2B5EF4-FFF2-40B4-BE49-F238E27FC236}">
              <a16:creationId xmlns:a16="http://schemas.microsoft.com/office/drawing/2014/main" id="{E5BE82B7-3414-4CA4-8499-B41774718636}"/>
            </a:ext>
          </a:extLst>
        </xdr:cNvPr>
        <xdr:cNvGrpSpPr/>
      </xdr:nvGrpSpPr>
      <xdr:grpSpPr>
        <a:xfrm>
          <a:off x="1003218" y="2"/>
          <a:ext cx="900339" cy="619123"/>
          <a:chOff x="175362" y="155282"/>
          <a:chExt cx="1180550" cy="1088572"/>
        </a:xfrm>
      </xdr:grpSpPr>
      <xdr:sp macro="" textlink="">
        <xdr:nvSpPr>
          <xdr:cNvPr id="63" name="Retângulo: Cantos Arredondados 62">
            <a:extLst>
              <a:ext uri="{FF2B5EF4-FFF2-40B4-BE49-F238E27FC236}">
                <a16:creationId xmlns:a16="http://schemas.microsoft.com/office/drawing/2014/main" id="{C75B72E4-C74F-42B4-A15D-C702E73F4885}"/>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64" name="Agrupar 63">
            <a:extLst>
              <a:ext uri="{FF2B5EF4-FFF2-40B4-BE49-F238E27FC236}">
                <a16:creationId xmlns:a16="http://schemas.microsoft.com/office/drawing/2014/main" id="{94C61E65-F3BF-4501-9045-BC8EBDF69536}"/>
              </a:ext>
            </a:extLst>
          </xdr:cNvPr>
          <xdr:cNvGrpSpPr/>
        </xdr:nvGrpSpPr>
        <xdr:grpSpPr>
          <a:xfrm>
            <a:off x="175362" y="364524"/>
            <a:ext cx="981965" cy="549286"/>
            <a:chOff x="52896" y="108389"/>
            <a:chExt cx="981965" cy="643816"/>
          </a:xfrm>
        </xdr:grpSpPr>
        <xdr:pic>
          <xdr:nvPicPr>
            <xdr:cNvPr id="65" name="Imagem 64">
              <a:extLst>
                <a:ext uri="{FF2B5EF4-FFF2-40B4-BE49-F238E27FC236}">
                  <a16:creationId xmlns:a16="http://schemas.microsoft.com/office/drawing/2014/main" id="{C01B4338-3AC2-4F96-8A2C-75434D616AE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66" name="Imagem 65">
              <a:extLst>
                <a:ext uri="{FF2B5EF4-FFF2-40B4-BE49-F238E27FC236}">
                  <a16:creationId xmlns:a16="http://schemas.microsoft.com/office/drawing/2014/main" id="{6A1CD4E3-2E7C-4121-9B22-B30C383FE7BC}"/>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67" name="Retângulo: Cantos Arredondados 66">
          <a:hlinkClick xmlns:r="http://schemas.openxmlformats.org/officeDocument/2006/relationships" r:id="rId13"/>
          <a:extLst>
            <a:ext uri="{FF2B5EF4-FFF2-40B4-BE49-F238E27FC236}">
              <a16:creationId xmlns:a16="http://schemas.microsoft.com/office/drawing/2014/main" id="{284CA8FF-4D7F-440A-B5F6-1869F262CA3E}"/>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68" name="Retângulo: Cantos Arredondados 67">
          <a:hlinkClick xmlns:r="http://schemas.openxmlformats.org/officeDocument/2006/relationships" r:id="rId14"/>
          <a:extLst>
            <a:ext uri="{FF2B5EF4-FFF2-40B4-BE49-F238E27FC236}">
              <a16:creationId xmlns:a16="http://schemas.microsoft.com/office/drawing/2014/main" id="{A7084D44-13CE-476A-B34A-2EDA7B66C322}"/>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69" name="Retângulo: Cantos Arredondados 68">
          <a:hlinkClick xmlns:r="http://schemas.openxmlformats.org/officeDocument/2006/relationships" r:id="rId15"/>
          <a:extLst>
            <a:ext uri="{FF2B5EF4-FFF2-40B4-BE49-F238E27FC236}">
              <a16:creationId xmlns:a16="http://schemas.microsoft.com/office/drawing/2014/main" id="{9678D248-C656-461D-9932-6BC210350C97}"/>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70" name="Retângulo: Cantos Arredondados 69">
          <a:hlinkClick xmlns:r="http://schemas.openxmlformats.org/officeDocument/2006/relationships" r:id="rId16"/>
          <a:extLst>
            <a:ext uri="{FF2B5EF4-FFF2-40B4-BE49-F238E27FC236}">
              <a16:creationId xmlns:a16="http://schemas.microsoft.com/office/drawing/2014/main" id="{F846A515-71B9-4DED-869E-910A1DB82ACD}"/>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71" name="Retângulo: Cantos Arredondados 70">
          <a:hlinkClick xmlns:r="http://schemas.openxmlformats.org/officeDocument/2006/relationships" r:id="rId17"/>
          <a:extLst>
            <a:ext uri="{FF2B5EF4-FFF2-40B4-BE49-F238E27FC236}">
              <a16:creationId xmlns:a16="http://schemas.microsoft.com/office/drawing/2014/main" id="{5D05B971-1B16-4BFF-A089-85F36F442664}"/>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72" name="Retângulo: Cantos Arredondados 71">
          <a:hlinkClick xmlns:r="http://schemas.openxmlformats.org/officeDocument/2006/relationships" r:id="rId18"/>
          <a:extLst>
            <a:ext uri="{FF2B5EF4-FFF2-40B4-BE49-F238E27FC236}">
              <a16:creationId xmlns:a16="http://schemas.microsoft.com/office/drawing/2014/main" id="{75E28ABC-E3F6-4034-AB28-F66476368F03}"/>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xdr:from>
      <xdr:col>5</xdr:col>
      <xdr:colOff>517072</xdr:colOff>
      <xdr:row>0</xdr:row>
      <xdr:rowOff>108856</xdr:rowOff>
    </xdr:from>
    <xdr:to>
      <xdr:col>7</xdr:col>
      <xdr:colOff>517071</xdr:colOff>
      <xdr:row>1</xdr:row>
      <xdr:rowOff>258534</xdr:rowOff>
    </xdr:to>
    <xdr:sp macro="" textlink="">
      <xdr:nvSpPr>
        <xdr:cNvPr id="73" name="Retângulo: Cantos Arredondados 72">
          <a:hlinkClick xmlns:r="http://schemas.openxmlformats.org/officeDocument/2006/relationships" r:id="rId1"/>
          <a:extLst>
            <a:ext uri="{FF2B5EF4-FFF2-40B4-BE49-F238E27FC236}">
              <a16:creationId xmlns:a16="http://schemas.microsoft.com/office/drawing/2014/main" id="{9F91CD19-05DB-4522-ACCB-A1A18F0EA8DF}"/>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74" name="Retângulo: Cantos Arredondados 73">
          <a:hlinkClick xmlns:r="http://schemas.openxmlformats.org/officeDocument/2006/relationships" r:id="rId2"/>
          <a:extLst>
            <a:ext uri="{FF2B5EF4-FFF2-40B4-BE49-F238E27FC236}">
              <a16:creationId xmlns:a16="http://schemas.microsoft.com/office/drawing/2014/main" id="{55674686-2B34-4A9C-A680-D582397C7D54}"/>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75" name="Agrupar 74">
          <a:extLst>
            <a:ext uri="{FF2B5EF4-FFF2-40B4-BE49-F238E27FC236}">
              <a16:creationId xmlns:a16="http://schemas.microsoft.com/office/drawing/2014/main" id="{9732F986-45B3-4D6D-AEE7-35FCB56AB90E}"/>
            </a:ext>
          </a:extLst>
        </xdr:cNvPr>
        <xdr:cNvGrpSpPr/>
      </xdr:nvGrpSpPr>
      <xdr:grpSpPr>
        <a:xfrm>
          <a:off x="1003218" y="2"/>
          <a:ext cx="900339" cy="619123"/>
          <a:chOff x="175362" y="155282"/>
          <a:chExt cx="1180550" cy="1088572"/>
        </a:xfrm>
      </xdr:grpSpPr>
      <xdr:sp macro="" textlink="">
        <xdr:nvSpPr>
          <xdr:cNvPr id="76" name="Retângulo: Cantos Arredondados 75">
            <a:extLst>
              <a:ext uri="{FF2B5EF4-FFF2-40B4-BE49-F238E27FC236}">
                <a16:creationId xmlns:a16="http://schemas.microsoft.com/office/drawing/2014/main" id="{19963041-0D14-4940-B1DA-8895F0C1DB47}"/>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77" name="Agrupar 76">
            <a:extLst>
              <a:ext uri="{FF2B5EF4-FFF2-40B4-BE49-F238E27FC236}">
                <a16:creationId xmlns:a16="http://schemas.microsoft.com/office/drawing/2014/main" id="{85F05B2A-2349-4C5A-B7E8-1103E2F6F3F7}"/>
              </a:ext>
            </a:extLst>
          </xdr:cNvPr>
          <xdr:cNvGrpSpPr/>
        </xdr:nvGrpSpPr>
        <xdr:grpSpPr>
          <a:xfrm>
            <a:off x="175362" y="364524"/>
            <a:ext cx="981965" cy="549286"/>
            <a:chOff x="52896" y="108389"/>
            <a:chExt cx="981965" cy="643816"/>
          </a:xfrm>
        </xdr:grpSpPr>
        <xdr:pic>
          <xdr:nvPicPr>
            <xdr:cNvPr id="78" name="Imagem 77">
              <a:extLst>
                <a:ext uri="{FF2B5EF4-FFF2-40B4-BE49-F238E27FC236}">
                  <a16:creationId xmlns:a16="http://schemas.microsoft.com/office/drawing/2014/main" id="{0BAB5A89-CBDB-4AAA-907C-611C3F9AE63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79" name="Imagem 78">
              <a:extLst>
                <a:ext uri="{FF2B5EF4-FFF2-40B4-BE49-F238E27FC236}">
                  <a16:creationId xmlns:a16="http://schemas.microsoft.com/office/drawing/2014/main" id="{FFF73C57-6001-4F30-88B9-1636CC5C6CAD}"/>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80" name="Retângulo: Cantos Arredondados 79">
          <a:hlinkClick xmlns:r="http://schemas.openxmlformats.org/officeDocument/2006/relationships" r:id="rId5"/>
          <a:extLst>
            <a:ext uri="{FF2B5EF4-FFF2-40B4-BE49-F238E27FC236}">
              <a16:creationId xmlns:a16="http://schemas.microsoft.com/office/drawing/2014/main" id="{D3045B8F-1CA2-4A1F-B04C-73504F070858}"/>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81" name="Retângulo: Cantos Arredondados 80">
          <a:hlinkClick xmlns:r="http://schemas.openxmlformats.org/officeDocument/2006/relationships" r:id="rId6"/>
          <a:extLst>
            <a:ext uri="{FF2B5EF4-FFF2-40B4-BE49-F238E27FC236}">
              <a16:creationId xmlns:a16="http://schemas.microsoft.com/office/drawing/2014/main" id="{DAE03DAA-74D3-4646-95E3-5D73B5C8E269}"/>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82" name="Retângulo: Cantos Arredondados 81">
          <a:hlinkClick xmlns:r="http://schemas.openxmlformats.org/officeDocument/2006/relationships" r:id="rId7"/>
          <a:extLst>
            <a:ext uri="{FF2B5EF4-FFF2-40B4-BE49-F238E27FC236}">
              <a16:creationId xmlns:a16="http://schemas.microsoft.com/office/drawing/2014/main" id="{63C922F5-32F6-41D3-B64C-4B294B5DDBE3}"/>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83" name="Retângulo: Cantos Arredondados 82">
          <a:hlinkClick xmlns:r="http://schemas.openxmlformats.org/officeDocument/2006/relationships" r:id="rId8"/>
          <a:extLst>
            <a:ext uri="{FF2B5EF4-FFF2-40B4-BE49-F238E27FC236}">
              <a16:creationId xmlns:a16="http://schemas.microsoft.com/office/drawing/2014/main" id="{E6921BB6-C396-4747-9FFA-E659AF72AD37}"/>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84" name="Retângulo: Cantos Arredondados 83">
          <a:hlinkClick xmlns:r="http://schemas.openxmlformats.org/officeDocument/2006/relationships" r:id="rId9"/>
          <a:extLst>
            <a:ext uri="{FF2B5EF4-FFF2-40B4-BE49-F238E27FC236}">
              <a16:creationId xmlns:a16="http://schemas.microsoft.com/office/drawing/2014/main" id="{164D7F2F-59E8-4686-9226-D8F74F7115ED}"/>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85" name="Retângulo: Cantos Arredondados 84">
          <a:hlinkClick xmlns:r="http://schemas.openxmlformats.org/officeDocument/2006/relationships" r:id="rId10"/>
          <a:extLst>
            <a:ext uri="{FF2B5EF4-FFF2-40B4-BE49-F238E27FC236}">
              <a16:creationId xmlns:a16="http://schemas.microsoft.com/office/drawing/2014/main" id="{E5C2A1A1-9EF7-4923-9CCE-11501D335B76}"/>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63500</xdr:colOff>
      <xdr:row>2</xdr:row>
      <xdr:rowOff>35847</xdr:rowOff>
    </xdr:to>
    <xdr:pic>
      <xdr:nvPicPr>
        <xdr:cNvPr id="86" name="Imagem 85" descr="MICROLINS HOME - Microlins Curitiba">
          <a:hlinkClick xmlns:r="http://schemas.openxmlformats.org/officeDocument/2006/relationships" r:id="rId11"/>
          <a:extLst>
            <a:ext uri="{FF2B5EF4-FFF2-40B4-BE49-F238E27FC236}">
              <a16:creationId xmlns:a16="http://schemas.microsoft.com/office/drawing/2014/main" id="{CCCE8406-D143-4E52-94CF-B011EAB28DAB}"/>
            </a:ext>
          </a:extLst>
        </xdr:cNvPr>
        <xdr:cNvPicPr>
          <a:picLocks noChangeAspect="1" noChangeArrowheads="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13827" t="13817" r="15409" b="13785"/>
        <a:stretch/>
      </xdr:blipFill>
      <xdr:spPr bwMode="auto">
        <a:xfrm>
          <a:off x="9566275" y="0"/>
          <a:ext cx="641350"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517072</xdr:colOff>
      <xdr:row>0</xdr:row>
      <xdr:rowOff>108856</xdr:rowOff>
    </xdr:from>
    <xdr:to>
      <xdr:col>7</xdr:col>
      <xdr:colOff>517071</xdr:colOff>
      <xdr:row>1</xdr:row>
      <xdr:rowOff>258534</xdr:rowOff>
    </xdr:to>
    <xdr:sp macro="" textlink="">
      <xdr:nvSpPr>
        <xdr:cNvPr id="87" name="Retângulo: Cantos Arredondados 86">
          <a:hlinkClick xmlns:r="http://schemas.openxmlformats.org/officeDocument/2006/relationships" r:id="rId1"/>
          <a:extLst>
            <a:ext uri="{FF2B5EF4-FFF2-40B4-BE49-F238E27FC236}">
              <a16:creationId xmlns:a16="http://schemas.microsoft.com/office/drawing/2014/main" id="{4D5075B1-B815-4649-8088-4C838E34CA28}"/>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88" name="Retângulo: Cantos Arredondados 87">
          <a:hlinkClick xmlns:r="http://schemas.openxmlformats.org/officeDocument/2006/relationships" r:id="rId2"/>
          <a:extLst>
            <a:ext uri="{FF2B5EF4-FFF2-40B4-BE49-F238E27FC236}">
              <a16:creationId xmlns:a16="http://schemas.microsoft.com/office/drawing/2014/main" id="{95F147B1-A798-45D5-BCA0-73E915B89484}"/>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89" name="Agrupar 88">
          <a:extLst>
            <a:ext uri="{FF2B5EF4-FFF2-40B4-BE49-F238E27FC236}">
              <a16:creationId xmlns:a16="http://schemas.microsoft.com/office/drawing/2014/main" id="{9B6FC3BB-05B9-49D1-BA1A-C5458B8F9F2E}"/>
            </a:ext>
          </a:extLst>
        </xdr:cNvPr>
        <xdr:cNvGrpSpPr/>
      </xdr:nvGrpSpPr>
      <xdr:grpSpPr>
        <a:xfrm>
          <a:off x="1003218" y="2"/>
          <a:ext cx="900339" cy="619123"/>
          <a:chOff x="175362" y="155282"/>
          <a:chExt cx="1180550" cy="1088572"/>
        </a:xfrm>
      </xdr:grpSpPr>
      <xdr:sp macro="" textlink="">
        <xdr:nvSpPr>
          <xdr:cNvPr id="90" name="Retângulo: Cantos Arredondados 89">
            <a:extLst>
              <a:ext uri="{FF2B5EF4-FFF2-40B4-BE49-F238E27FC236}">
                <a16:creationId xmlns:a16="http://schemas.microsoft.com/office/drawing/2014/main" id="{312A5FD8-91B8-41C7-B7FF-727E5A0CB35F}"/>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91" name="Agrupar 90">
            <a:extLst>
              <a:ext uri="{FF2B5EF4-FFF2-40B4-BE49-F238E27FC236}">
                <a16:creationId xmlns:a16="http://schemas.microsoft.com/office/drawing/2014/main" id="{6F6144B9-0FEB-47DC-988E-BF9004E7BDC5}"/>
              </a:ext>
            </a:extLst>
          </xdr:cNvPr>
          <xdr:cNvGrpSpPr/>
        </xdr:nvGrpSpPr>
        <xdr:grpSpPr>
          <a:xfrm>
            <a:off x="175362" y="364524"/>
            <a:ext cx="981965" cy="549286"/>
            <a:chOff x="52896" y="108389"/>
            <a:chExt cx="981965" cy="643816"/>
          </a:xfrm>
        </xdr:grpSpPr>
        <xdr:pic>
          <xdr:nvPicPr>
            <xdr:cNvPr id="92" name="Imagem 91">
              <a:extLst>
                <a:ext uri="{FF2B5EF4-FFF2-40B4-BE49-F238E27FC236}">
                  <a16:creationId xmlns:a16="http://schemas.microsoft.com/office/drawing/2014/main" id="{FF45D047-68B4-4AC3-A2DC-A92BC1B168E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93" name="Imagem 92">
              <a:extLst>
                <a:ext uri="{FF2B5EF4-FFF2-40B4-BE49-F238E27FC236}">
                  <a16:creationId xmlns:a16="http://schemas.microsoft.com/office/drawing/2014/main" id="{ADE8CF66-B50B-4010-966F-F3CEEE778F5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94" name="Retângulo: Cantos Arredondados 93">
          <a:hlinkClick xmlns:r="http://schemas.openxmlformats.org/officeDocument/2006/relationships" r:id="rId5"/>
          <a:extLst>
            <a:ext uri="{FF2B5EF4-FFF2-40B4-BE49-F238E27FC236}">
              <a16:creationId xmlns:a16="http://schemas.microsoft.com/office/drawing/2014/main" id="{2F26B889-F51D-480A-954F-BD265957D685}"/>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95" name="Retângulo: Cantos Arredondados 94">
          <a:hlinkClick xmlns:r="http://schemas.openxmlformats.org/officeDocument/2006/relationships" r:id="rId6"/>
          <a:extLst>
            <a:ext uri="{FF2B5EF4-FFF2-40B4-BE49-F238E27FC236}">
              <a16:creationId xmlns:a16="http://schemas.microsoft.com/office/drawing/2014/main" id="{E1D32403-F4C9-4BBC-928C-1B426B03B992}"/>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96" name="Retângulo: Cantos Arredondados 95">
          <a:hlinkClick xmlns:r="http://schemas.openxmlformats.org/officeDocument/2006/relationships" r:id="rId7"/>
          <a:extLst>
            <a:ext uri="{FF2B5EF4-FFF2-40B4-BE49-F238E27FC236}">
              <a16:creationId xmlns:a16="http://schemas.microsoft.com/office/drawing/2014/main" id="{3475AAC5-DD1F-4C7E-A2B7-0B361B5ECCFB}"/>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97" name="Retângulo: Cantos Arredondados 96">
          <a:hlinkClick xmlns:r="http://schemas.openxmlformats.org/officeDocument/2006/relationships" r:id="rId8"/>
          <a:extLst>
            <a:ext uri="{FF2B5EF4-FFF2-40B4-BE49-F238E27FC236}">
              <a16:creationId xmlns:a16="http://schemas.microsoft.com/office/drawing/2014/main" id="{7843043D-3D7E-4B7D-98AD-CCAFC7B3DDCA}"/>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98" name="Retângulo: Cantos Arredondados 97">
          <a:hlinkClick xmlns:r="http://schemas.openxmlformats.org/officeDocument/2006/relationships" r:id="rId9"/>
          <a:extLst>
            <a:ext uri="{FF2B5EF4-FFF2-40B4-BE49-F238E27FC236}">
              <a16:creationId xmlns:a16="http://schemas.microsoft.com/office/drawing/2014/main" id="{5A8496F6-04E5-4CB8-BC6E-8CDA2EF3A988}"/>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99" name="Retângulo: Cantos Arredondados 98">
          <a:hlinkClick xmlns:r="http://schemas.openxmlformats.org/officeDocument/2006/relationships" r:id="rId10"/>
          <a:extLst>
            <a:ext uri="{FF2B5EF4-FFF2-40B4-BE49-F238E27FC236}">
              <a16:creationId xmlns:a16="http://schemas.microsoft.com/office/drawing/2014/main" id="{9D9ED444-777D-444E-BFB8-BC0E24B08F4F}"/>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63501</xdr:colOff>
      <xdr:row>2</xdr:row>
      <xdr:rowOff>35847</xdr:rowOff>
    </xdr:to>
    <xdr:pic>
      <xdr:nvPicPr>
        <xdr:cNvPr id="100" name="Imagem 99" descr="MICROLINS HOME - Microlins Curitiba">
          <a:hlinkClick xmlns:r="http://schemas.openxmlformats.org/officeDocument/2006/relationships" r:id="rId11"/>
          <a:extLst>
            <a:ext uri="{FF2B5EF4-FFF2-40B4-BE49-F238E27FC236}">
              <a16:creationId xmlns:a16="http://schemas.microsoft.com/office/drawing/2014/main" id="{20DD5EE2-198D-4D33-A2A2-7DCE497FCDA0}"/>
            </a:ext>
          </a:extLst>
        </xdr:cNvPr>
        <xdr:cNvPicPr>
          <a:picLocks noChangeAspect="1" noChangeArrowheads="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13827" t="13817" r="15409" b="13785"/>
        <a:stretch/>
      </xdr:blipFill>
      <xdr:spPr bwMode="auto">
        <a:xfrm>
          <a:off x="9566275" y="0"/>
          <a:ext cx="641351"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9</xdr:col>
      <xdr:colOff>409575</xdr:colOff>
      <xdr:row>9</xdr:row>
      <xdr:rowOff>47625</xdr:rowOff>
    </xdr:from>
    <xdr:to>
      <xdr:col>12</xdr:col>
      <xdr:colOff>383073</xdr:colOff>
      <xdr:row>25</xdr:row>
      <xdr:rowOff>142874</xdr:rowOff>
    </xdr:to>
    <xdr:pic>
      <xdr:nvPicPr>
        <xdr:cNvPr id="5" name="Imagem 4">
          <a:extLst>
            <a:ext uri="{FF2B5EF4-FFF2-40B4-BE49-F238E27FC236}">
              <a16:creationId xmlns:a16="http://schemas.microsoft.com/office/drawing/2014/main" id="{999FB000-CB4E-43C8-8839-4A30EF3E6A58}"/>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9355" l="9986" r="100000"/>
                  </a14:imgEffect>
                </a14:imgLayer>
              </a14:imgProps>
            </a:ext>
            <a:ext uri="{28A0092B-C50C-407E-A947-70E740481C1C}">
              <a14:useLocalDpi xmlns:a14="http://schemas.microsoft.com/office/drawing/2010/main" val="0"/>
            </a:ext>
          </a:extLst>
        </a:blip>
        <a:stretch>
          <a:fillRect/>
        </a:stretch>
      </xdr:blipFill>
      <xdr:spPr>
        <a:xfrm>
          <a:off x="5895975" y="1762125"/>
          <a:ext cx="1802298" cy="3143249"/>
        </a:xfrm>
        <a:prstGeom prst="rect">
          <a:avLst/>
        </a:prstGeom>
      </xdr:spPr>
    </xdr:pic>
    <xdr:clientData/>
  </xdr:twoCellAnchor>
  <xdr:twoCellAnchor editAs="oneCell">
    <xdr:from>
      <xdr:col>4</xdr:col>
      <xdr:colOff>609599</xdr:colOff>
      <xdr:row>1</xdr:row>
      <xdr:rowOff>0</xdr:rowOff>
    </xdr:from>
    <xdr:to>
      <xdr:col>13</xdr:col>
      <xdr:colOff>180974</xdr:colOff>
      <xdr:row>36</xdr:row>
      <xdr:rowOff>76201</xdr:rowOff>
    </xdr:to>
    <xdr:pic>
      <xdr:nvPicPr>
        <xdr:cNvPr id="2" name="Imagem 1">
          <a:extLst>
            <a:ext uri="{FF2B5EF4-FFF2-40B4-BE49-F238E27FC236}">
              <a16:creationId xmlns:a16="http://schemas.microsoft.com/office/drawing/2014/main" id="{205D3ED8-CF08-424D-B7C3-AE77123D37C5}"/>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10000" b="90000" l="10000" r="90000">
                      <a14:backgroundMark x1="23417" y1="32813" x2="30583" y2="39313"/>
                      <a14:backgroundMark x1="22167" y1="40875" x2="22167" y2="47313"/>
                      <a14:backgroundMark x1="60667" y1="65250" x2="65000" y2="69875"/>
                      <a14:backgroundMark x1="52833" y1="46250" x2="52250" y2="48438"/>
                      <a14:backgroundMark x1="55417" y1="38625" x2="55083" y2="39375"/>
                      <a14:backgroundMark x1="50250" y1="48875" x2="50333" y2="49750"/>
                      <a14:backgroundMark x1="16417" y1="64188" x2="16917" y2="64750"/>
                    </a14:backgroundRemoval>
                  </a14:imgEffect>
                </a14:imgLayer>
              </a14:imgProps>
            </a:ext>
            <a:ext uri="{28A0092B-C50C-407E-A947-70E740481C1C}">
              <a14:useLocalDpi xmlns:a14="http://schemas.microsoft.com/office/drawing/2010/main" val="0"/>
            </a:ext>
          </a:extLst>
        </a:blip>
        <a:stretch>
          <a:fillRect/>
        </a:stretch>
      </xdr:blipFill>
      <xdr:spPr>
        <a:xfrm>
          <a:off x="3047999" y="190500"/>
          <a:ext cx="5057775" cy="6743701"/>
        </a:xfrm>
        <a:prstGeom prst="rect">
          <a:avLst/>
        </a:prstGeom>
      </xdr:spPr>
    </xdr:pic>
    <xdr:clientData/>
  </xdr:twoCellAnchor>
  <xdr:twoCellAnchor editAs="oneCell">
    <xdr:from>
      <xdr:col>8</xdr:col>
      <xdr:colOff>390525</xdr:colOff>
      <xdr:row>0</xdr:row>
      <xdr:rowOff>0</xdr:rowOff>
    </xdr:from>
    <xdr:to>
      <xdr:col>19</xdr:col>
      <xdr:colOff>13680</xdr:colOff>
      <xdr:row>44</xdr:row>
      <xdr:rowOff>56340</xdr:rowOff>
    </xdr:to>
    <xdr:pic>
      <xdr:nvPicPr>
        <xdr:cNvPr id="3" name="Espaço Reservado para Conteúdo 4">
          <a:extLst>
            <a:ext uri="{FF2B5EF4-FFF2-40B4-BE49-F238E27FC236}">
              <a16:creationId xmlns:a16="http://schemas.microsoft.com/office/drawing/2014/main" id="{7F6F4B80-DB3C-43A9-A8EC-B1E67CBE5EA0}"/>
            </a:ext>
          </a:extLst>
        </xdr:cNvPr>
        <xdr:cNvPicPr>
          <a:picLocks noGrp="1"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backgroundRemoval t="10000" b="100000" l="10000" r="90000">
                      <a14:backgroundMark x1="31333" y1="93313" x2="31333" y2="93313"/>
                      <a14:backgroundMark x1="32667" y1="99625" x2="32667" y2="99625"/>
                      <a14:backgroundMark x1="31000" y1="96063" x2="31000" y2="96063"/>
                      <a14:backgroundMark x1="32667" y1="98750" x2="32667" y2="98750"/>
                      <a14:backgroundMark x1="31000" y1="99750" x2="31000" y2="99750"/>
                      <a14:backgroundMark x1="31083" y1="98188" x2="31083" y2="98188"/>
                      <a14:backgroundMark x1="66167" y1="21250" x2="51667" y2="29563"/>
                    </a14:backgroundRemoval>
                  </a14:imgEffect>
                </a14:imgLayer>
              </a14:imgProps>
            </a:ext>
            <a:ext uri="{28A0092B-C50C-407E-A947-70E740481C1C}">
              <a14:useLocalDpi xmlns:a14="http://schemas.microsoft.com/office/drawing/2010/main" val="0"/>
            </a:ext>
          </a:extLst>
        </a:blip>
        <a:stretch>
          <a:fillRect/>
        </a:stretch>
      </xdr:blipFill>
      <xdr:spPr>
        <a:xfrm flipH="1">
          <a:off x="5267325" y="0"/>
          <a:ext cx="6328755" cy="8438340"/>
        </a:xfrm>
        <a:prstGeom prst="rect">
          <a:avLst/>
        </a:prstGeom>
      </xdr:spPr>
    </xdr:pic>
    <xdr:clientData/>
  </xdr:twoCellAnchor>
  <xdr:twoCellAnchor editAs="oneCell">
    <xdr:from>
      <xdr:col>0</xdr:col>
      <xdr:colOff>0</xdr:colOff>
      <xdr:row>0</xdr:row>
      <xdr:rowOff>0</xdr:rowOff>
    </xdr:from>
    <xdr:to>
      <xdr:col>0</xdr:col>
      <xdr:colOff>304800</xdr:colOff>
      <xdr:row>1</xdr:row>
      <xdr:rowOff>114300</xdr:rowOff>
    </xdr:to>
    <xdr:sp macro="" textlink="">
      <xdr:nvSpPr>
        <xdr:cNvPr id="11265" name="AutoShape 1">
          <a:extLst>
            <a:ext uri="{FF2B5EF4-FFF2-40B4-BE49-F238E27FC236}">
              <a16:creationId xmlns:a16="http://schemas.microsoft.com/office/drawing/2014/main" id="{5D801E8C-EA31-4607-BF4D-873336A534FC}"/>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Azul">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eb.whatsapp.com/send?phone=&amp;" TargetMode="External"/><Relationship Id="rId2" Type="http://schemas.openxmlformats.org/officeDocument/2006/relationships/hyperlink" Target="https://instagram.com/lucaslourencoo__/" TargetMode="External"/><Relationship Id="rId1" Type="http://schemas.openxmlformats.org/officeDocument/2006/relationships/hyperlink" Target="https://github.com/devlucaslourenco"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2AD57-3D52-48DB-ABA0-4C8F33E2A954}">
  <sheetPr codeName="Planilha1">
    <tabColor rgb="FF7030A0"/>
  </sheetPr>
  <dimension ref="A1:L32"/>
  <sheetViews>
    <sheetView showGridLines="0" zoomScale="85" zoomScaleNormal="85" workbookViewId="0">
      <selection activeCell="L10" sqref="L10"/>
    </sheetView>
  </sheetViews>
  <sheetFormatPr defaultRowHeight="15.75" x14ac:dyDescent="0.25"/>
  <cols>
    <col min="1" max="1" width="42.28515625" bestFit="1" customWidth="1"/>
    <col min="2" max="2" width="18.7109375" hidden="1" customWidth="1"/>
    <col min="3" max="3" width="11.5703125" hidden="1" customWidth="1"/>
    <col min="4" max="4" width="15.85546875" style="26" bestFit="1" customWidth="1"/>
    <col min="5" max="5" width="10.7109375" hidden="1" customWidth="1"/>
    <col min="6" max="7" width="9.140625" hidden="1" customWidth="1"/>
    <col min="8" max="8" width="35.42578125" bestFit="1" customWidth="1"/>
    <col min="9" max="9" width="27.28515625" bestFit="1" customWidth="1"/>
    <col min="12" max="12" width="12.28515625" bestFit="1" customWidth="1"/>
  </cols>
  <sheetData>
    <row r="1" spans="1:12" ht="24" thickBot="1" x14ac:dyDescent="0.4">
      <c r="A1" s="6" t="s">
        <v>14</v>
      </c>
      <c r="B1" s="10"/>
      <c r="D1" s="23"/>
      <c r="E1" s="20"/>
      <c r="F1" s="11"/>
      <c r="H1" s="35" t="s">
        <v>50</v>
      </c>
      <c r="I1" s="17" t="s">
        <v>21</v>
      </c>
      <c r="J1" t="s">
        <v>9</v>
      </c>
    </row>
    <row r="2" spans="1:12" ht="24" thickBot="1" x14ac:dyDescent="0.4">
      <c r="A2" s="7" t="s">
        <v>6</v>
      </c>
      <c r="B2" s="12">
        <f ca="1">TODAY()</f>
        <v>45070</v>
      </c>
      <c r="C2" s="15" t="str">
        <f ca="1">TEXT(B2,"dd/mm/a")</f>
        <v>24/05/23</v>
      </c>
      <c r="D2" s="24" t="str">
        <f ca="1">C2&amp;" - "&amp;"Hoje"</f>
        <v>24/05/23 - Hoje</v>
      </c>
      <c r="E2" s="21">
        <f t="shared" ref="E2:E32" ca="1" si="0">WEEKDAY(B2)</f>
        <v>4</v>
      </c>
      <c r="F2" s="16" t="s">
        <v>20</v>
      </c>
      <c r="G2" t="str">
        <f ca="1">TEXT(E2,"ddd")</f>
        <v>qua</v>
      </c>
      <c r="H2" s="36" t="s">
        <v>51</v>
      </c>
      <c r="I2" s="18" t="s">
        <v>22</v>
      </c>
      <c r="J2" t="s">
        <v>15</v>
      </c>
      <c r="L2" s="46"/>
    </row>
    <row r="3" spans="1:12" ht="23.25" x14ac:dyDescent="0.35">
      <c r="A3" s="8" t="s">
        <v>7</v>
      </c>
      <c r="B3" s="12">
        <f ca="1">B2+1</f>
        <v>45071</v>
      </c>
      <c r="C3" s="15" t="str">
        <f t="shared" ref="C3:C32" ca="1" si="1">TEXT(B3,"dd/mm/a")</f>
        <v>25/05/23</v>
      </c>
      <c r="D3" s="24" t="str">
        <f t="shared" ref="D3:D32" ca="1" si="2">C3&amp;" - "&amp;G3</f>
        <v>25/05/23 - qui</v>
      </c>
      <c r="E3" s="21">
        <f t="shared" ca="1" si="0"/>
        <v>5</v>
      </c>
      <c r="F3" s="13">
        <v>1</v>
      </c>
      <c r="G3" t="str">
        <f t="shared" ref="G3:G32" ca="1" si="3">TEXT(E3,"ddd")</f>
        <v>qui</v>
      </c>
      <c r="H3" t="s">
        <v>79</v>
      </c>
      <c r="I3" s="18" t="s">
        <v>23</v>
      </c>
      <c r="J3" t="s">
        <v>16</v>
      </c>
    </row>
    <row r="4" spans="1:12" ht="24" thickBot="1" x14ac:dyDescent="0.4">
      <c r="A4" s="9" t="s">
        <v>8</v>
      </c>
      <c r="B4" s="12">
        <f t="shared" ref="B4:B32" ca="1" si="4">B3+1</f>
        <v>45072</v>
      </c>
      <c r="C4" s="15" t="str">
        <f t="shared" ca="1" si="1"/>
        <v>26/05/23</v>
      </c>
      <c r="D4" s="24" t="str">
        <f t="shared" ca="1" si="2"/>
        <v>26/05/23 - sex</v>
      </c>
      <c r="E4" s="21">
        <f t="shared" ca="1" si="0"/>
        <v>6</v>
      </c>
      <c r="F4" s="13">
        <v>2</v>
      </c>
      <c r="G4" t="str">
        <f t="shared" ca="1" si="3"/>
        <v>sex</v>
      </c>
      <c r="I4" s="18" t="s">
        <v>24</v>
      </c>
      <c r="J4" t="s">
        <v>17</v>
      </c>
    </row>
    <row r="5" spans="1:12" x14ac:dyDescent="0.25">
      <c r="B5" s="12">
        <f t="shared" ca="1" si="4"/>
        <v>45073</v>
      </c>
      <c r="C5" s="15" t="str">
        <f t="shared" ca="1" si="1"/>
        <v>27/05/23</v>
      </c>
      <c r="D5" s="24" t="str">
        <f t="shared" ca="1" si="2"/>
        <v>27/05/23 - sáb</v>
      </c>
      <c r="E5" s="21">
        <f t="shared" ca="1" si="0"/>
        <v>7</v>
      </c>
      <c r="F5" s="13">
        <v>3</v>
      </c>
      <c r="G5" t="str">
        <f t="shared" ca="1" si="3"/>
        <v>sáb</v>
      </c>
      <c r="I5" s="18" t="s">
        <v>25</v>
      </c>
      <c r="J5" t="s">
        <v>18</v>
      </c>
    </row>
    <row r="6" spans="1:12" x14ac:dyDescent="0.25">
      <c r="B6" s="12">
        <f t="shared" ca="1" si="4"/>
        <v>45074</v>
      </c>
      <c r="C6" s="15" t="str">
        <f t="shared" ca="1" si="1"/>
        <v>28/05/23</v>
      </c>
      <c r="D6" s="24" t="str">
        <f t="shared" ca="1" si="2"/>
        <v>28/05/23 - dom</v>
      </c>
      <c r="E6" s="21">
        <f t="shared" ca="1" si="0"/>
        <v>1</v>
      </c>
      <c r="F6" s="13">
        <v>4</v>
      </c>
      <c r="G6" t="str">
        <f t="shared" ca="1" si="3"/>
        <v>dom</v>
      </c>
      <c r="I6" s="18" t="s">
        <v>26</v>
      </c>
      <c r="J6" t="s">
        <v>19</v>
      </c>
    </row>
    <row r="7" spans="1:12" x14ac:dyDescent="0.25">
      <c r="B7" s="12">
        <f t="shared" ca="1" si="4"/>
        <v>45075</v>
      </c>
      <c r="C7" s="15" t="str">
        <f t="shared" ca="1" si="1"/>
        <v>29/05/23</v>
      </c>
      <c r="D7" s="24" t="str">
        <f t="shared" ca="1" si="2"/>
        <v>29/05/23 - seg</v>
      </c>
      <c r="E7" s="21">
        <f t="shared" ca="1" si="0"/>
        <v>2</v>
      </c>
      <c r="F7" s="13">
        <v>5</v>
      </c>
      <c r="G7" t="str">
        <f t="shared" ca="1" si="3"/>
        <v>seg</v>
      </c>
      <c r="I7" s="18" t="s">
        <v>27</v>
      </c>
      <c r="L7" s="46"/>
    </row>
    <row r="8" spans="1:12" ht="16.5" thickBot="1" x14ac:dyDescent="0.3">
      <c r="B8" s="12">
        <f t="shared" ca="1" si="4"/>
        <v>45076</v>
      </c>
      <c r="C8" s="15" t="str">
        <f t="shared" ca="1" si="1"/>
        <v>30/05/23</v>
      </c>
      <c r="D8" s="24" t="str">
        <f t="shared" ca="1" si="2"/>
        <v>30/05/23 - ter</v>
      </c>
      <c r="E8" s="21">
        <f t="shared" ca="1" si="0"/>
        <v>3</v>
      </c>
      <c r="F8" s="13">
        <v>6</v>
      </c>
      <c r="G8" t="str">
        <f t="shared" ca="1" si="3"/>
        <v>ter</v>
      </c>
      <c r="I8" s="18" t="s">
        <v>28</v>
      </c>
      <c r="L8" s="45" t="s">
        <v>67</v>
      </c>
    </row>
    <row r="9" spans="1:12" x14ac:dyDescent="0.25">
      <c r="A9" s="27" t="s">
        <v>48</v>
      </c>
      <c r="B9" s="12">
        <f t="shared" ca="1" si="4"/>
        <v>45077</v>
      </c>
      <c r="C9" s="15" t="str">
        <f t="shared" ca="1" si="1"/>
        <v>31/05/23</v>
      </c>
      <c r="D9" s="24" t="str">
        <f t="shared" ca="1" si="2"/>
        <v>31/05/23 - qua</v>
      </c>
      <c r="E9" s="21">
        <f t="shared" ca="1" si="0"/>
        <v>4</v>
      </c>
      <c r="F9" s="13">
        <v>7</v>
      </c>
      <c r="G9" t="str">
        <f t="shared" ca="1" si="3"/>
        <v>qua</v>
      </c>
      <c r="I9" s="18" t="s">
        <v>29</v>
      </c>
    </row>
    <row r="10" spans="1:12" ht="16.5" thickBot="1" x14ac:dyDescent="0.3">
      <c r="A10" s="38" t="s">
        <v>49</v>
      </c>
      <c r="B10" s="12">
        <f t="shared" ca="1" si="4"/>
        <v>45078</v>
      </c>
      <c r="C10" s="15" t="str">
        <f t="shared" ca="1" si="1"/>
        <v>01/06/23</v>
      </c>
      <c r="D10" s="24" t="str">
        <f t="shared" ca="1" si="2"/>
        <v>01/06/23 - qui</v>
      </c>
      <c r="E10" s="21">
        <f t="shared" ca="1" si="0"/>
        <v>5</v>
      </c>
      <c r="F10" s="13">
        <v>8</v>
      </c>
      <c r="G10" t="str">
        <f t="shared" ca="1" si="3"/>
        <v>qui</v>
      </c>
      <c r="I10" s="18" t="s">
        <v>30</v>
      </c>
    </row>
    <row r="11" spans="1:12" x14ac:dyDescent="0.25">
      <c r="B11" s="12">
        <f t="shared" ca="1" si="4"/>
        <v>45079</v>
      </c>
      <c r="C11" s="15" t="str">
        <f t="shared" ca="1" si="1"/>
        <v>02/06/23</v>
      </c>
      <c r="D11" s="24" t="str">
        <f t="shared" ca="1" si="2"/>
        <v>02/06/23 - sex</v>
      </c>
      <c r="E11" s="21">
        <f t="shared" ca="1" si="0"/>
        <v>6</v>
      </c>
      <c r="F11" s="13">
        <v>9</v>
      </c>
      <c r="G11" t="str">
        <f t="shared" ca="1" si="3"/>
        <v>sex</v>
      </c>
      <c r="I11" s="18" t="s">
        <v>31</v>
      </c>
    </row>
    <row r="12" spans="1:12" x14ac:dyDescent="0.25">
      <c r="B12" s="12">
        <f t="shared" ca="1" si="4"/>
        <v>45080</v>
      </c>
      <c r="C12" s="15" t="str">
        <f t="shared" ca="1" si="1"/>
        <v>03/06/23</v>
      </c>
      <c r="D12" s="24" t="str">
        <f t="shared" ca="1" si="2"/>
        <v>03/06/23 - sáb</v>
      </c>
      <c r="E12" s="21">
        <f t="shared" ca="1" si="0"/>
        <v>7</v>
      </c>
      <c r="F12" s="13">
        <v>10</v>
      </c>
      <c r="G12" t="str">
        <f t="shared" ca="1" si="3"/>
        <v>sáb</v>
      </c>
      <c r="I12" s="18" t="s">
        <v>32</v>
      </c>
    </row>
    <row r="13" spans="1:12" ht="16.5" thickBot="1" x14ac:dyDescent="0.3">
      <c r="B13" s="12">
        <f t="shared" ca="1" si="4"/>
        <v>45081</v>
      </c>
      <c r="C13" s="15" t="str">
        <f t="shared" ca="1" si="1"/>
        <v>04/06/23</v>
      </c>
      <c r="D13" s="24" t="str">
        <f t="shared" ca="1" si="2"/>
        <v>04/06/23 - dom</v>
      </c>
      <c r="E13" s="21">
        <f t="shared" ca="1" si="0"/>
        <v>1</v>
      </c>
      <c r="F13" s="13">
        <v>11</v>
      </c>
      <c r="G13" t="str">
        <f t="shared" ca="1" si="3"/>
        <v>dom</v>
      </c>
      <c r="I13" s="18" t="s">
        <v>33</v>
      </c>
    </row>
    <row r="14" spans="1:12" ht="16.5" thickBot="1" x14ac:dyDescent="0.3">
      <c r="A14" s="29" t="s">
        <v>55</v>
      </c>
      <c r="B14" s="12">
        <f t="shared" ca="1" si="4"/>
        <v>45082</v>
      </c>
      <c r="C14" s="15" t="str">
        <f t="shared" ca="1" si="1"/>
        <v>05/06/23</v>
      </c>
      <c r="D14" s="24" t="str">
        <f t="shared" ca="1" si="2"/>
        <v>05/06/23 - seg</v>
      </c>
      <c r="E14" s="21">
        <f t="shared" ca="1" si="0"/>
        <v>2</v>
      </c>
      <c r="F14" s="13">
        <v>12</v>
      </c>
      <c r="G14" t="str">
        <f t="shared" ca="1" si="3"/>
        <v>seg</v>
      </c>
      <c r="I14" s="18" t="s">
        <v>34</v>
      </c>
    </row>
    <row r="15" spans="1:12" ht="16.5" thickBot="1" x14ac:dyDescent="0.3">
      <c r="A15" s="30">
        <v>10</v>
      </c>
      <c r="B15" s="12">
        <f t="shared" ca="1" si="4"/>
        <v>45083</v>
      </c>
      <c r="C15" s="15" t="str">
        <f t="shared" ca="1" si="1"/>
        <v>06/06/23</v>
      </c>
      <c r="D15" s="24" t="str">
        <f t="shared" ca="1" si="2"/>
        <v>06/06/23 - ter</v>
      </c>
      <c r="E15" s="21">
        <f t="shared" ca="1" si="0"/>
        <v>3</v>
      </c>
      <c r="F15" s="13">
        <v>13</v>
      </c>
      <c r="G15" t="str">
        <f t="shared" ca="1" si="3"/>
        <v>ter</v>
      </c>
      <c r="I15" s="18" t="s">
        <v>35</v>
      </c>
    </row>
    <row r="16" spans="1:12" x14ac:dyDescent="0.25">
      <c r="B16" s="12">
        <f t="shared" ca="1" si="4"/>
        <v>45084</v>
      </c>
      <c r="C16" s="15" t="str">
        <f t="shared" ca="1" si="1"/>
        <v>07/06/23</v>
      </c>
      <c r="D16" s="24" t="str">
        <f t="shared" ca="1" si="2"/>
        <v>07/06/23 - qua</v>
      </c>
      <c r="E16" s="21">
        <f t="shared" ca="1" si="0"/>
        <v>4</v>
      </c>
      <c r="F16" s="13">
        <v>14</v>
      </c>
      <c r="G16" t="str">
        <f t="shared" ca="1" si="3"/>
        <v>qua</v>
      </c>
      <c r="I16" s="18" t="s">
        <v>36</v>
      </c>
    </row>
    <row r="17" spans="1:9" ht="16.5" thickBot="1" x14ac:dyDescent="0.3">
      <c r="B17" s="12">
        <f t="shared" ca="1" si="4"/>
        <v>45085</v>
      </c>
      <c r="C17" s="15" t="str">
        <f t="shared" ca="1" si="1"/>
        <v>08/06/23</v>
      </c>
      <c r="D17" s="24" t="str">
        <f t="shared" ca="1" si="2"/>
        <v>08/06/23 - qui</v>
      </c>
      <c r="E17" s="21">
        <f t="shared" ca="1" si="0"/>
        <v>5</v>
      </c>
      <c r="F17" s="13">
        <v>15</v>
      </c>
      <c r="G17" t="str">
        <f t="shared" ca="1" si="3"/>
        <v>qui</v>
      </c>
      <c r="I17" s="18" t="s">
        <v>37</v>
      </c>
    </row>
    <row r="18" spans="1:9" x14ac:dyDescent="0.25">
      <c r="A18" s="54" t="s">
        <v>70</v>
      </c>
      <c r="B18" s="12">
        <f t="shared" ca="1" si="4"/>
        <v>45086</v>
      </c>
      <c r="C18" s="15" t="str">
        <f t="shared" ca="1" si="1"/>
        <v>09/06/23</v>
      </c>
      <c r="D18" s="24" t="str">
        <f t="shared" ca="1" si="2"/>
        <v>09/06/23 - sex</v>
      </c>
      <c r="E18" s="21">
        <f t="shared" ca="1" si="0"/>
        <v>6</v>
      </c>
      <c r="F18" s="13">
        <v>16</v>
      </c>
      <c r="G18" t="str">
        <f t="shared" ca="1" si="3"/>
        <v>sex</v>
      </c>
      <c r="I18" s="18" t="s">
        <v>38</v>
      </c>
    </row>
    <row r="19" spans="1:9" ht="16.5" thickBot="1" x14ac:dyDescent="0.3">
      <c r="A19" s="55">
        <v>1</v>
      </c>
      <c r="B19" s="12">
        <f t="shared" ca="1" si="4"/>
        <v>45087</v>
      </c>
      <c r="C19" s="15" t="str">
        <f t="shared" ca="1" si="1"/>
        <v>10/06/23</v>
      </c>
      <c r="D19" s="24" t="str">
        <f t="shared" ca="1" si="2"/>
        <v>10/06/23 - sáb</v>
      </c>
      <c r="E19" s="21">
        <f t="shared" ca="1" si="0"/>
        <v>7</v>
      </c>
      <c r="F19" s="13">
        <v>17</v>
      </c>
      <c r="G19" t="str">
        <f t="shared" ca="1" si="3"/>
        <v>sáb</v>
      </c>
      <c r="I19" s="18" t="s">
        <v>39</v>
      </c>
    </row>
    <row r="20" spans="1:9" x14ac:dyDescent="0.25">
      <c r="A20" s="100">
        <v>10</v>
      </c>
      <c r="B20" s="12">
        <f t="shared" ca="1" si="4"/>
        <v>45088</v>
      </c>
      <c r="C20" s="15" t="str">
        <f t="shared" ca="1" si="1"/>
        <v>11/06/23</v>
      </c>
      <c r="D20" s="24" t="str">
        <f t="shared" ca="1" si="2"/>
        <v>11/06/23 - dom</v>
      </c>
      <c r="E20" s="21">
        <f t="shared" ca="1" si="0"/>
        <v>1</v>
      </c>
      <c r="F20" s="13">
        <v>18</v>
      </c>
      <c r="G20" t="str">
        <f t="shared" ca="1" si="3"/>
        <v>dom</v>
      </c>
      <c r="I20" s="18" t="s">
        <v>40</v>
      </c>
    </row>
    <row r="21" spans="1:9" x14ac:dyDescent="0.25">
      <c r="A21" s="100"/>
      <c r="B21" s="12">
        <f t="shared" ca="1" si="4"/>
        <v>45089</v>
      </c>
      <c r="C21" s="15" t="str">
        <f t="shared" ca="1" si="1"/>
        <v>12/06/23</v>
      </c>
      <c r="D21" s="24" t="str">
        <f t="shared" ca="1" si="2"/>
        <v>12/06/23 - seg</v>
      </c>
      <c r="E21" s="21">
        <f t="shared" ca="1" si="0"/>
        <v>2</v>
      </c>
      <c r="F21" s="13">
        <v>19</v>
      </c>
      <c r="G21" t="str">
        <f t="shared" ca="1" si="3"/>
        <v>seg</v>
      </c>
      <c r="I21" s="18" t="s">
        <v>41</v>
      </c>
    </row>
    <row r="22" spans="1:9" x14ac:dyDescent="0.25">
      <c r="B22" s="12">
        <f t="shared" ca="1" si="4"/>
        <v>45090</v>
      </c>
      <c r="C22" s="15" t="str">
        <f t="shared" ca="1" si="1"/>
        <v>13/06/23</v>
      </c>
      <c r="D22" s="24" t="str">
        <f t="shared" ca="1" si="2"/>
        <v>13/06/23 - ter</v>
      </c>
      <c r="E22" s="21">
        <f t="shared" ca="1" si="0"/>
        <v>3</v>
      </c>
      <c r="F22" s="13">
        <v>20</v>
      </c>
      <c r="G22" t="str">
        <f t="shared" ca="1" si="3"/>
        <v>ter</v>
      </c>
      <c r="I22" s="18" t="s">
        <v>42</v>
      </c>
    </row>
    <row r="23" spans="1:9" x14ac:dyDescent="0.25">
      <c r="B23" s="12">
        <f t="shared" ca="1" si="4"/>
        <v>45091</v>
      </c>
      <c r="C23" s="15" t="str">
        <f t="shared" ca="1" si="1"/>
        <v>14/06/23</v>
      </c>
      <c r="D23" s="24" t="str">
        <f t="shared" ca="1" si="2"/>
        <v>14/06/23 - qua</v>
      </c>
      <c r="E23" s="21">
        <f t="shared" ca="1" si="0"/>
        <v>4</v>
      </c>
      <c r="F23" s="13">
        <v>21</v>
      </c>
      <c r="G23" t="str">
        <f t="shared" ca="1" si="3"/>
        <v>qua</v>
      </c>
      <c r="I23" s="18" t="s">
        <v>43</v>
      </c>
    </row>
    <row r="24" spans="1:9" x14ac:dyDescent="0.25">
      <c r="B24" s="12">
        <f t="shared" ca="1" si="4"/>
        <v>45092</v>
      </c>
      <c r="C24" s="15" t="str">
        <f t="shared" ca="1" si="1"/>
        <v>15/06/23</v>
      </c>
      <c r="D24" s="24" t="str">
        <f t="shared" ca="1" si="2"/>
        <v>15/06/23 - qui</v>
      </c>
      <c r="E24" s="21">
        <f t="shared" ca="1" si="0"/>
        <v>5</v>
      </c>
      <c r="F24" s="13">
        <v>22</v>
      </c>
      <c r="G24" t="str">
        <f t="shared" ca="1" si="3"/>
        <v>qui</v>
      </c>
      <c r="I24" s="18" t="s">
        <v>44</v>
      </c>
    </row>
    <row r="25" spans="1:9" x14ac:dyDescent="0.25">
      <c r="B25" s="12">
        <f t="shared" ca="1" si="4"/>
        <v>45093</v>
      </c>
      <c r="C25" s="15" t="str">
        <f t="shared" ca="1" si="1"/>
        <v>16/06/23</v>
      </c>
      <c r="D25" s="24" t="str">
        <f t="shared" ca="1" si="2"/>
        <v>16/06/23 - sex</v>
      </c>
      <c r="E25" s="21">
        <f t="shared" ca="1" si="0"/>
        <v>6</v>
      </c>
      <c r="F25" s="13">
        <v>23</v>
      </c>
      <c r="G25" t="str">
        <f t="shared" ca="1" si="3"/>
        <v>sex</v>
      </c>
      <c r="I25" s="18" t="s">
        <v>45</v>
      </c>
    </row>
    <row r="26" spans="1:9" x14ac:dyDescent="0.25">
      <c r="B26" s="12">
        <f t="shared" ca="1" si="4"/>
        <v>45094</v>
      </c>
      <c r="C26" s="15" t="str">
        <f t="shared" ca="1" si="1"/>
        <v>17/06/23</v>
      </c>
      <c r="D26" s="24" t="str">
        <f t="shared" ca="1" si="2"/>
        <v>17/06/23 - sáb</v>
      </c>
      <c r="E26" s="21">
        <f t="shared" ca="1" si="0"/>
        <v>7</v>
      </c>
      <c r="F26" s="13">
        <v>24</v>
      </c>
      <c r="G26" t="str">
        <f t="shared" ca="1" si="3"/>
        <v>sáb</v>
      </c>
      <c r="I26" s="18" t="s">
        <v>46</v>
      </c>
    </row>
    <row r="27" spans="1:9" ht="16.5" thickBot="1" x14ac:dyDescent="0.3">
      <c r="B27" s="12">
        <f t="shared" ca="1" si="4"/>
        <v>45095</v>
      </c>
      <c r="C27" s="15" t="str">
        <f t="shared" ca="1" si="1"/>
        <v>18/06/23</v>
      </c>
      <c r="D27" s="24" t="str">
        <f t="shared" ca="1" si="2"/>
        <v>18/06/23 - dom</v>
      </c>
      <c r="E27" s="21">
        <f t="shared" ca="1" si="0"/>
        <v>1</v>
      </c>
      <c r="F27" s="13">
        <v>25</v>
      </c>
      <c r="G27" t="str">
        <f t="shared" ca="1" si="3"/>
        <v>dom</v>
      </c>
      <c r="I27" s="19" t="s">
        <v>47</v>
      </c>
    </row>
    <row r="28" spans="1:9" x14ac:dyDescent="0.25">
      <c r="B28" s="12">
        <f t="shared" ca="1" si="4"/>
        <v>45096</v>
      </c>
      <c r="C28" s="15" t="str">
        <f t="shared" ca="1" si="1"/>
        <v>19/06/23</v>
      </c>
      <c r="D28" s="24" t="str">
        <f t="shared" ca="1" si="2"/>
        <v>19/06/23 - seg</v>
      </c>
      <c r="E28" s="21">
        <f t="shared" ca="1" si="0"/>
        <v>2</v>
      </c>
      <c r="F28" s="13">
        <v>26</v>
      </c>
      <c r="G28" t="str">
        <f t="shared" ca="1" si="3"/>
        <v>seg</v>
      </c>
    </row>
    <row r="29" spans="1:9" x14ac:dyDescent="0.25">
      <c r="B29" s="12">
        <f t="shared" ca="1" si="4"/>
        <v>45097</v>
      </c>
      <c r="C29" s="15" t="str">
        <f t="shared" ca="1" si="1"/>
        <v>20/06/23</v>
      </c>
      <c r="D29" s="24" t="str">
        <f t="shared" ca="1" si="2"/>
        <v>20/06/23 - ter</v>
      </c>
      <c r="E29" s="21">
        <f t="shared" ca="1" si="0"/>
        <v>3</v>
      </c>
      <c r="F29" s="13">
        <v>27</v>
      </c>
      <c r="G29" t="str">
        <f t="shared" ca="1" si="3"/>
        <v>ter</v>
      </c>
    </row>
    <row r="30" spans="1:9" x14ac:dyDescent="0.25">
      <c r="B30" s="12">
        <f t="shared" ca="1" si="4"/>
        <v>45098</v>
      </c>
      <c r="C30" s="15" t="str">
        <f t="shared" ca="1" si="1"/>
        <v>21/06/23</v>
      </c>
      <c r="D30" s="24" t="str">
        <f t="shared" ca="1" si="2"/>
        <v>21/06/23 - qua</v>
      </c>
      <c r="E30" s="21">
        <f t="shared" ca="1" si="0"/>
        <v>4</v>
      </c>
      <c r="F30" s="13">
        <v>28</v>
      </c>
      <c r="G30" t="str">
        <f t="shared" ca="1" si="3"/>
        <v>qua</v>
      </c>
    </row>
    <row r="31" spans="1:9" x14ac:dyDescent="0.25">
      <c r="B31" s="12">
        <f t="shared" ca="1" si="4"/>
        <v>45099</v>
      </c>
      <c r="C31" s="15" t="str">
        <f t="shared" ca="1" si="1"/>
        <v>22/06/23</v>
      </c>
      <c r="D31" s="24" t="str">
        <f t="shared" ca="1" si="2"/>
        <v>22/06/23 - qui</v>
      </c>
      <c r="E31" s="21">
        <f t="shared" ca="1" si="0"/>
        <v>5</v>
      </c>
      <c r="F31" s="13">
        <v>29</v>
      </c>
      <c r="G31" t="str">
        <f t="shared" ca="1" si="3"/>
        <v>qui</v>
      </c>
    </row>
    <row r="32" spans="1:9" ht="16.5" thickBot="1" x14ac:dyDescent="0.3">
      <c r="B32" s="12">
        <f t="shared" ca="1" si="4"/>
        <v>45100</v>
      </c>
      <c r="C32" s="15" t="str">
        <f t="shared" ca="1" si="1"/>
        <v>23/06/23</v>
      </c>
      <c r="D32" s="25" t="str">
        <f t="shared" ca="1" si="2"/>
        <v>23/06/23 - sex</v>
      </c>
      <c r="E32" s="22">
        <f t="shared" ca="1" si="0"/>
        <v>6</v>
      </c>
      <c r="F32" s="14">
        <v>30</v>
      </c>
      <c r="G32" t="str">
        <f t="shared" ca="1" si="3"/>
        <v>sex</v>
      </c>
    </row>
  </sheetData>
  <mergeCells count="1">
    <mergeCell ref="A20:A21"/>
  </mergeCells>
  <hyperlinks>
    <hyperlink ref="A10" r:id="rId1" xr:uid="{199D1CE6-CBA2-45A8-8BBE-D09D1DE3EA73}"/>
    <hyperlink ref="A9" r:id="rId2" xr:uid="{F94D1FA5-15EB-4136-B168-359E08F21027}"/>
    <hyperlink ref="L8" r:id="rId3" display="https://web.whatsapp.com/send?phone=&amp;" xr:uid="{1B10F9CC-CCC7-48DC-B7AE-D0306B6A076B}"/>
  </hyperlinks>
  <pageMargins left="0.511811024" right="0.511811024" top="0.78740157499999996" bottom="0.78740157499999996" header="0.31496062000000002" footer="0.31496062000000002"/>
  <pageSetup paperSize="9" orientation="portrait" horizontalDpi="0" verticalDpi="0"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C1F7F-4FF3-4CED-BE83-E5B6AFA4562F}">
  <sheetPr codeName="Planilha2">
    <tabColor theme="1"/>
  </sheetPr>
  <dimension ref="A1:AU119"/>
  <sheetViews>
    <sheetView showGridLines="0" showRowColHeaders="0" tabSelected="1" zoomScale="60" zoomScaleNormal="60" workbookViewId="0">
      <pane xSplit="2" ySplit="3" topLeftCell="C4" activePane="bottomRight" state="frozen"/>
      <selection pane="topRight" activeCell="C1" sqref="C1"/>
      <selection pane="bottomLeft" activeCell="A4" sqref="A4"/>
      <selection pane="bottomRight" activeCell="Y21" sqref="Y21"/>
    </sheetView>
  </sheetViews>
  <sheetFormatPr defaultRowHeight="15" x14ac:dyDescent="0.25"/>
  <cols>
    <col min="2" max="2" width="1" customWidth="1"/>
    <col min="3" max="3" width="3.85546875" customWidth="1"/>
    <col min="4" max="4" width="29.7109375" customWidth="1"/>
    <col min="5" max="5" width="12.140625" customWidth="1"/>
    <col min="7" max="7" width="15.7109375" customWidth="1"/>
    <col min="9" max="9" width="14.140625" customWidth="1"/>
    <col min="10" max="10" width="12.7109375" customWidth="1"/>
    <col min="11" max="11" width="10.5703125" bestFit="1" customWidth="1"/>
    <col min="12" max="12" width="12.85546875" customWidth="1"/>
    <col min="14" max="14" width="31.28515625" customWidth="1"/>
    <col min="15" max="15" width="12.140625" customWidth="1"/>
    <col min="16" max="16" width="12.7109375" customWidth="1"/>
    <col min="20" max="20" width="18.5703125" customWidth="1"/>
    <col min="21" max="21" width="10.5703125" bestFit="1" customWidth="1"/>
    <col min="22" max="22" width="15.42578125" customWidth="1"/>
  </cols>
  <sheetData>
    <row r="1" spans="1:47" x14ac:dyDescent="0.25">
      <c r="A1" s="11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01"/>
      <c r="AU1" s="101"/>
    </row>
    <row r="2" spans="1:47" ht="40.5" customHeight="1" x14ac:dyDescent="0.25">
      <c r="A2" s="11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row>
    <row r="3" spans="1:47" ht="6.75" customHeight="1" x14ac:dyDescent="0.25">
      <c r="A3" s="112"/>
      <c r="B3" s="5"/>
      <c r="C3" s="5"/>
      <c r="D3" s="5"/>
      <c r="E3" s="5"/>
      <c r="F3" s="5"/>
      <c r="G3" s="5"/>
      <c r="H3" s="5"/>
      <c r="I3" s="5"/>
      <c r="J3" s="5"/>
      <c r="K3" s="5"/>
      <c r="L3" s="5"/>
      <c r="M3" s="5"/>
      <c r="N3" s="5"/>
      <c r="O3" s="5"/>
      <c r="P3" s="5"/>
      <c r="Q3" s="5"/>
      <c r="R3" s="5"/>
      <c r="S3" s="5"/>
      <c r="T3" s="5"/>
      <c r="U3" s="5"/>
      <c r="V3" s="5"/>
      <c r="W3" s="5"/>
      <c r="X3" s="5"/>
      <c r="Y3" s="5"/>
      <c r="Z3" s="5"/>
      <c r="AA3" s="5"/>
      <c r="AB3" s="39"/>
      <c r="AC3" s="39"/>
      <c r="AD3" s="39"/>
      <c r="AE3" s="39"/>
      <c r="AF3" s="39"/>
      <c r="AG3" s="39"/>
      <c r="AH3" s="39"/>
      <c r="AI3" s="39"/>
      <c r="AJ3" s="39"/>
      <c r="AK3" s="39"/>
      <c r="AL3" s="39"/>
      <c r="AM3" s="39"/>
      <c r="AN3" s="39"/>
      <c r="AO3" s="39"/>
      <c r="AP3" s="39"/>
      <c r="AQ3" s="4"/>
      <c r="AR3" s="4"/>
      <c r="AS3" s="4"/>
      <c r="AT3" s="4"/>
      <c r="AU3" s="4"/>
    </row>
    <row r="4" spans="1:47" x14ac:dyDescent="0.25">
      <c r="A4" s="112"/>
      <c r="B4" s="5"/>
      <c r="C4" s="28"/>
      <c r="D4" s="28"/>
      <c r="E4" s="28"/>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row>
    <row r="5" spans="1:47" x14ac:dyDescent="0.25">
      <c r="A5" s="112"/>
      <c r="B5" s="5"/>
      <c r="C5" s="28"/>
      <c r="D5" s="28"/>
      <c r="E5" s="28"/>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row>
    <row r="6" spans="1:47" ht="21" customHeight="1" x14ac:dyDescent="0.25">
      <c r="A6" s="112"/>
      <c r="B6" s="5"/>
      <c r="C6" s="28"/>
      <c r="D6" s="28"/>
      <c r="E6" s="28"/>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row>
    <row r="7" spans="1:47" ht="21" customHeight="1" thickBot="1" x14ac:dyDescent="0.3">
      <c r="A7" s="112"/>
      <c r="B7" s="5"/>
      <c r="C7" s="40"/>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row>
    <row r="8" spans="1:47" ht="21" customHeight="1" x14ac:dyDescent="0.25">
      <c r="A8" s="112"/>
      <c r="B8" s="5"/>
      <c r="C8" s="40"/>
      <c r="D8" s="40"/>
      <c r="E8" s="102" t="s">
        <v>66</v>
      </c>
      <c r="F8" s="103"/>
      <c r="G8" s="103"/>
      <c r="H8" s="103"/>
      <c r="I8" s="103"/>
      <c r="J8" s="103"/>
      <c r="K8" s="103"/>
      <c r="L8" s="103"/>
      <c r="M8" s="103"/>
      <c r="N8" s="103"/>
      <c r="O8" s="103"/>
      <c r="P8" s="103"/>
      <c r="Q8" s="103"/>
      <c r="R8" s="103"/>
      <c r="S8" s="103"/>
      <c r="T8" s="103"/>
      <c r="U8" s="103"/>
      <c r="V8" s="104"/>
      <c r="W8" s="40"/>
      <c r="X8" s="40"/>
      <c r="Y8" s="40"/>
      <c r="Z8" s="40"/>
      <c r="AA8" s="40"/>
      <c r="AB8" s="40"/>
      <c r="AC8" s="40"/>
      <c r="AD8" s="40"/>
      <c r="AE8" s="40"/>
      <c r="AF8" s="40"/>
      <c r="AG8" s="40"/>
      <c r="AH8" s="40"/>
      <c r="AI8" s="40"/>
      <c r="AJ8" s="40"/>
      <c r="AK8" s="40"/>
      <c r="AL8" s="40"/>
      <c r="AM8" s="40"/>
      <c r="AN8" s="40"/>
      <c r="AO8" s="40"/>
      <c r="AP8" s="40"/>
    </row>
    <row r="9" spans="1:47" ht="21" customHeight="1" x14ac:dyDescent="0.25">
      <c r="A9" s="112"/>
      <c r="B9" s="5"/>
      <c r="C9" s="40"/>
      <c r="D9" s="40"/>
      <c r="E9" s="105"/>
      <c r="F9" s="106"/>
      <c r="G9" s="106"/>
      <c r="H9" s="106"/>
      <c r="I9" s="106"/>
      <c r="J9" s="106"/>
      <c r="K9" s="106"/>
      <c r="L9" s="106"/>
      <c r="M9" s="106"/>
      <c r="N9" s="106"/>
      <c r="O9" s="106"/>
      <c r="P9" s="106"/>
      <c r="Q9" s="106"/>
      <c r="R9" s="106"/>
      <c r="S9" s="106"/>
      <c r="T9" s="106"/>
      <c r="U9" s="106"/>
      <c r="V9" s="107"/>
      <c r="W9" s="40"/>
      <c r="X9" s="40"/>
      <c r="Y9" s="40"/>
      <c r="Z9" s="40"/>
      <c r="AA9" s="40"/>
      <c r="AB9" s="40"/>
      <c r="AC9" s="40"/>
      <c r="AD9" s="40"/>
      <c r="AE9" s="40"/>
      <c r="AF9" s="40"/>
      <c r="AG9" s="40"/>
      <c r="AH9" s="40"/>
      <c r="AI9" s="40"/>
      <c r="AJ9" s="40"/>
      <c r="AK9" s="40"/>
      <c r="AL9" s="40"/>
      <c r="AM9" s="40"/>
      <c r="AN9" s="40"/>
      <c r="AO9" s="40"/>
      <c r="AP9" s="40"/>
    </row>
    <row r="10" spans="1:47" ht="12" customHeight="1" x14ac:dyDescent="0.25">
      <c r="A10" s="112"/>
      <c r="B10" s="5"/>
      <c r="C10" s="40"/>
      <c r="D10" s="40"/>
      <c r="E10" s="105"/>
      <c r="F10" s="106"/>
      <c r="G10" s="106"/>
      <c r="H10" s="106"/>
      <c r="I10" s="106"/>
      <c r="J10" s="106"/>
      <c r="K10" s="106"/>
      <c r="L10" s="106"/>
      <c r="M10" s="106"/>
      <c r="N10" s="106"/>
      <c r="O10" s="106"/>
      <c r="P10" s="106"/>
      <c r="Q10" s="106"/>
      <c r="R10" s="106"/>
      <c r="S10" s="106"/>
      <c r="T10" s="106"/>
      <c r="U10" s="106"/>
      <c r="V10" s="107"/>
      <c r="W10" s="40"/>
      <c r="X10" s="40"/>
      <c r="Y10" s="40"/>
      <c r="Z10" s="40"/>
      <c r="AA10" s="40"/>
      <c r="AB10" s="40"/>
      <c r="AC10" s="40"/>
      <c r="AD10" s="40"/>
      <c r="AE10" s="40"/>
      <c r="AF10" s="40"/>
      <c r="AG10" s="40"/>
      <c r="AH10" s="40"/>
      <c r="AI10" s="40"/>
      <c r="AJ10" s="40"/>
      <c r="AK10" s="40"/>
      <c r="AL10" s="40"/>
      <c r="AM10" s="40"/>
      <c r="AN10" s="40"/>
      <c r="AO10" s="40"/>
      <c r="AP10" s="40"/>
    </row>
    <row r="11" spans="1:47" ht="21" customHeight="1" x14ac:dyDescent="0.25">
      <c r="A11" s="112"/>
      <c r="B11" s="5"/>
      <c r="C11" s="40"/>
      <c r="D11" s="40"/>
      <c r="E11" s="105"/>
      <c r="F11" s="106"/>
      <c r="G11" s="106"/>
      <c r="H11" s="106"/>
      <c r="I11" s="106"/>
      <c r="J11" s="106"/>
      <c r="K11" s="106"/>
      <c r="L11" s="106"/>
      <c r="M11" s="106"/>
      <c r="N11" s="106"/>
      <c r="O11" s="106"/>
      <c r="P11" s="106"/>
      <c r="Q11" s="106"/>
      <c r="R11" s="106"/>
      <c r="S11" s="106"/>
      <c r="T11" s="106"/>
      <c r="U11" s="106"/>
      <c r="V11" s="107"/>
      <c r="W11" s="40"/>
      <c r="X11" s="40"/>
      <c r="Y11" s="40"/>
      <c r="Z11" s="40"/>
      <c r="AA11" s="40"/>
      <c r="AB11" s="40"/>
      <c r="AC11" s="40"/>
      <c r="AD11" s="40"/>
      <c r="AE11" s="40"/>
      <c r="AF11" s="40"/>
      <c r="AG11" s="40"/>
      <c r="AH11" s="40"/>
      <c r="AI11" s="40"/>
      <c r="AJ11" s="40"/>
      <c r="AK11" s="40"/>
      <c r="AL11" s="40"/>
      <c r="AM11" s="40"/>
      <c r="AN11" s="40"/>
      <c r="AO11" s="40"/>
      <c r="AP11" s="40"/>
    </row>
    <row r="12" spans="1:47" ht="21" customHeight="1" thickBot="1" x14ac:dyDescent="0.3">
      <c r="A12" s="112"/>
      <c r="B12" s="5"/>
      <c r="C12" s="28"/>
      <c r="D12" s="28"/>
      <c r="E12" s="108"/>
      <c r="F12" s="109"/>
      <c r="G12" s="109"/>
      <c r="H12" s="109"/>
      <c r="I12" s="109"/>
      <c r="J12" s="109"/>
      <c r="K12" s="109"/>
      <c r="L12" s="109"/>
      <c r="M12" s="109"/>
      <c r="N12" s="109"/>
      <c r="O12" s="109"/>
      <c r="P12" s="109"/>
      <c r="Q12" s="109"/>
      <c r="R12" s="109"/>
      <c r="S12" s="109"/>
      <c r="T12" s="109"/>
      <c r="U12" s="109"/>
      <c r="V12" s="110"/>
      <c r="W12" s="40"/>
      <c r="X12" s="40"/>
      <c r="Y12" s="40"/>
      <c r="Z12" s="40"/>
      <c r="AA12" s="40"/>
      <c r="AB12" s="40"/>
      <c r="AC12" s="40"/>
      <c r="AD12" s="40"/>
      <c r="AE12" s="40"/>
      <c r="AF12" s="40"/>
      <c r="AG12" s="40"/>
      <c r="AH12" s="40"/>
      <c r="AI12" s="40"/>
      <c r="AJ12" s="40"/>
      <c r="AK12" s="40"/>
      <c r="AL12" s="40"/>
      <c r="AM12" s="40"/>
      <c r="AN12" s="40"/>
      <c r="AO12" s="40"/>
      <c r="AP12" s="40"/>
    </row>
    <row r="13" spans="1:47" ht="12" customHeight="1" x14ac:dyDescent="0.25">
      <c r="A13" s="112"/>
      <c r="B13" s="5"/>
      <c r="C13" s="28"/>
      <c r="D13" s="28"/>
      <c r="E13" s="2"/>
      <c r="V13" s="41"/>
      <c r="W13" s="40"/>
      <c r="X13" s="40"/>
      <c r="Y13" s="40"/>
      <c r="Z13" s="40"/>
      <c r="AA13" s="40"/>
      <c r="AB13" s="40"/>
      <c r="AC13" s="40"/>
      <c r="AD13" s="40"/>
      <c r="AE13" s="40"/>
      <c r="AF13" s="40"/>
      <c r="AG13" s="40"/>
      <c r="AH13" s="40"/>
      <c r="AI13" s="40"/>
      <c r="AJ13" s="40"/>
      <c r="AK13" s="40"/>
      <c r="AL13" s="40"/>
      <c r="AM13" s="40"/>
      <c r="AN13" s="40"/>
      <c r="AO13" s="40"/>
      <c r="AP13" s="40"/>
    </row>
    <row r="14" spans="1:47" ht="21" customHeight="1" x14ac:dyDescent="0.25">
      <c r="A14" s="112"/>
      <c r="B14" s="5"/>
      <c r="C14" s="28"/>
      <c r="D14" s="28"/>
      <c r="E14" s="2"/>
      <c r="V14" s="41"/>
      <c r="W14" s="40"/>
      <c r="X14" s="40"/>
      <c r="Y14" s="40"/>
      <c r="Z14" s="40"/>
      <c r="AA14" s="40"/>
      <c r="AB14" s="40"/>
      <c r="AC14" s="40"/>
      <c r="AD14" s="40"/>
      <c r="AE14" s="40"/>
      <c r="AF14" s="40"/>
      <c r="AG14" s="40"/>
      <c r="AH14" s="40"/>
      <c r="AI14" s="40"/>
      <c r="AJ14" s="40"/>
      <c r="AK14" s="40"/>
      <c r="AL14" s="40"/>
      <c r="AM14" s="40"/>
      <c r="AN14" s="40"/>
      <c r="AO14" s="40"/>
      <c r="AP14" s="40"/>
    </row>
    <row r="15" spans="1:47" ht="21" customHeight="1" x14ac:dyDescent="0.25">
      <c r="A15" s="112"/>
      <c r="B15" s="5"/>
      <c r="C15" s="28"/>
      <c r="D15" s="28"/>
      <c r="E15" s="2"/>
      <c r="V15" s="41"/>
      <c r="W15" s="40"/>
      <c r="X15" s="40"/>
      <c r="Y15" s="40"/>
      <c r="Z15" s="40"/>
      <c r="AA15" s="40"/>
      <c r="AB15" s="40"/>
      <c r="AC15" s="40"/>
      <c r="AD15" s="40"/>
      <c r="AE15" s="40"/>
      <c r="AF15" s="40"/>
      <c r="AG15" s="40"/>
      <c r="AH15" s="40"/>
      <c r="AI15" s="40"/>
      <c r="AJ15" s="40"/>
      <c r="AK15" s="40"/>
      <c r="AL15" s="40"/>
      <c r="AM15" s="40"/>
      <c r="AN15" s="40"/>
      <c r="AO15" s="40"/>
      <c r="AP15" s="40"/>
    </row>
    <row r="16" spans="1:47" ht="12" customHeight="1" x14ac:dyDescent="0.25">
      <c r="A16" s="112"/>
      <c r="B16" s="5"/>
      <c r="C16" s="28"/>
      <c r="D16" s="28"/>
      <c r="E16" s="2"/>
      <c r="V16" s="41"/>
      <c r="W16" s="40"/>
      <c r="X16" s="40"/>
      <c r="Y16" s="40"/>
      <c r="Z16" s="40"/>
      <c r="AA16" s="40"/>
      <c r="AB16" s="40"/>
      <c r="AC16" s="40"/>
      <c r="AD16" s="40"/>
      <c r="AE16" s="40"/>
      <c r="AF16" s="40"/>
      <c r="AG16" s="40"/>
      <c r="AH16" s="40"/>
      <c r="AI16" s="40"/>
      <c r="AJ16" s="40"/>
      <c r="AK16" s="40"/>
      <c r="AL16" s="40"/>
      <c r="AM16" s="40"/>
      <c r="AN16" s="40"/>
      <c r="AO16" s="40"/>
      <c r="AP16" s="40"/>
    </row>
    <row r="17" spans="1:42" ht="21" customHeight="1" x14ac:dyDescent="0.25">
      <c r="A17" s="112"/>
      <c r="B17" s="5"/>
      <c r="C17" s="28"/>
      <c r="D17" s="28"/>
      <c r="E17" s="2"/>
      <c r="V17" s="41"/>
      <c r="W17" s="40"/>
      <c r="X17" s="40"/>
      <c r="Y17" s="40"/>
      <c r="Z17" s="40"/>
      <c r="AA17" s="40"/>
      <c r="AB17" s="40"/>
      <c r="AC17" s="40"/>
      <c r="AD17" s="40"/>
      <c r="AE17" s="40"/>
      <c r="AF17" s="40"/>
      <c r="AG17" s="40"/>
      <c r="AH17" s="40"/>
      <c r="AI17" s="40"/>
      <c r="AJ17" s="40"/>
      <c r="AK17" s="40"/>
      <c r="AL17" s="40"/>
      <c r="AM17" s="40"/>
      <c r="AN17" s="40"/>
      <c r="AO17" s="40"/>
      <c r="AP17" s="40"/>
    </row>
    <row r="18" spans="1:42" ht="21" customHeight="1" x14ac:dyDescent="0.25">
      <c r="A18" s="112"/>
      <c r="B18" s="5"/>
      <c r="C18" s="28"/>
      <c r="D18" s="28"/>
      <c r="E18" s="2"/>
      <c r="V18" s="41"/>
      <c r="W18" s="40"/>
      <c r="X18" s="40"/>
      <c r="Y18" s="40"/>
      <c r="Z18" s="40"/>
      <c r="AA18" s="40"/>
      <c r="AB18" s="40"/>
      <c r="AC18" s="40"/>
      <c r="AD18" s="40"/>
      <c r="AE18" s="40"/>
      <c r="AF18" s="40"/>
      <c r="AG18" s="40"/>
      <c r="AH18" s="40"/>
      <c r="AI18" s="40"/>
      <c r="AJ18" s="40"/>
      <c r="AK18" s="40"/>
      <c r="AL18" s="40"/>
      <c r="AM18" s="40"/>
      <c r="AN18" s="40"/>
      <c r="AO18" s="40"/>
      <c r="AP18" s="40"/>
    </row>
    <row r="19" spans="1:42" ht="12" customHeight="1" x14ac:dyDescent="0.25">
      <c r="A19" s="112"/>
      <c r="B19" s="5"/>
      <c r="C19" s="28"/>
      <c r="D19" s="28"/>
      <c r="E19" s="2"/>
      <c r="V19" s="41"/>
      <c r="W19" s="40"/>
      <c r="X19" s="40"/>
      <c r="Y19" s="40"/>
      <c r="Z19" s="40"/>
      <c r="AA19" s="40"/>
      <c r="AB19" s="40"/>
      <c r="AC19" s="40"/>
      <c r="AD19" s="40"/>
      <c r="AE19" s="40"/>
      <c r="AF19" s="40"/>
      <c r="AG19" s="40"/>
      <c r="AH19" s="40"/>
      <c r="AI19" s="40"/>
      <c r="AJ19" s="40"/>
      <c r="AK19" s="40"/>
      <c r="AL19" s="40"/>
      <c r="AM19" s="40"/>
      <c r="AN19" s="40"/>
      <c r="AO19" s="40"/>
      <c r="AP19" s="40"/>
    </row>
    <row r="20" spans="1:42" ht="21" customHeight="1" x14ac:dyDescent="0.25">
      <c r="A20" s="112"/>
      <c r="B20" s="5"/>
      <c r="C20" s="28"/>
      <c r="D20" s="28"/>
      <c r="E20" s="2"/>
      <c r="V20" s="41"/>
      <c r="W20" s="40"/>
      <c r="X20" s="40"/>
      <c r="Y20" s="40"/>
      <c r="Z20" s="40"/>
      <c r="AA20" s="40"/>
      <c r="AB20" s="40"/>
      <c r="AC20" s="40"/>
      <c r="AD20" s="40"/>
      <c r="AE20" s="40"/>
      <c r="AF20" s="40"/>
      <c r="AG20" s="40"/>
      <c r="AH20" s="40"/>
      <c r="AI20" s="40"/>
      <c r="AJ20" s="40"/>
      <c r="AK20" s="40"/>
      <c r="AL20" s="40"/>
      <c r="AM20" s="40"/>
      <c r="AN20" s="40"/>
      <c r="AO20" s="40"/>
      <c r="AP20" s="40"/>
    </row>
    <row r="21" spans="1:42" ht="21" customHeight="1" x14ac:dyDescent="0.25">
      <c r="A21" s="112"/>
      <c r="B21" s="5"/>
      <c r="C21" s="28"/>
      <c r="D21" s="28"/>
      <c r="E21" s="2"/>
      <c r="V21" s="41"/>
      <c r="W21" s="40"/>
      <c r="X21" s="40"/>
      <c r="Y21" s="40"/>
      <c r="Z21" s="40"/>
      <c r="AA21" s="40"/>
      <c r="AB21" s="40"/>
      <c r="AC21" s="40"/>
      <c r="AD21" s="40"/>
      <c r="AE21" s="40"/>
      <c r="AF21" s="40"/>
      <c r="AG21" s="40"/>
      <c r="AH21" s="40"/>
      <c r="AI21" s="40"/>
      <c r="AJ21" s="40"/>
      <c r="AK21" s="40"/>
      <c r="AL21" s="40"/>
      <c r="AM21" s="40"/>
      <c r="AN21" s="40"/>
      <c r="AO21" s="40"/>
      <c r="AP21" s="40"/>
    </row>
    <row r="22" spans="1:42" ht="12" customHeight="1" thickBot="1" x14ac:dyDescent="0.3">
      <c r="A22" s="112"/>
      <c r="B22" s="5"/>
      <c r="C22" s="28"/>
      <c r="D22" s="28"/>
      <c r="E22" s="42"/>
      <c r="F22" s="43"/>
      <c r="G22" s="43"/>
      <c r="H22" s="43"/>
      <c r="I22" s="43"/>
      <c r="J22" s="43"/>
      <c r="K22" s="43"/>
      <c r="L22" s="43"/>
      <c r="M22" s="43"/>
      <c r="N22" s="43"/>
      <c r="O22" s="43"/>
      <c r="P22" s="43"/>
      <c r="Q22" s="43"/>
      <c r="R22" s="43"/>
      <c r="S22" s="43"/>
      <c r="T22" s="43"/>
      <c r="U22" s="43"/>
      <c r="V22" s="44"/>
      <c r="W22" s="40"/>
      <c r="X22" s="40"/>
      <c r="Y22" s="40"/>
      <c r="Z22" s="40"/>
      <c r="AA22" s="40"/>
      <c r="AB22" s="40"/>
      <c r="AC22" s="40"/>
      <c r="AD22" s="40"/>
      <c r="AE22" s="40"/>
      <c r="AF22" s="40"/>
      <c r="AG22" s="40"/>
      <c r="AH22" s="40"/>
      <c r="AI22" s="40"/>
      <c r="AJ22" s="40"/>
      <c r="AK22" s="40"/>
      <c r="AL22" s="40"/>
      <c r="AM22" s="40"/>
      <c r="AN22" s="40"/>
      <c r="AO22" s="40"/>
      <c r="AP22" s="40"/>
    </row>
    <row r="23" spans="1:42" ht="21" customHeight="1" x14ac:dyDescent="0.25">
      <c r="A23" s="112"/>
      <c r="B23" s="5"/>
      <c r="C23" s="28"/>
      <c r="D23" s="28"/>
      <c r="E23" s="28"/>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row>
    <row r="24" spans="1:42" ht="21" customHeight="1" x14ac:dyDescent="0.25">
      <c r="A24" s="112"/>
      <c r="B24" s="5"/>
      <c r="C24" s="28"/>
      <c r="D24" s="28"/>
      <c r="E24" s="28"/>
      <c r="F24" s="40"/>
      <c r="G24" s="40"/>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row>
    <row r="25" spans="1:42" ht="12" customHeight="1" x14ac:dyDescent="0.25">
      <c r="A25" s="112"/>
      <c r="B25" s="5"/>
      <c r="C25" s="28"/>
      <c r="D25" s="28"/>
      <c r="E25" s="28"/>
      <c r="F25" s="40"/>
      <c r="G25" s="40"/>
      <c r="H25" s="40"/>
      <c r="I25" s="40"/>
      <c r="J25" s="40"/>
      <c r="K25" s="40"/>
      <c r="L25" s="40"/>
      <c r="M25" s="40"/>
      <c r="N25" s="40"/>
      <c r="O25" s="40"/>
      <c r="P25" s="40"/>
      <c r="Q25" s="40"/>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row>
    <row r="26" spans="1:42" ht="21" customHeight="1" x14ac:dyDescent="0.25">
      <c r="A26" s="112"/>
      <c r="B26" s="5"/>
      <c r="C26" s="28"/>
      <c r="D26" s="28"/>
      <c r="E26" s="28"/>
      <c r="F26" s="4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row>
    <row r="27" spans="1:42" ht="21" customHeight="1" x14ac:dyDescent="0.25">
      <c r="A27" s="112"/>
      <c r="B27" s="5"/>
      <c r="C27" s="28"/>
      <c r="D27" s="28"/>
      <c r="E27" s="28"/>
      <c r="F27" s="40"/>
      <c r="G27" s="40"/>
      <c r="H27" s="40"/>
      <c r="I27" s="40"/>
      <c r="J27" s="40"/>
      <c r="K27" s="40"/>
      <c r="L27" s="40"/>
      <c r="M27" s="40"/>
      <c r="N27" s="40"/>
      <c r="O27" s="40"/>
      <c r="P27" s="40"/>
      <c r="Q27" s="40"/>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row>
    <row r="28" spans="1:42" ht="12" customHeight="1" x14ac:dyDescent="0.25">
      <c r="A28" s="112"/>
      <c r="B28" s="5"/>
      <c r="C28" s="28"/>
      <c r="D28" s="28"/>
      <c r="E28" s="28"/>
      <c r="F28" s="40"/>
      <c r="G28" s="40"/>
      <c r="H28" s="40"/>
      <c r="I28" s="40"/>
      <c r="J28" s="40"/>
      <c r="K28" s="40"/>
      <c r="L28" s="40"/>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row>
    <row r="29" spans="1:42" ht="21" customHeight="1" x14ac:dyDescent="0.25">
      <c r="A29" s="112"/>
      <c r="B29" s="5"/>
      <c r="C29" s="28"/>
      <c r="D29" s="28"/>
      <c r="E29" s="28"/>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row>
    <row r="30" spans="1:42" ht="21" customHeight="1" x14ac:dyDescent="0.25">
      <c r="A30" s="112"/>
      <c r="B30" s="5"/>
      <c r="C30" s="28"/>
      <c r="D30" s="28"/>
      <c r="E30" s="28"/>
      <c r="F30" s="40"/>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row>
    <row r="31" spans="1:42" ht="12" customHeight="1" x14ac:dyDescent="0.25">
      <c r="A31" s="112"/>
      <c r="B31" s="5"/>
      <c r="C31" s="28"/>
      <c r="D31" s="28"/>
      <c r="E31" s="28"/>
      <c r="F31" s="40"/>
      <c r="G31" s="40"/>
      <c r="H31" s="40"/>
      <c r="I31" s="40"/>
      <c r="J31" s="40"/>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row>
    <row r="32" spans="1:42" ht="21" customHeight="1" x14ac:dyDescent="0.25">
      <c r="A32" s="112"/>
      <c r="B32" s="5"/>
      <c r="C32" s="28"/>
      <c r="D32" s="28"/>
      <c r="E32" s="28"/>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row>
    <row r="33" spans="1:42" ht="21" customHeight="1" x14ac:dyDescent="0.25">
      <c r="A33" s="112"/>
      <c r="B33" s="5"/>
      <c r="C33" s="28"/>
      <c r="D33" s="28"/>
      <c r="E33" s="28"/>
      <c r="F33" s="40"/>
      <c r="G33" s="40"/>
      <c r="H33" s="40"/>
      <c r="I33" s="40"/>
      <c r="J33" s="40"/>
      <c r="K33" s="40"/>
      <c r="L33" s="40"/>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row>
    <row r="34" spans="1:42" ht="12" customHeight="1" x14ac:dyDescent="0.25">
      <c r="A34" s="112"/>
      <c r="B34" s="5"/>
      <c r="C34" s="28"/>
      <c r="D34" s="28"/>
      <c r="E34" s="28"/>
      <c r="F34" s="40"/>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0"/>
      <c r="AG34" s="40"/>
      <c r="AH34" s="40"/>
      <c r="AI34" s="40"/>
      <c r="AJ34" s="40"/>
      <c r="AK34" s="40"/>
      <c r="AL34" s="40"/>
      <c r="AM34" s="40"/>
      <c r="AN34" s="40"/>
      <c r="AO34" s="40"/>
      <c r="AP34" s="40"/>
    </row>
    <row r="35" spans="1:42" ht="21" customHeight="1" x14ac:dyDescent="0.25">
      <c r="A35" s="112"/>
      <c r="B35" s="5"/>
      <c r="C35" s="28"/>
      <c r="D35" s="28"/>
      <c r="E35" s="28"/>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row>
    <row r="36" spans="1:42" ht="21" customHeight="1" x14ac:dyDescent="0.25">
      <c r="A36" s="112"/>
      <c r="B36" s="5"/>
      <c r="C36" s="28"/>
      <c r="D36" s="28"/>
      <c r="E36" s="28"/>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0"/>
      <c r="AG36" s="40"/>
      <c r="AH36" s="40"/>
      <c r="AI36" s="40"/>
      <c r="AJ36" s="40"/>
      <c r="AK36" s="40"/>
      <c r="AL36" s="40"/>
      <c r="AM36" s="40"/>
      <c r="AN36" s="40"/>
      <c r="AO36" s="40"/>
      <c r="AP36" s="40"/>
    </row>
    <row r="37" spans="1:42" ht="12" customHeight="1" x14ac:dyDescent="0.25">
      <c r="A37" s="112"/>
      <c r="B37" s="5"/>
      <c r="C37" s="28"/>
      <c r="D37" s="28"/>
      <c r="E37" s="28"/>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0"/>
      <c r="AG37" s="40"/>
      <c r="AH37" s="40"/>
      <c r="AI37" s="40"/>
      <c r="AJ37" s="40"/>
      <c r="AK37" s="40"/>
      <c r="AL37" s="40"/>
      <c r="AM37" s="40"/>
      <c r="AN37" s="40"/>
      <c r="AO37" s="40"/>
      <c r="AP37" s="40"/>
    </row>
    <row r="38" spans="1:42" ht="21" customHeight="1" x14ac:dyDescent="0.25">
      <c r="A38" s="112"/>
      <c r="B38" s="5"/>
      <c r="C38" s="28"/>
      <c r="D38" s="28"/>
      <c r="E38" s="28"/>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row>
    <row r="39" spans="1:42" ht="21" customHeight="1" x14ac:dyDescent="0.25">
      <c r="A39" s="112"/>
      <c r="B39" s="5"/>
      <c r="C39" s="28"/>
      <c r="D39" s="28"/>
      <c r="E39" s="28"/>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0"/>
      <c r="AO39" s="40"/>
      <c r="AP39" s="40"/>
    </row>
    <row r="40" spans="1:42" ht="12" customHeight="1" x14ac:dyDescent="0.25">
      <c r="A40" s="112"/>
      <c r="B40" s="5"/>
      <c r="C40" s="28"/>
      <c r="D40" s="28"/>
      <c r="E40" s="28"/>
      <c r="F40" s="40"/>
      <c r="G40" s="40"/>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0"/>
      <c r="AG40" s="40"/>
      <c r="AH40" s="40"/>
      <c r="AI40" s="40"/>
      <c r="AJ40" s="40"/>
      <c r="AK40" s="40"/>
      <c r="AL40" s="40"/>
      <c r="AM40" s="40"/>
      <c r="AN40" s="40"/>
      <c r="AO40" s="40"/>
      <c r="AP40" s="40"/>
    </row>
    <row r="41" spans="1:42" ht="21" customHeight="1" x14ac:dyDescent="0.25">
      <c r="A41" s="112"/>
      <c r="B41" s="5"/>
      <c r="C41" s="28"/>
      <c r="D41" s="28"/>
      <c r="E41" s="28"/>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row>
    <row r="42" spans="1:42" ht="21" customHeight="1" x14ac:dyDescent="0.25">
      <c r="A42" s="112"/>
      <c r="B42" s="5"/>
      <c r="C42" s="28"/>
      <c r="D42" s="28"/>
      <c r="E42" s="28"/>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row>
    <row r="43" spans="1:42" ht="21" customHeight="1" x14ac:dyDescent="0.25">
      <c r="A43" s="112"/>
      <c r="B43" s="5"/>
      <c r="C43" s="28"/>
      <c r="D43" s="28"/>
      <c r="E43" s="28"/>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40"/>
      <c r="AH43" s="40"/>
      <c r="AI43" s="40"/>
      <c r="AJ43" s="40"/>
      <c r="AK43" s="40"/>
      <c r="AL43" s="40"/>
      <c r="AM43" s="40"/>
      <c r="AN43" s="40"/>
      <c r="AO43" s="40"/>
      <c r="AP43" s="40"/>
    </row>
    <row r="44" spans="1:42" ht="21" customHeight="1" x14ac:dyDescent="0.25">
      <c r="A44" s="112"/>
      <c r="B44" s="5"/>
      <c r="C44" s="28"/>
      <c r="D44" s="28"/>
      <c r="E44" s="28"/>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40"/>
      <c r="AJ44" s="40"/>
      <c r="AK44" s="40"/>
      <c r="AL44" s="40"/>
      <c r="AM44" s="40"/>
      <c r="AN44" s="40"/>
      <c r="AO44" s="40"/>
      <c r="AP44" s="40"/>
    </row>
    <row r="45" spans="1:42" ht="21" customHeight="1" x14ac:dyDescent="0.25">
      <c r="A45" s="112"/>
      <c r="B45" s="5"/>
      <c r="C45" s="28"/>
      <c r="D45" s="28"/>
      <c r="E45" s="28"/>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row>
    <row r="46" spans="1:42" ht="21" customHeight="1" x14ac:dyDescent="0.25">
      <c r="A46" s="112"/>
      <c r="B46" s="5"/>
      <c r="C46" s="28"/>
      <c r="D46" s="28"/>
      <c r="E46" s="28"/>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40"/>
      <c r="AG46" s="40"/>
      <c r="AH46" s="40"/>
      <c r="AI46" s="40"/>
      <c r="AJ46" s="40"/>
      <c r="AK46" s="40"/>
      <c r="AL46" s="40"/>
      <c r="AM46" s="40"/>
      <c r="AN46" s="40"/>
      <c r="AO46" s="40"/>
      <c r="AP46" s="40"/>
    </row>
    <row r="47" spans="1:42" ht="12" customHeight="1" x14ac:dyDescent="0.25">
      <c r="A47" s="112"/>
      <c r="B47" s="5"/>
      <c r="C47" s="28"/>
      <c r="D47" s="28"/>
      <c r="E47" s="28"/>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row>
    <row r="48" spans="1:42" ht="21" customHeight="1" x14ac:dyDescent="0.25">
      <c r="A48" s="112"/>
      <c r="B48" s="5"/>
      <c r="C48" s="28"/>
      <c r="D48" s="28"/>
      <c r="E48" s="28"/>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row>
    <row r="49" spans="1:42" ht="21" customHeight="1" x14ac:dyDescent="0.25">
      <c r="A49" s="112"/>
      <c r="B49" s="5"/>
      <c r="C49" s="28"/>
      <c r="D49" s="28"/>
      <c r="E49" s="28"/>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row>
    <row r="50" spans="1:42" ht="12" customHeight="1" x14ac:dyDescent="0.25">
      <c r="A50" s="112"/>
      <c r="B50" s="5"/>
      <c r="C50" s="28"/>
      <c r="D50" s="28"/>
      <c r="E50" s="28"/>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40"/>
      <c r="AG50" s="40"/>
      <c r="AH50" s="40"/>
      <c r="AI50" s="40"/>
      <c r="AJ50" s="40"/>
      <c r="AK50" s="40"/>
      <c r="AL50" s="40"/>
      <c r="AM50" s="40"/>
      <c r="AN50" s="40"/>
      <c r="AO50" s="40"/>
      <c r="AP50" s="40"/>
    </row>
    <row r="51" spans="1:42" ht="21" customHeight="1" x14ac:dyDescent="0.25">
      <c r="A51" s="112"/>
      <c r="B51" s="5"/>
      <c r="C51" s="28"/>
      <c r="D51" s="28"/>
      <c r="E51" s="28"/>
      <c r="F51" s="40"/>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row>
    <row r="52" spans="1:42" ht="21" customHeight="1" x14ac:dyDescent="0.25">
      <c r="A52" s="112"/>
      <c r="B52" s="5"/>
      <c r="C52" s="28"/>
      <c r="D52" s="28"/>
      <c r="E52" s="28"/>
      <c r="F52" s="40"/>
      <c r="G52" s="40"/>
      <c r="H52" s="40"/>
      <c r="I52" s="40"/>
      <c r="J52" s="40"/>
      <c r="K52" s="40"/>
      <c r="L52" s="40"/>
      <c r="M52" s="40"/>
      <c r="N52" s="40"/>
      <c r="O52" s="40"/>
      <c r="P52" s="40"/>
      <c r="Q52" s="40"/>
      <c r="R52" s="40"/>
      <c r="S52" s="40"/>
      <c r="T52" s="40"/>
      <c r="U52" s="40"/>
      <c r="V52" s="40"/>
      <c r="W52" s="40"/>
      <c r="X52" s="40"/>
      <c r="Y52" s="40"/>
      <c r="Z52" s="40"/>
      <c r="AA52" s="40"/>
      <c r="AB52" s="40"/>
      <c r="AC52" s="40"/>
      <c r="AD52" s="40"/>
      <c r="AE52" s="40"/>
      <c r="AF52" s="40"/>
      <c r="AG52" s="40"/>
      <c r="AH52" s="40"/>
      <c r="AI52" s="40"/>
      <c r="AJ52" s="40"/>
      <c r="AK52" s="40"/>
      <c r="AL52" s="40"/>
      <c r="AM52" s="40"/>
      <c r="AN52" s="40"/>
      <c r="AO52" s="40"/>
      <c r="AP52" s="40"/>
    </row>
    <row r="53" spans="1:42" ht="12" customHeight="1" x14ac:dyDescent="0.25">
      <c r="A53" s="112"/>
      <c r="B53" s="5"/>
      <c r="C53" s="28"/>
      <c r="D53" s="28"/>
      <c r="E53" s="28"/>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row>
    <row r="54" spans="1:42" ht="21" customHeight="1" x14ac:dyDescent="0.25">
      <c r="A54" s="112"/>
      <c r="B54" s="5"/>
      <c r="C54" s="28"/>
      <c r="D54" s="28"/>
      <c r="E54" s="28"/>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40"/>
      <c r="AH54" s="40"/>
      <c r="AI54" s="40"/>
      <c r="AJ54" s="40"/>
      <c r="AK54" s="40"/>
      <c r="AL54" s="40"/>
      <c r="AM54" s="40"/>
      <c r="AN54" s="40"/>
      <c r="AO54" s="40"/>
      <c r="AP54" s="40"/>
    </row>
    <row r="55" spans="1:42" ht="21" customHeight="1" x14ac:dyDescent="0.25">
      <c r="A55" s="112"/>
      <c r="B55" s="5"/>
      <c r="C55" s="28"/>
      <c r="D55" s="28"/>
      <c r="E55" s="28"/>
      <c r="F55" s="28"/>
      <c r="G55" s="28"/>
      <c r="H55" s="28"/>
      <c r="I55" s="28"/>
      <c r="J55" s="28"/>
      <c r="K55" s="28"/>
      <c r="L55" s="28"/>
      <c r="M55" s="28"/>
      <c r="N55" s="28"/>
      <c r="O55" s="28"/>
      <c r="P55" s="28"/>
      <c r="Q55" s="28"/>
      <c r="R55" s="28"/>
      <c r="S55" s="28"/>
      <c r="T55" s="28"/>
      <c r="U55" s="28"/>
      <c r="V55" s="28"/>
      <c r="W55" s="28"/>
      <c r="X55" s="28"/>
      <c r="Y55" s="28"/>
    </row>
    <row r="56" spans="1:42" ht="12" customHeight="1" x14ac:dyDescent="0.25">
      <c r="A56" s="112"/>
      <c r="B56" s="5"/>
      <c r="C56" s="28"/>
      <c r="D56" s="28"/>
      <c r="E56" s="28"/>
      <c r="F56" s="28"/>
      <c r="G56" s="28"/>
      <c r="H56" s="28"/>
      <c r="I56" s="28"/>
      <c r="J56" s="28"/>
      <c r="K56" s="28"/>
      <c r="L56" s="28"/>
      <c r="M56" s="28"/>
      <c r="N56" s="28"/>
      <c r="O56" s="28"/>
      <c r="P56" s="28"/>
      <c r="Q56" s="28"/>
      <c r="R56" s="28"/>
      <c r="S56" s="28"/>
      <c r="T56" s="28"/>
      <c r="U56" s="28"/>
      <c r="V56" s="28"/>
      <c r="W56" s="28"/>
      <c r="X56" s="28"/>
      <c r="Y56" s="28"/>
    </row>
    <row r="57" spans="1:42" ht="21" customHeight="1" x14ac:dyDescent="0.25">
      <c r="A57" s="112"/>
      <c r="B57" s="5"/>
      <c r="C57" s="28"/>
      <c r="D57" s="28"/>
      <c r="E57" s="28"/>
      <c r="F57" s="28"/>
      <c r="G57" s="28"/>
      <c r="H57" s="28"/>
      <c r="I57" s="28"/>
      <c r="J57" s="28"/>
      <c r="K57" s="28"/>
      <c r="L57" s="28"/>
      <c r="M57" s="28"/>
      <c r="N57" s="28"/>
      <c r="O57" s="28"/>
      <c r="P57" s="28"/>
      <c r="Q57" s="28"/>
      <c r="R57" s="28"/>
      <c r="S57" s="28"/>
      <c r="T57" s="28"/>
      <c r="U57" s="28"/>
      <c r="V57" s="28"/>
      <c r="W57" s="28"/>
      <c r="X57" s="28"/>
      <c r="Y57" s="28"/>
    </row>
    <row r="58" spans="1:42" ht="21" customHeight="1" x14ac:dyDescent="0.25">
      <c r="A58" s="112"/>
      <c r="B58" s="5"/>
      <c r="C58" s="28"/>
      <c r="D58" s="28"/>
      <c r="E58" s="28"/>
      <c r="F58" s="28"/>
      <c r="G58" s="28"/>
      <c r="H58" s="28"/>
      <c r="I58" s="28"/>
      <c r="J58" s="28"/>
      <c r="K58" s="28"/>
      <c r="L58" s="28"/>
      <c r="M58" s="28"/>
      <c r="N58" s="28"/>
      <c r="O58" s="28"/>
      <c r="P58" s="28"/>
      <c r="Q58" s="28"/>
      <c r="R58" s="28"/>
      <c r="S58" s="28"/>
      <c r="T58" s="28"/>
      <c r="U58" s="28"/>
      <c r="V58" s="28"/>
      <c r="W58" s="28"/>
      <c r="X58" s="28"/>
      <c r="Y58" s="28"/>
    </row>
    <row r="59" spans="1:42" ht="12" customHeight="1" x14ac:dyDescent="0.25">
      <c r="A59" s="112"/>
      <c r="B59" s="5"/>
      <c r="C59" s="28"/>
      <c r="D59" s="28"/>
      <c r="E59" s="28"/>
      <c r="F59" s="28"/>
      <c r="G59" s="28"/>
      <c r="H59" s="28"/>
      <c r="I59" s="28"/>
      <c r="J59" s="28"/>
      <c r="K59" s="28"/>
      <c r="L59" s="28"/>
      <c r="M59" s="28"/>
      <c r="N59" s="28"/>
      <c r="O59" s="28"/>
      <c r="P59" s="28"/>
      <c r="Q59" s="28"/>
      <c r="R59" s="28"/>
      <c r="S59" s="28"/>
      <c r="T59" s="28"/>
      <c r="U59" s="28"/>
      <c r="V59" s="28"/>
      <c r="W59" s="28"/>
      <c r="X59" s="28"/>
      <c r="Y59" s="28"/>
    </row>
    <row r="60" spans="1:42" ht="21" customHeight="1" x14ac:dyDescent="0.25">
      <c r="A60" s="112"/>
      <c r="B60" s="5"/>
      <c r="C60" s="28"/>
      <c r="D60" s="28"/>
      <c r="E60" s="28"/>
      <c r="F60" s="28"/>
      <c r="G60" s="28"/>
      <c r="H60" s="28"/>
      <c r="I60" s="28"/>
      <c r="J60" s="28"/>
      <c r="K60" s="28"/>
      <c r="L60" s="28"/>
      <c r="M60" s="28"/>
      <c r="N60" s="28"/>
      <c r="O60" s="28"/>
      <c r="P60" s="28"/>
      <c r="Q60" s="28"/>
      <c r="R60" s="28"/>
      <c r="S60" s="28"/>
      <c r="T60" s="28"/>
      <c r="U60" s="28"/>
      <c r="V60" s="28"/>
      <c r="W60" s="28"/>
      <c r="X60" s="28"/>
      <c r="Y60" s="28"/>
    </row>
    <row r="61" spans="1:42" ht="21" customHeight="1" x14ac:dyDescent="0.25">
      <c r="A61" s="112"/>
      <c r="B61" s="5"/>
      <c r="C61" s="28"/>
      <c r="D61" s="28"/>
      <c r="E61" s="28"/>
      <c r="F61" s="28"/>
      <c r="G61" s="28"/>
      <c r="H61" s="28"/>
      <c r="I61" s="28"/>
      <c r="J61" s="28"/>
      <c r="K61" s="28"/>
      <c r="L61" s="28"/>
      <c r="M61" s="28"/>
      <c r="N61" s="28"/>
      <c r="O61" s="28"/>
      <c r="P61" s="28"/>
      <c r="Q61" s="28"/>
      <c r="R61" s="28"/>
      <c r="S61" s="28"/>
      <c r="T61" s="28"/>
      <c r="U61" s="28"/>
      <c r="V61" s="28"/>
      <c r="W61" s="28"/>
      <c r="X61" s="28"/>
      <c r="Y61" s="28"/>
    </row>
    <row r="62" spans="1:42" ht="12" customHeight="1" x14ac:dyDescent="0.25">
      <c r="A62" s="112"/>
      <c r="B62" s="5"/>
      <c r="C62" s="28"/>
      <c r="D62" s="28"/>
      <c r="E62" s="28"/>
      <c r="F62" s="28"/>
      <c r="G62" s="28"/>
      <c r="H62" s="28"/>
      <c r="I62" s="28"/>
      <c r="J62" s="28"/>
      <c r="K62" s="28"/>
      <c r="L62" s="28"/>
      <c r="M62" s="28"/>
      <c r="N62" s="28"/>
      <c r="O62" s="28"/>
      <c r="P62" s="28"/>
      <c r="Q62" s="28"/>
      <c r="R62" s="28"/>
      <c r="S62" s="28"/>
      <c r="T62" s="28"/>
      <c r="U62" s="28"/>
      <c r="V62" s="28"/>
      <c r="W62" s="28"/>
      <c r="X62" s="28"/>
      <c r="Y62" s="28"/>
    </row>
    <row r="63" spans="1:42" ht="21" customHeight="1" x14ac:dyDescent="0.25">
      <c r="A63" s="112"/>
      <c r="B63" s="5"/>
      <c r="C63" s="1"/>
      <c r="D63" s="1"/>
      <c r="E63" s="1"/>
    </row>
    <row r="64" spans="1:42" ht="21" customHeight="1" x14ac:dyDescent="0.25">
      <c r="A64" s="112"/>
      <c r="B64" s="5"/>
      <c r="C64" s="1"/>
      <c r="D64" s="1"/>
      <c r="E64" s="1"/>
    </row>
    <row r="65" spans="1:5" ht="12" customHeight="1" x14ac:dyDescent="0.25">
      <c r="A65" s="112"/>
      <c r="B65" s="5"/>
      <c r="C65" s="1"/>
      <c r="D65" s="1"/>
      <c r="E65" s="1"/>
    </row>
    <row r="66" spans="1:5" ht="21" customHeight="1" x14ac:dyDescent="0.25">
      <c r="A66" s="112"/>
      <c r="B66" s="5"/>
      <c r="C66" s="1"/>
      <c r="D66" s="1"/>
      <c r="E66" s="1"/>
    </row>
    <row r="67" spans="1:5" ht="21" customHeight="1" x14ac:dyDescent="0.25">
      <c r="A67" s="112"/>
      <c r="B67" s="5"/>
      <c r="C67" s="1"/>
      <c r="D67" s="1"/>
      <c r="E67" s="1"/>
    </row>
    <row r="68" spans="1:5" ht="12" customHeight="1" x14ac:dyDescent="0.25">
      <c r="A68" s="112"/>
      <c r="B68" s="5"/>
      <c r="C68" s="1"/>
      <c r="D68" s="1"/>
      <c r="E68" s="1"/>
    </row>
    <row r="69" spans="1:5" ht="21" customHeight="1" x14ac:dyDescent="0.25">
      <c r="A69" s="112"/>
      <c r="B69" s="5"/>
      <c r="C69" s="1"/>
      <c r="D69" s="1"/>
      <c r="E69" s="1"/>
    </row>
    <row r="70" spans="1:5" ht="21" customHeight="1" x14ac:dyDescent="0.25">
      <c r="A70" s="112"/>
      <c r="B70" s="5"/>
      <c r="C70" s="1"/>
      <c r="D70" s="1"/>
      <c r="E70" s="1"/>
    </row>
    <row r="71" spans="1:5" ht="12" customHeight="1" x14ac:dyDescent="0.25">
      <c r="A71" s="112"/>
      <c r="B71" s="5"/>
      <c r="C71" s="1"/>
      <c r="D71" s="1"/>
      <c r="E71" s="1"/>
    </row>
    <row r="72" spans="1:5" ht="21" customHeight="1" x14ac:dyDescent="0.25">
      <c r="A72" s="112"/>
      <c r="B72" s="5"/>
      <c r="C72" s="1"/>
      <c r="D72" s="1"/>
      <c r="E72" s="1"/>
    </row>
    <row r="73" spans="1:5" ht="21" customHeight="1" x14ac:dyDescent="0.25">
      <c r="A73" s="112"/>
      <c r="B73" s="5"/>
      <c r="C73" s="1"/>
      <c r="D73" s="1"/>
      <c r="E73" s="1"/>
    </row>
    <row r="74" spans="1:5" ht="12" customHeight="1" x14ac:dyDescent="0.25">
      <c r="A74" s="112"/>
      <c r="B74" s="5"/>
      <c r="C74" s="1"/>
      <c r="D74" s="1"/>
      <c r="E74" s="1"/>
    </row>
    <row r="75" spans="1:5" ht="21" customHeight="1" x14ac:dyDescent="0.25">
      <c r="A75" s="112"/>
      <c r="B75" s="5"/>
      <c r="C75" s="1"/>
      <c r="D75" s="1"/>
      <c r="E75" s="1"/>
    </row>
    <row r="76" spans="1:5" ht="21" customHeight="1" x14ac:dyDescent="0.25">
      <c r="A76" s="112"/>
      <c r="B76" s="5"/>
      <c r="C76" s="1"/>
      <c r="D76" s="1"/>
      <c r="E76" s="1"/>
    </row>
    <row r="77" spans="1:5" ht="12" customHeight="1" x14ac:dyDescent="0.25">
      <c r="A77" s="112"/>
      <c r="B77" s="5"/>
      <c r="C77" s="1"/>
      <c r="D77" s="1"/>
      <c r="E77" s="1"/>
    </row>
    <row r="78" spans="1:5" ht="21" customHeight="1" x14ac:dyDescent="0.25">
      <c r="A78" s="112"/>
      <c r="B78" s="5"/>
      <c r="C78" s="1"/>
      <c r="D78" s="1"/>
      <c r="E78" s="1"/>
    </row>
    <row r="79" spans="1:5" ht="21" customHeight="1" x14ac:dyDescent="0.25">
      <c r="A79" s="112"/>
      <c r="B79" s="5"/>
      <c r="C79" s="1"/>
      <c r="D79" s="1"/>
      <c r="E79" s="1"/>
    </row>
    <row r="80" spans="1:5" ht="21" customHeight="1" x14ac:dyDescent="0.25">
      <c r="A80" s="112"/>
      <c r="B80" s="5"/>
      <c r="C80" s="1"/>
      <c r="D80" s="1"/>
      <c r="E80" s="1"/>
    </row>
    <row r="81" spans="1:5" ht="21" customHeight="1" x14ac:dyDescent="0.25">
      <c r="A81" s="112"/>
      <c r="B81" s="5"/>
      <c r="C81" s="1"/>
      <c r="D81" s="1"/>
      <c r="E81" s="1"/>
    </row>
    <row r="82" spans="1:5" ht="21" customHeight="1" x14ac:dyDescent="0.25">
      <c r="A82" s="112"/>
      <c r="B82" s="5"/>
      <c r="C82" s="1"/>
      <c r="D82" s="1"/>
      <c r="E82" s="1"/>
    </row>
    <row r="83" spans="1:5" ht="21" customHeight="1" x14ac:dyDescent="0.25">
      <c r="A83" s="112"/>
      <c r="B83" s="5"/>
      <c r="C83" s="1"/>
      <c r="D83" s="1"/>
      <c r="E83" s="1"/>
    </row>
    <row r="84" spans="1:5" ht="21" customHeight="1" x14ac:dyDescent="0.25">
      <c r="A84" s="112"/>
      <c r="B84" s="5"/>
      <c r="C84" s="1"/>
      <c r="D84" s="1"/>
      <c r="E84" s="1"/>
    </row>
    <row r="85" spans="1:5" ht="12" customHeight="1" x14ac:dyDescent="0.25">
      <c r="A85" s="112"/>
      <c r="B85" s="5"/>
      <c r="C85" s="1"/>
      <c r="D85" s="1"/>
      <c r="E85" s="1"/>
    </row>
    <row r="86" spans="1:5" ht="21" customHeight="1" x14ac:dyDescent="0.25">
      <c r="A86" s="112"/>
      <c r="B86" s="5"/>
      <c r="C86" s="1"/>
      <c r="D86" s="1"/>
      <c r="E86" s="1"/>
    </row>
    <row r="87" spans="1:5" ht="21" customHeight="1" x14ac:dyDescent="0.25">
      <c r="A87" s="112"/>
      <c r="B87" s="5"/>
      <c r="C87" s="1"/>
      <c r="D87" s="1"/>
      <c r="E87" s="1"/>
    </row>
    <row r="88" spans="1:5" ht="12" customHeight="1" x14ac:dyDescent="0.25">
      <c r="A88" s="112"/>
      <c r="B88" s="5"/>
      <c r="C88" s="1"/>
      <c r="D88" s="1"/>
      <c r="E88" s="1"/>
    </row>
    <row r="89" spans="1:5" ht="21" customHeight="1" x14ac:dyDescent="0.25">
      <c r="A89" s="112"/>
      <c r="B89" s="5"/>
      <c r="C89" s="1"/>
      <c r="D89" s="1"/>
      <c r="E89" s="1"/>
    </row>
    <row r="90" spans="1:5" ht="21" customHeight="1" x14ac:dyDescent="0.25">
      <c r="A90" s="112"/>
      <c r="B90" s="5"/>
      <c r="C90" s="1"/>
      <c r="D90" s="1"/>
      <c r="E90" s="1"/>
    </row>
    <row r="91" spans="1:5" ht="12" customHeight="1" x14ac:dyDescent="0.25">
      <c r="A91" s="112"/>
      <c r="B91" s="5"/>
      <c r="C91" s="1"/>
      <c r="D91" s="1"/>
      <c r="E91" s="1"/>
    </row>
    <row r="92" spans="1:5" ht="21" customHeight="1" x14ac:dyDescent="0.25">
      <c r="A92" s="112"/>
      <c r="B92" s="5"/>
      <c r="C92" s="1"/>
      <c r="D92" s="1"/>
      <c r="E92" s="1"/>
    </row>
    <row r="93" spans="1:5" ht="21" customHeight="1" x14ac:dyDescent="0.25">
      <c r="A93" s="112"/>
      <c r="B93" s="5"/>
      <c r="C93" s="1"/>
      <c r="D93" s="1"/>
      <c r="E93" s="1"/>
    </row>
    <row r="94" spans="1:5" ht="12" customHeight="1" x14ac:dyDescent="0.25">
      <c r="A94" s="112"/>
      <c r="B94" s="5"/>
      <c r="C94" s="1"/>
      <c r="D94" s="1"/>
      <c r="E94" s="1"/>
    </row>
    <row r="95" spans="1:5" ht="21" customHeight="1" x14ac:dyDescent="0.25">
      <c r="A95" s="112"/>
      <c r="B95" s="5"/>
      <c r="C95" s="1"/>
      <c r="D95" s="1"/>
      <c r="E95" s="1"/>
    </row>
    <row r="96" spans="1:5" ht="21" customHeight="1" x14ac:dyDescent="0.25">
      <c r="A96" s="112"/>
      <c r="B96" s="5"/>
      <c r="C96" s="1"/>
      <c r="D96" s="1"/>
      <c r="E96" s="1"/>
    </row>
    <row r="97" spans="1:5" ht="12" customHeight="1" x14ac:dyDescent="0.25">
      <c r="A97" s="112"/>
      <c r="B97" s="5"/>
      <c r="C97" s="1"/>
      <c r="D97" s="1"/>
      <c r="E97" s="1"/>
    </row>
    <row r="98" spans="1:5" ht="21" customHeight="1" x14ac:dyDescent="0.25">
      <c r="A98" s="112"/>
      <c r="B98" s="5"/>
      <c r="C98" s="1"/>
      <c r="D98" s="1"/>
      <c r="E98" s="1"/>
    </row>
    <row r="99" spans="1:5" ht="21" customHeight="1" x14ac:dyDescent="0.25">
      <c r="A99" s="112"/>
      <c r="B99" s="5"/>
      <c r="C99" s="1"/>
      <c r="D99" s="1"/>
      <c r="E99" s="1"/>
    </row>
    <row r="100" spans="1:5" ht="12" customHeight="1" x14ac:dyDescent="0.25">
      <c r="A100" s="112"/>
      <c r="B100" s="5"/>
      <c r="C100" s="1"/>
      <c r="D100" s="1"/>
      <c r="E100" s="1"/>
    </row>
    <row r="101" spans="1:5" ht="21" customHeight="1" x14ac:dyDescent="0.25">
      <c r="A101" s="112"/>
      <c r="B101" s="5"/>
      <c r="C101" s="1"/>
      <c r="D101" s="1"/>
      <c r="E101" s="1"/>
    </row>
    <row r="102" spans="1:5" ht="21" customHeight="1" x14ac:dyDescent="0.25">
      <c r="A102" s="112"/>
      <c r="B102" s="5"/>
      <c r="C102" s="1"/>
      <c r="D102" s="1"/>
      <c r="E102" s="1"/>
    </row>
    <row r="103" spans="1:5" ht="12" customHeight="1" x14ac:dyDescent="0.25">
      <c r="A103" s="112"/>
      <c r="B103" s="5"/>
      <c r="C103" s="1"/>
      <c r="D103" s="1"/>
      <c r="E103" s="1"/>
    </row>
    <row r="104" spans="1:5" ht="21" customHeight="1" x14ac:dyDescent="0.25">
      <c r="A104" s="112"/>
      <c r="B104" s="5"/>
      <c r="C104" s="1"/>
      <c r="D104" s="1"/>
      <c r="E104" s="1"/>
    </row>
    <row r="105" spans="1:5" ht="21" customHeight="1" x14ac:dyDescent="0.25">
      <c r="A105" s="112"/>
      <c r="B105" s="5"/>
      <c r="C105" s="1"/>
      <c r="D105" s="1"/>
      <c r="E105" s="1"/>
    </row>
    <row r="106" spans="1:5" ht="12" customHeight="1" x14ac:dyDescent="0.25">
      <c r="A106" s="112"/>
      <c r="B106" s="5"/>
      <c r="C106" s="1"/>
      <c r="D106" s="1"/>
      <c r="E106" s="1"/>
    </row>
    <row r="107" spans="1:5" ht="21" customHeight="1" x14ac:dyDescent="0.25">
      <c r="A107" s="112"/>
      <c r="B107" s="5"/>
      <c r="C107" s="1"/>
      <c r="D107" s="1"/>
      <c r="E107" s="1"/>
    </row>
    <row r="108" spans="1:5" ht="21" customHeight="1" x14ac:dyDescent="0.25">
      <c r="A108" s="112"/>
      <c r="B108" s="5"/>
      <c r="C108" s="1"/>
      <c r="D108" s="1"/>
      <c r="E108" s="1"/>
    </row>
    <row r="109" spans="1:5" ht="12" customHeight="1" x14ac:dyDescent="0.25">
      <c r="A109" s="112"/>
      <c r="B109" s="5"/>
      <c r="C109" s="1"/>
      <c r="D109" s="1"/>
      <c r="E109" s="1"/>
    </row>
    <row r="110" spans="1:5" ht="21" customHeight="1" x14ac:dyDescent="0.25">
      <c r="A110" s="112"/>
      <c r="B110" s="5"/>
      <c r="C110" s="1"/>
      <c r="D110" s="1"/>
      <c r="E110" s="1"/>
    </row>
    <row r="111" spans="1:5" ht="21" customHeight="1" x14ac:dyDescent="0.25">
      <c r="A111" s="112"/>
      <c r="B111" s="5"/>
      <c r="C111" s="1"/>
      <c r="D111" s="1"/>
      <c r="E111" s="1"/>
    </row>
    <row r="112" spans="1:5" ht="12" customHeight="1" x14ac:dyDescent="0.25">
      <c r="A112" s="112"/>
      <c r="B112" s="5"/>
      <c r="C112" s="1"/>
      <c r="D112" s="1"/>
      <c r="E112" s="1"/>
    </row>
    <row r="113" spans="1:24" ht="21" customHeight="1" x14ac:dyDescent="0.25">
      <c r="A113" s="112"/>
      <c r="B113" s="5"/>
      <c r="C113" s="1"/>
      <c r="D113" s="1"/>
      <c r="E113" s="1"/>
    </row>
    <row r="114" spans="1:24" ht="21" customHeight="1" x14ac:dyDescent="0.25">
      <c r="A114" s="112"/>
      <c r="B114" s="5"/>
      <c r="C114" s="1"/>
      <c r="D114" s="1"/>
      <c r="E114" s="1"/>
    </row>
    <row r="115" spans="1:24" ht="12" customHeight="1" x14ac:dyDescent="0.25">
      <c r="A115" s="112"/>
      <c r="B115" s="5"/>
      <c r="C115" s="1"/>
      <c r="D115" s="1"/>
      <c r="E115" s="1"/>
    </row>
    <row r="116" spans="1:24" x14ac:dyDescent="0.25">
      <c r="A116" s="112"/>
      <c r="B116" s="5"/>
      <c r="C116" s="1"/>
      <c r="D116" s="1"/>
      <c r="E116" s="1"/>
    </row>
    <row r="117" spans="1:24" x14ac:dyDescent="0.25">
      <c r="A117" s="112"/>
      <c r="B117" s="5"/>
      <c r="C117" s="1"/>
      <c r="D117" s="1"/>
      <c r="E117" s="1"/>
      <c r="F117" s="1"/>
      <c r="G117" s="1"/>
      <c r="H117" s="1"/>
      <c r="I117" s="1"/>
      <c r="J117" s="1"/>
      <c r="K117" s="1"/>
      <c r="L117" s="1"/>
      <c r="M117" s="1"/>
      <c r="N117" s="1"/>
      <c r="O117" s="1"/>
      <c r="P117" s="1"/>
      <c r="Q117" s="1"/>
      <c r="R117" s="1"/>
      <c r="S117" s="1"/>
      <c r="T117" s="1"/>
      <c r="U117" s="1"/>
      <c r="V117" s="1"/>
      <c r="W117" s="1"/>
      <c r="X117" s="1"/>
    </row>
    <row r="118" spans="1:24" x14ac:dyDescent="0.25">
      <c r="A118" s="112"/>
      <c r="B118" s="5"/>
      <c r="C118" s="1"/>
      <c r="D118" s="1"/>
      <c r="E118" s="1"/>
      <c r="F118" s="1"/>
      <c r="G118" s="1"/>
      <c r="H118" s="1"/>
      <c r="I118" s="1"/>
      <c r="J118" s="1"/>
      <c r="K118" s="1"/>
      <c r="L118" s="1"/>
      <c r="M118" s="1"/>
      <c r="N118" s="1"/>
      <c r="O118" s="1"/>
      <c r="P118" s="1"/>
      <c r="Q118" s="1"/>
      <c r="R118" s="1"/>
      <c r="S118" s="1"/>
      <c r="T118" s="1"/>
      <c r="U118" s="1"/>
      <c r="V118" s="1"/>
      <c r="W118" s="1"/>
      <c r="X118" s="1"/>
    </row>
    <row r="119" spans="1:24" x14ac:dyDescent="0.25">
      <c r="A119" s="112"/>
      <c r="B119" s="5"/>
      <c r="C119" s="1"/>
      <c r="D119" s="1"/>
      <c r="E119" s="1"/>
      <c r="F119" s="1"/>
      <c r="G119" s="1"/>
      <c r="H119" s="1"/>
      <c r="I119" s="1"/>
      <c r="J119" s="1"/>
      <c r="K119" s="1"/>
      <c r="L119" s="1"/>
      <c r="M119" s="1"/>
      <c r="N119" s="1"/>
      <c r="O119" s="1"/>
      <c r="P119" s="1"/>
      <c r="Q119" s="1"/>
      <c r="R119" s="1"/>
      <c r="S119" s="1"/>
      <c r="T119" s="1"/>
      <c r="U119" s="1"/>
      <c r="V119" s="1"/>
      <c r="W119" s="1"/>
      <c r="X119" s="1"/>
    </row>
  </sheetData>
  <sheetProtection algorithmName="SHA-512" hashValue="Pi3S6uHJKs7ITDEkVa52dgjf/Apv5qUVs8OERUj3tYvsITCCOm90/ACoBLbZYTi/L4COPmhEk8v42Ty+M/vZVg==" saltValue="5noRlBhZjbop7zGPp6d8fA==" spinCount="100000" sheet="1" objects="1" scenarios="1"/>
  <mergeCells count="5">
    <mergeCell ref="Y1:AU2"/>
    <mergeCell ref="E8:V12"/>
    <mergeCell ref="A1:A2"/>
    <mergeCell ref="B1:X2"/>
    <mergeCell ref="A3:A119"/>
  </mergeCells>
  <pageMargins left="0.511811024" right="0.511811024" top="0.78740157499999996" bottom="0.78740157499999996" header="0.31496062000000002" footer="0.31496062000000002"/>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20C7EB-30EA-46FE-9512-65FD301CA1AB}">
  <sheetPr codeName="Planilha3">
    <tabColor theme="1"/>
  </sheetPr>
  <dimension ref="A1:AU119"/>
  <sheetViews>
    <sheetView showGridLines="0" showRowColHeaders="0" zoomScale="60" zoomScaleNormal="60" workbookViewId="0">
      <pane xSplit="2" ySplit="3" topLeftCell="C4" activePane="bottomRight" state="frozen"/>
      <selection pane="topRight" activeCell="C1" sqref="C1"/>
      <selection pane="bottomLeft" activeCell="A4" sqref="A4"/>
      <selection pane="bottomRight" activeCell="Y9" sqref="Y9"/>
    </sheetView>
  </sheetViews>
  <sheetFormatPr defaultColWidth="9.140625" defaultRowHeight="18.75" customHeight="1" x14ac:dyDescent="0.2"/>
  <cols>
    <col min="1" max="1" width="11.42578125" style="1" customWidth="1"/>
    <col min="2" max="2" width="1.28515625" style="5" customWidth="1"/>
    <col min="3" max="3" width="1.42578125" style="1" customWidth="1"/>
    <col min="4" max="4" width="10.28515625" style="1" customWidth="1"/>
    <col min="5" max="5" width="11.140625" style="1" customWidth="1"/>
    <col min="6" max="6" width="13.28515625" style="1" customWidth="1"/>
    <col min="7" max="7" width="11.140625" style="1" customWidth="1"/>
    <col min="8" max="11" width="12.7109375" style="1" customWidth="1"/>
    <col min="12" max="12" width="12.5703125" style="1" customWidth="1"/>
    <col min="13" max="13" width="12.7109375" style="1" customWidth="1"/>
    <col min="14" max="14" width="14.140625" style="1" customWidth="1"/>
    <col min="15" max="16" width="12.7109375" style="1" customWidth="1"/>
    <col min="17" max="17" width="7.140625" style="1" customWidth="1"/>
    <col min="18" max="27" width="12.7109375" style="1" customWidth="1"/>
    <col min="28" max="16384" width="9.140625" style="1"/>
  </cols>
  <sheetData>
    <row r="1" spans="1:47" ht="26.25" customHeight="1" x14ac:dyDescent="0.2">
      <c r="A1" s="11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01"/>
      <c r="AU1" s="101"/>
    </row>
    <row r="2" spans="1:47" ht="29.25" customHeight="1" x14ac:dyDescent="0.2">
      <c r="A2" s="11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row>
    <row r="3" spans="1:47" ht="4.5" customHeight="1" x14ac:dyDescent="0.2">
      <c r="A3" s="112"/>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row>
    <row r="4" spans="1:47" ht="18.75" customHeight="1" x14ac:dyDescent="0.25">
      <c r="A4" s="112"/>
      <c r="D4"/>
      <c r="E4"/>
      <c r="F4"/>
    </row>
    <row r="5" spans="1:47" ht="18.75" customHeight="1" x14ac:dyDescent="0.2">
      <c r="A5" s="112"/>
    </row>
    <row r="6" spans="1:47" ht="18.75" customHeight="1" thickBot="1" x14ac:dyDescent="0.25">
      <c r="A6" s="112"/>
    </row>
    <row r="7" spans="1:47" ht="18.75" customHeight="1" x14ac:dyDescent="0.2">
      <c r="A7" s="112"/>
      <c r="F7" s="129" t="s">
        <v>9</v>
      </c>
      <c r="G7" s="130"/>
      <c r="H7" s="130"/>
      <c r="I7" s="130"/>
      <c r="J7" s="130"/>
      <c r="K7" s="130"/>
      <c r="L7" s="130"/>
      <c r="M7" s="130"/>
      <c r="N7" s="131"/>
      <c r="P7" s="129" t="s">
        <v>15</v>
      </c>
      <c r="Q7" s="130"/>
      <c r="R7" s="130"/>
      <c r="S7" s="130"/>
      <c r="T7" s="130"/>
      <c r="U7" s="130"/>
      <c r="V7" s="130"/>
      <c r="W7" s="130"/>
      <c r="X7" s="131"/>
    </row>
    <row r="8" spans="1:47" ht="18.75" customHeight="1" thickBot="1" x14ac:dyDescent="0.25">
      <c r="A8" s="112"/>
      <c r="F8" s="132"/>
      <c r="G8" s="133"/>
      <c r="H8" s="133"/>
      <c r="I8" s="133"/>
      <c r="J8" s="133"/>
      <c r="K8" s="133"/>
      <c r="L8" s="133"/>
      <c r="M8" s="133"/>
      <c r="N8" s="134"/>
      <c r="P8" s="132"/>
      <c r="Q8" s="133"/>
      <c r="R8" s="133"/>
      <c r="S8" s="133"/>
      <c r="T8" s="133"/>
      <c r="U8" s="133"/>
      <c r="V8" s="133"/>
      <c r="W8" s="133"/>
      <c r="X8" s="134"/>
    </row>
    <row r="9" spans="1:47" ht="18.75" customHeight="1" x14ac:dyDescent="0.25">
      <c r="A9" s="112"/>
      <c r="F9" s="123" t="s">
        <v>9</v>
      </c>
      <c r="G9" s="124"/>
      <c r="H9" s="124"/>
      <c r="I9" s="125"/>
      <c r="J9" s="31"/>
      <c r="K9" s="123" t="s">
        <v>9</v>
      </c>
      <c r="L9" s="124"/>
      <c r="M9" s="124"/>
      <c r="N9" s="125"/>
      <c r="P9" s="123" t="s">
        <v>15</v>
      </c>
      <c r="Q9" s="124"/>
      <c r="R9" s="124"/>
      <c r="S9" s="125"/>
      <c r="T9" s="31"/>
      <c r="U9" s="123" t="s">
        <v>15</v>
      </c>
      <c r="V9" s="124"/>
      <c r="W9" s="124"/>
      <c r="X9" s="125"/>
    </row>
    <row r="10" spans="1:47" ht="18.75" customHeight="1" thickBot="1" x14ac:dyDescent="0.3">
      <c r="A10" s="112"/>
      <c r="F10" s="126" t="s">
        <v>52</v>
      </c>
      <c r="G10" s="127"/>
      <c r="H10" s="127"/>
      <c r="I10" s="128"/>
      <c r="J10" s="31"/>
      <c r="K10" s="126" t="s">
        <v>56</v>
      </c>
      <c r="L10" s="127"/>
      <c r="M10" s="127"/>
      <c r="N10" s="128"/>
      <c r="P10" s="126" t="s">
        <v>52</v>
      </c>
      <c r="Q10" s="127"/>
      <c r="R10" s="127"/>
      <c r="S10" s="128"/>
      <c r="T10" s="31"/>
      <c r="U10" s="126" t="s">
        <v>56</v>
      </c>
      <c r="V10" s="127"/>
      <c r="W10" s="127"/>
      <c r="X10" s="128"/>
    </row>
    <row r="11" spans="1:47" ht="18.75" customHeight="1" thickBot="1" x14ac:dyDescent="0.25">
      <c r="A11" s="112"/>
      <c r="F11" s="113" t="s">
        <v>53</v>
      </c>
      <c r="G11" s="114"/>
      <c r="H11" s="113" t="s">
        <v>54</v>
      </c>
      <c r="I11" s="114"/>
      <c r="J11" s="31"/>
      <c r="K11" s="113" t="s">
        <v>53</v>
      </c>
      <c r="L11" s="114"/>
      <c r="M11" s="113" t="s">
        <v>54</v>
      </c>
      <c r="N11" s="114"/>
      <c r="P11" s="113" t="s">
        <v>53</v>
      </c>
      <c r="Q11" s="114"/>
      <c r="R11" s="113" t="s">
        <v>54</v>
      </c>
      <c r="S11" s="114"/>
      <c r="T11" s="31"/>
      <c r="U11" s="113" t="s">
        <v>53</v>
      </c>
      <c r="V11" s="114"/>
      <c r="W11" s="113" t="s">
        <v>54</v>
      </c>
      <c r="X11" s="114"/>
    </row>
    <row r="12" spans="1:47" ht="18.75" customHeight="1" x14ac:dyDescent="0.2">
      <c r="A12" s="112"/>
      <c r="F12" s="115">
        <f>'Banco de Dados'!A15 - COMERCIAL!H12</f>
        <v>8</v>
      </c>
      <c r="G12" s="116"/>
      <c r="H12" s="119">
        <f>COUNTA('SEGUNDA-FEIRA'!F11:G12,'SEGUNDA-FEIRA'!F15:G16,'SEGUNDA-FEIRA'!F19:G20,'SEGUNDA-FEIRA'!F23:G24,'SEGUNDA-FEIRA'!F27:G28,'SEGUNDA-FEIRA'!F31:G32,'SEGUNDA-FEIRA'!F35:G36,'SEGUNDA-FEIRA'!F39:G40,'SEGUNDA-FEIRA'!F43:G44,'SEGUNDA-FEIRA'!F47:G48)</f>
        <v>2</v>
      </c>
      <c r="I12" s="120"/>
      <c r="J12" s="31"/>
      <c r="K12" s="115">
        <f>'Banco de Dados'!A15 - COMERCIAL!M12</f>
        <v>4</v>
      </c>
      <c r="L12" s="116"/>
      <c r="M12" s="119">
        <f>COUNTA('SEGUNDA-FEIRA'!P11:Q12,'SEGUNDA-FEIRA'!P15:Q16,'SEGUNDA-FEIRA'!P19:Q20,'SEGUNDA-FEIRA'!P23:Q24,'SEGUNDA-FEIRA'!P27:Q28,'SEGUNDA-FEIRA'!P31:Q32,'SEGUNDA-FEIRA'!P35:Q36,'SEGUNDA-FEIRA'!P39:Q40,'SEGUNDA-FEIRA'!P43:Q44,'SEGUNDA-FEIRA'!P47:Q48)</f>
        <v>6</v>
      </c>
      <c r="N12" s="120"/>
      <c r="P12" s="115">
        <f>'Banco de Dados'!$A$15-COMERCIAL!R12</f>
        <v>5</v>
      </c>
      <c r="Q12" s="116"/>
      <c r="R12" s="119">
        <f>COUNTA('TERCA-FEIRA'!F11:G12,'TERCA-FEIRA'!F15:G16,'TERCA-FEIRA'!F19:G20,'TERCA-FEIRA'!F23:G24,'TERCA-FEIRA'!F27:G28,'TERCA-FEIRA'!F31:G32,'TERCA-FEIRA'!F35:G36,'TERCA-FEIRA'!F39:G40,'TERCA-FEIRA'!F43:G44,'TERCA-FEIRA'!F47:G48)</f>
        <v>5</v>
      </c>
      <c r="S12" s="120"/>
      <c r="T12" s="31"/>
      <c r="U12" s="115">
        <f>'Banco de Dados'!$A$15-COMERCIAL!W12</f>
        <v>6</v>
      </c>
      <c r="V12" s="116"/>
      <c r="W12" s="119">
        <f>COUNTA('TERCA-FEIRA'!P11:Q12,'TERCA-FEIRA'!P15:Q16,'TERCA-FEIRA'!P19:Q20,'TERCA-FEIRA'!P23:Q24,'TERCA-FEIRA'!P27:Q28,'TERCA-FEIRA'!P31:Q32,'TERCA-FEIRA'!P35:Q36,'TERCA-FEIRA'!P39:Q40,'TERCA-FEIRA'!P43:Q44,'TERCA-FEIRA'!P47:Q48)</f>
        <v>4</v>
      </c>
      <c r="X12" s="120"/>
    </row>
    <row r="13" spans="1:47" ht="18.75" customHeight="1" thickBot="1" x14ac:dyDescent="0.25">
      <c r="A13" s="112"/>
      <c r="F13" s="117"/>
      <c r="G13" s="118"/>
      <c r="H13" s="121"/>
      <c r="I13" s="122"/>
      <c r="J13" s="31"/>
      <c r="K13" s="117"/>
      <c r="L13" s="118"/>
      <c r="M13" s="121"/>
      <c r="N13" s="122"/>
      <c r="P13" s="117"/>
      <c r="Q13" s="118"/>
      <c r="R13" s="121"/>
      <c r="S13" s="122"/>
      <c r="T13" s="31"/>
      <c r="U13" s="117"/>
      <c r="V13" s="118"/>
      <c r="W13" s="121"/>
      <c r="X13" s="122"/>
    </row>
    <row r="14" spans="1:47" ht="18.75" customHeight="1" x14ac:dyDescent="0.2">
      <c r="A14" s="112"/>
      <c r="F14" s="33"/>
      <c r="G14" s="31"/>
      <c r="H14" s="31"/>
      <c r="I14" s="31"/>
      <c r="J14" s="31"/>
      <c r="K14" s="31"/>
      <c r="L14" s="31"/>
      <c r="M14" s="31"/>
      <c r="N14" s="34"/>
      <c r="P14" s="33"/>
      <c r="Q14" s="31"/>
      <c r="R14" s="31"/>
      <c r="S14" s="31"/>
      <c r="T14" s="31"/>
      <c r="U14" s="31"/>
      <c r="V14" s="31"/>
      <c r="W14" s="31"/>
      <c r="X14" s="34"/>
    </row>
    <row r="15" spans="1:47" ht="18.75" customHeight="1" thickBot="1" x14ac:dyDescent="0.25">
      <c r="A15" s="112"/>
      <c r="F15" s="33"/>
      <c r="G15" s="31"/>
      <c r="H15" s="31"/>
      <c r="I15" s="31"/>
      <c r="J15" s="31"/>
      <c r="K15" s="31"/>
      <c r="L15" s="31"/>
      <c r="M15" s="31"/>
      <c r="N15" s="34"/>
      <c r="P15" s="33"/>
      <c r="Q15" s="31"/>
      <c r="R15" s="31"/>
      <c r="S15" s="31"/>
      <c r="T15" s="31"/>
      <c r="U15" s="31"/>
      <c r="V15" s="31"/>
      <c r="W15" s="31"/>
      <c r="X15" s="34"/>
    </row>
    <row r="16" spans="1:47" ht="18.75" customHeight="1" x14ac:dyDescent="0.25">
      <c r="A16" s="112"/>
      <c r="F16" s="123" t="s">
        <v>9</v>
      </c>
      <c r="G16" s="124"/>
      <c r="H16" s="124"/>
      <c r="I16" s="125"/>
      <c r="J16" s="31"/>
      <c r="K16" s="123" t="s">
        <v>9</v>
      </c>
      <c r="L16" s="124"/>
      <c r="M16" s="124"/>
      <c r="N16" s="125"/>
      <c r="P16" s="123" t="s">
        <v>15</v>
      </c>
      <c r="Q16" s="124"/>
      <c r="R16" s="124"/>
      <c r="S16" s="125"/>
      <c r="T16" s="31"/>
      <c r="U16" s="123" t="s">
        <v>15</v>
      </c>
      <c r="V16" s="124"/>
      <c r="W16" s="124"/>
      <c r="X16" s="125"/>
    </row>
    <row r="17" spans="1:24" ht="18.75" customHeight="1" thickBot="1" x14ac:dyDescent="0.3">
      <c r="A17" s="112"/>
      <c r="F17" s="126" t="s">
        <v>57</v>
      </c>
      <c r="G17" s="127"/>
      <c r="H17" s="127"/>
      <c r="I17" s="128"/>
      <c r="J17" s="31"/>
      <c r="K17" s="126" t="s">
        <v>58</v>
      </c>
      <c r="L17" s="127"/>
      <c r="M17" s="127"/>
      <c r="N17" s="128"/>
      <c r="P17" s="126" t="s">
        <v>57</v>
      </c>
      <c r="Q17" s="127"/>
      <c r="R17" s="127"/>
      <c r="S17" s="128"/>
      <c r="T17" s="31"/>
      <c r="U17" s="126" t="s">
        <v>58</v>
      </c>
      <c r="V17" s="127"/>
      <c r="W17" s="127"/>
      <c r="X17" s="128"/>
    </row>
    <row r="18" spans="1:24" ht="18.75" customHeight="1" thickBot="1" x14ac:dyDescent="0.25">
      <c r="A18" s="112"/>
      <c r="F18" s="113" t="s">
        <v>53</v>
      </c>
      <c r="G18" s="114"/>
      <c r="H18" s="113" t="s">
        <v>54</v>
      </c>
      <c r="I18" s="114"/>
      <c r="J18" s="31"/>
      <c r="K18" s="113" t="s">
        <v>53</v>
      </c>
      <c r="L18" s="114"/>
      <c r="M18" s="113" t="s">
        <v>54</v>
      </c>
      <c r="N18" s="114"/>
      <c r="P18" s="113" t="s">
        <v>53</v>
      </c>
      <c r="Q18" s="114"/>
      <c r="R18" s="113" t="s">
        <v>54</v>
      </c>
      <c r="S18" s="114"/>
      <c r="T18" s="31"/>
      <c r="U18" s="113" t="s">
        <v>53</v>
      </c>
      <c r="V18" s="114"/>
      <c r="W18" s="113" t="s">
        <v>54</v>
      </c>
      <c r="X18" s="114"/>
    </row>
    <row r="19" spans="1:24" ht="18.75" customHeight="1" x14ac:dyDescent="0.2">
      <c r="A19" s="112"/>
      <c r="F19" s="115">
        <f>'Banco de Dados'!A15 - COMERCIAL!H19</f>
        <v>6</v>
      </c>
      <c r="G19" s="116"/>
      <c r="H19" s="119">
        <f>COUNTA('SEGUNDA-FEIRA'!F57:G58,'SEGUNDA-FEIRA'!F61:G62,'SEGUNDA-FEIRA'!F65:G66,'SEGUNDA-FEIRA'!F69:G70,'SEGUNDA-FEIRA'!F73:G74,'SEGUNDA-FEIRA'!F77:G78,'SEGUNDA-FEIRA'!F81:G82,'SEGUNDA-FEIRA'!F85:G86,'SEGUNDA-FEIRA'!F89:G90,'SEGUNDA-FEIRA'!F93:G94)</f>
        <v>4</v>
      </c>
      <c r="I19" s="120"/>
      <c r="J19" s="31"/>
      <c r="K19" s="115">
        <f>'Banco de Dados'!A15 - COMERCIAL!M19</f>
        <v>6</v>
      </c>
      <c r="L19" s="116"/>
      <c r="M19" s="119">
        <f>COUNTA('SEGUNDA-FEIRA'!P57:Q58,'SEGUNDA-FEIRA'!P61:Q62,'SEGUNDA-FEIRA'!P65:Q66,'SEGUNDA-FEIRA'!P69:Q70,'SEGUNDA-FEIRA'!P73:Q74,'SEGUNDA-FEIRA'!P77:Q78,'SEGUNDA-FEIRA'!P81:Q82,'SEGUNDA-FEIRA'!P85:Q86,'SEGUNDA-FEIRA'!P89:Q90,'SEGUNDA-FEIRA'!P93:Q94)</f>
        <v>4</v>
      </c>
      <c r="N19" s="120"/>
      <c r="P19" s="115">
        <f>'Banco de Dados'!$A$15-COMERCIAL!R19</f>
        <v>3</v>
      </c>
      <c r="Q19" s="116"/>
      <c r="R19" s="119">
        <f>COUNTA('TERCA-FEIRA'!F57:G58,'TERCA-FEIRA'!F61:G62,'TERCA-FEIRA'!F65:G66,'TERCA-FEIRA'!F69:G70,'TERCA-FEIRA'!F73:G74,'TERCA-FEIRA'!F77:G78,'TERCA-FEIRA'!F81:G82,'TERCA-FEIRA'!F85:G86,'TERCA-FEIRA'!F89:G90,'TERCA-FEIRA'!F93:G94)</f>
        <v>7</v>
      </c>
      <c r="S19" s="120"/>
      <c r="T19" s="31"/>
      <c r="U19" s="115">
        <f>'Banco de Dados'!$A$15-COMERCIAL!W19</f>
        <v>0</v>
      </c>
      <c r="V19" s="116"/>
      <c r="W19" s="119">
        <f>COUNTA('TERCA-FEIRA'!P57:Q58,'TERCA-FEIRA'!P61:Q62,'TERCA-FEIRA'!P65:Q66,'TERCA-FEIRA'!P69:Q70,'TERCA-FEIRA'!P73:Q74,'TERCA-FEIRA'!P77:Q78,'TERCA-FEIRA'!P81:Q82,'TERCA-FEIRA'!P85:Q86,'TERCA-FEIRA'!P89:Q90,'TERCA-FEIRA'!P93:Q94)</f>
        <v>10</v>
      </c>
      <c r="X19" s="120"/>
    </row>
    <row r="20" spans="1:24" ht="18.75" customHeight="1" thickBot="1" x14ac:dyDescent="0.25">
      <c r="A20" s="112"/>
      <c r="F20" s="117"/>
      <c r="G20" s="118"/>
      <c r="H20" s="121"/>
      <c r="I20" s="122"/>
      <c r="J20" s="31"/>
      <c r="K20" s="117"/>
      <c r="L20" s="118"/>
      <c r="M20" s="121"/>
      <c r="N20" s="122"/>
      <c r="P20" s="117"/>
      <c r="Q20" s="118"/>
      <c r="R20" s="121"/>
      <c r="S20" s="122"/>
      <c r="T20" s="31"/>
      <c r="U20" s="117"/>
      <c r="V20" s="118"/>
      <c r="W20" s="121"/>
      <c r="X20" s="122"/>
    </row>
    <row r="21" spans="1:24" ht="18.75" customHeight="1" x14ac:dyDescent="0.2">
      <c r="A21" s="112"/>
      <c r="F21" s="33"/>
      <c r="G21" s="31"/>
      <c r="H21" s="31"/>
      <c r="I21" s="31"/>
      <c r="J21" s="31"/>
      <c r="K21" s="31"/>
      <c r="L21" s="31"/>
      <c r="M21" s="31"/>
      <c r="N21" s="34"/>
      <c r="P21" s="31"/>
      <c r="Q21" s="31"/>
      <c r="R21" s="31"/>
      <c r="S21" s="31"/>
      <c r="T21" s="31"/>
      <c r="U21" s="31"/>
      <c r="V21" s="31"/>
      <c r="W21" s="31"/>
      <c r="X21" s="31"/>
    </row>
    <row r="22" spans="1:24" ht="18.75" customHeight="1" thickBot="1" x14ac:dyDescent="0.25">
      <c r="A22" s="112"/>
      <c r="F22" s="33"/>
      <c r="G22" s="31"/>
      <c r="H22" s="31"/>
      <c r="I22" s="31"/>
      <c r="J22" s="31"/>
      <c r="K22" s="31"/>
      <c r="L22" s="31"/>
      <c r="M22" s="31"/>
      <c r="N22" s="34"/>
      <c r="P22" s="31"/>
      <c r="Q22" s="31"/>
      <c r="R22" s="31"/>
      <c r="S22" s="31"/>
      <c r="T22" s="31"/>
      <c r="U22" s="31"/>
      <c r="V22" s="31"/>
      <c r="W22" s="31"/>
      <c r="X22" s="31"/>
    </row>
    <row r="23" spans="1:24" ht="18.75" customHeight="1" x14ac:dyDescent="0.25">
      <c r="A23" s="112"/>
      <c r="F23" s="123" t="s">
        <v>9</v>
      </c>
      <c r="G23" s="124"/>
      <c r="H23" s="124"/>
      <c r="I23" s="125"/>
      <c r="J23" s="31"/>
      <c r="K23" s="123" t="s">
        <v>9</v>
      </c>
      <c r="L23" s="124"/>
      <c r="M23" s="124"/>
      <c r="N23" s="125"/>
      <c r="P23" s="123" t="s">
        <v>15</v>
      </c>
      <c r="Q23" s="124"/>
      <c r="R23" s="124"/>
      <c r="S23" s="125"/>
      <c r="T23" s="31"/>
      <c r="U23" s="123" t="s">
        <v>15</v>
      </c>
      <c r="V23" s="124"/>
      <c r="W23" s="124"/>
      <c r="X23" s="125"/>
    </row>
    <row r="24" spans="1:24" ht="18.75" customHeight="1" thickBot="1" x14ac:dyDescent="0.3">
      <c r="A24" s="112"/>
      <c r="F24" s="126" t="s">
        <v>59</v>
      </c>
      <c r="G24" s="127"/>
      <c r="H24" s="127"/>
      <c r="I24" s="128"/>
      <c r="J24" s="31"/>
      <c r="K24" s="126" t="s">
        <v>60</v>
      </c>
      <c r="L24" s="127"/>
      <c r="M24" s="127"/>
      <c r="N24" s="128"/>
      <c r="P24" s="126" t="s">
        <v>59</v>
      </c>
      <c r="Q24" s="127"/>
      <c r="R24" s="127"/>
      <c r="S24" s="128"/>
      <c r="T24" s="31"/>
      <c r="U24" s="126" t="s">
        <v>60</v>
      </c>
      <c r="V24" s="127"/>
      <c r="W24" s="127"/>
      <c r="X24" s="128"/>
    </row>
    <row r="25" spans="1:24" ht="18.75" customHeight="1" thickBot="1" x14ac:dyDescent="0.25">
      <c r="A25" s="112"/>
      <c r="F25" s="113" t="s">
        <v>53</v>
      </c>
      <c r="G25" s="114"/>
      <c r="H25" s="113" t="s">
        <v>54</v>
      </c>
      <c r="I25" s="114"/>
      <c r="J25" s="31"/>
      <c r="K25" s="113" t="s">
        <v>53</v>
      </c>
      <c r="L25" s="114"/>
      <c r="M25" s="113" t="s">
        <v>54</v>
      </c>
      <c r="N25" s="114"/>
      <c r="P25" s="113" t="s">
        <v>53</v>
      </c>
      <c r="Q25" s="114"/>
      <c r="R25" s="113" t="s">
        <v>54</v>
      </c>
      <c r="S25" s="114"/>
      <c r="T25" s="31"/>
      <c r="U25" s="113" t="s">
        <v>53</v>
      </c>
      <c r="V25" s="114"/>
      <c r="W25" s="113" t="s">
        <v>54</v>
      </c>
      <c r="X25" s="114"/>
    </row>
    <row r="26" spans="1:24" ht="18.75" customHeight="1" x14ac:dyDescent="0.2">
      <c r="A26" s="112"/>
      <c r="F26" s="115">
        <f xml:space="preserve"> 'Banco de Dados'!A15 - COMERCIAL!H26</f>
        <v>4</v>
      </c>
      <c r="G26" s="116"/>
      <c r="H26" s="119">
        <f>COUNTA('SEGUNDA-FEIRA'!F103:G104,'SEGUNDA-FEIRA'!F107:G108,'SEGUNDA-FEIRA'!F111:G112,'SEGUNDA-FEIRA'!F115:G116,'SEGUNDA-FEIRA'!F119:G120,'SEGUNDA-FEIRA'!F123:G124,'SEGUNDA-FEIRA'!F127:G128,'SEGUNDA-FEIRA'!F131:G132,'SEGUNDA-FEIRA'!F135:G136,'SEGUNDA-FEIRA'!F139:G140)</f>
        <v>6</v>
      </c>
      <c r="I26" s="120"/>
      <c r="J26" s="31"/>
      <c r="K26" s="115">
        <f xml:space="preserve"> 'Banco de Dados'!A15 - COMERCIAL!M26</f>
        <v>1</v>
      </c>
      <c r="L26" s="116"/>
      <c r="M26" s="119">
        <f>COUNTA('SEGUNDA-FEIRA'!P103:Q104,'SEGUNDA-FEIRA'!P107:Q108,'SEGUNDA-FEIRA'!P111:Q112,'SEGUNDA-FEIRA'!P115:Q116,'SEGUNDA-FEIRA'!P119:Q120,'SEGUNDA-FEIRA'!P123:Q124,'SEGUNDA-FEIRA'!P127:Q128,'SEGUNDA-FEIRA'!P131:Q132,'SEGUNDA-FEIRA'!P135:Q136,'SEGUNDA-FEIRA'!P139:Q140)</f>
        <v>9</v>
      </c>
      <c r="N26" s="120"/>
      <c r="P26" s="115">
        <f>'Banco de Dados'!$A$15-COMERCIAL!R26</f>
        <v>4</v>
      </c>
      <c r="Q26" s="116"/>
      <c r="R26" s="119">
        <f>COUNTA('TERCA-FEIRA'!F103:G104,'TERCA-FEIRA'!F107:G108,'TERCA-FEIRA'!F111:G112,'TERCA-FEIRA'!F115:G116,'TERCA-FEIRA'!F119:G120,'TERCA-FEIRA'!F123:G124,'TERCA-FEIRA'!F127:G128,'TERCA-FEIRA'!F131:G132,'TERCA-FEIRA'!F135:G136,'TERCA-FEIRA'!F139:G140)</f>
        <v>6</v>
      </c>
      <c r="S26" s="120"/>
      <c r="T26" s="31"/>
      <c r="U26" s="115">
        <f>'Banco de Dados'!$A$15-COMERCIAL!W26</f>
        <v>0</v>
      </c>
      <c r="V26" s="116"/>
      <c r="W26" s="119">
        <f>COUNTA('TERCA-FEIRA'!P103:Q104,'TERCA-FEIRA'!P107:Q108,'TERCA-FEIRA'!P111:Q112,'TERCA-FEIRA'!P115:Q116,'TERCA-FEIRA'!P119:Q120,'TERCA-FEIRA'!P123:Q124,'TERCA-FEIRA'!P127:Q128,'TERCA-FEIRA'!P131:Q132,'TERCA-FEIRA'!P135:Q136,'TERCA-FEIRA'!P139:Q140)</f>
        <v>10</v>
      </c>
      <c r="X26" s="120"/>
    </row>
    <row r="27" spans="1:24" ht="18.75" customHeight="1" thickBot="1" x14ac:dyDescent="0.25">
      <c r="A27" s="112"/>
      <c r="F27" s="117"/>
      <c r="G27" s="118"/>
      <c r="H27" s="121"/>
      <c r="I27" s="122"/>
      <c r="J27" s="32"/>
      <c r="K27" s="117"/>
      <c r="L27" s="118"/>
      <c r="M27" s="121"/>
      <c r="N27" s="122"/>
      <c r="P27" s="117"/>
      <c r="Q27" s="118"/>
      <c r="R27" s="121"/>
      <c r="S27" s="122"/>
      <c r="T27" s="32"/>
      <c r="U27" s="117"/>
      <c r="V27" s="118"/>
      <c r="W27" s="121"/>
      <c r="X27" s="122"/>
    </row>
    <row r="28" spans="1:24" ht="18.75" customHeight="1" x14ac:dyDescent="0.2">
      <c r="A28" s="112"/>
    </row>
    <row r="29" spans="1:24" ht="18.75" customHeight="1" x14ac:dyDescent="0.2">
      <c r="A29" s="112"/>
    </row>
    <row r="30" spans="1:24" ht="18.75" customHeight="1" x14ac:dyDescent="0.2">
      <c r="A30" s="112"/>
    </row>
    <row r="31" spans="1:24" ht="18.75" customHeight="1" thickBot="1" x14ac:dyDescent="0.25">
      <c r="A31" s="112"/>
    </row>
    <row r="32" spans="1:24" ht="18.75" customHeight="1" x14ac:dyDescent="0.2">
      <c r="A32" s="112"/>
      <c r="F32" s="129" t="s">
        <v>16</v>
      </c>
      <c r="G32" s="130"/>
      <c r="H32" s="130"/>
      <c r="I32" s="130"/>
      <c r="J32" s="130"/>
      <c r="K32" s="130"/>
      <c r="L32" s="130"/>
      <c r="M32" s="130"/>
      <c r="N32" s="131"/>
      <c r="P32" s="129" t="s">
        <v>17</v>
      </c>
      <c r="Q32" s="130"/>
      <c r="R32" s="130"/>
      <c r="S32" s="130"/>
      <c r="T32" s="130"/>
      <c r="U32" s="130"/>
      <c r="V32" s="130"/>
      <c r="W32" s="130"/>
      <c r="X32" s="131"/>
    </row>
    <row r="33" spans="1:24" ht="18.75" customHeight="1" thickBot="1" x14ac:dyDescent="0.25">
      <c r="A33" s="112"/>
      <c r="F33" s="132"/>
      <c r="G33" s="133"/>
      <c r="H33" s="133"/>
      <c r="I33" s="133"/>
      <c r="J33" s="133"/>
      <c r="K33" s="133"/>
      <c r="L33" s="133"/>
      <c r="M33" s="133"/>
      <c r="N33" s="134"/>
      <c r="P33" s="132"/>
      <c r="Q33" s="133"/>
      <c r="R33" s="133"/>
      <c r="S33" s="133"/>
      <c r="T33" s="133"/>
      <c r="U33" s="133"/>
      <c r="V33" s="133"/>
      <c r="W33" s="133"/>
      <c r="X33" s="134"/>
    </row>
    <row r="34" spans="1:24" ht="18.75" customHeight="1" x14ac:dyDescent="0.25">
      <c r="A34" s="112"/>
      <c r="F34" s="123" t="s">
        <v>61</v>
      </c>
      <c r="G34" s="124"/>
      <c r="H34" s="124"/>
      <c r="I34" s="125"/>
      <c r="J34" s="31"/>
      <c r="K34" s="123" t="s">
        <v>61</v>
      </c>
      <c r="L34" s="124"/>
      <c r="M34" s="124"/>
      <c r="N34" s="125"/>
      <c r="P34" s="123" t="s">
        <v>17</v>
      </c>
      <c r="Q34" s="124"/>
      <c r="R34" s="124"/>
      <c r="S34" s="125"/>
      <c r="T34" s="31"/>
      <c r="U34" s="123" t="s">
        <v>17</v>
      </c>
      <c r="V34" s="124"/>
      <c r="W34" s="124"/>
      <c r="X34" s="125"/>
    </row>
    <row r="35" spans="1:24" ht="18.75" customHeight="1" thickBot="1" x14ac:dyDescent="0.3">
      <c r="A35" s="112"/>
      <c r="F35" s="126" t="s">
        <v>52</v>
      </c>
      <c r="G35" s="127"/>
      <c r="H35" s="127"/>
      <c r="I35" s="128"/>
      <c r="J35" s="31"/>
      <c r="K35" s="126" t="s">
        <v>56</v>
      </c>
      <c r="L35" s="127"/>
      <c r="M35" s="127"/>
      <c r="N35" s="128"/>
      <c r="P35" s="126" t="s">
        <v>52</v>
      </c>
      <c r="Q35" s="127"/>
      <c r="R35" s="127"/>
      <c r="S35" s="128"/>
      <c r="T35" s="31"/>
      <c r="U35" s="126" t="s">
        <v>56</v>
      </c>
      <c r="V35" s="127"/>
      <c r="W35" s="127"/>
      <c r="X35" s="128"/>
    </row>
    <row r="36" spans="1:24" ht="18.75" customHeight="1" thickBot="1" x14ac:dyDescent="0.25">
      <c r="A36" s="112"/>
      <c r="F36" s="113" t="s">
        <v>53</v>
      </c>
      <c r="G36" s="114"/>
      <c r="H36" s="113" t="s">
        <v>54</v>
      </c>
      <c r="I36" s="114"/>
      <c r="J36" s="31"/>
      <c r="K36" s="113" t="s">
        <v>53</v>
      </c>
      <c r="L36" s="114"/>
      <c r="M36" s="113" t="s">
        <v>54</v>
      </c>
      <c r="N36" s="114"/>
      <c r="P36" s="135" t="s">
        <v>53</v>
      </c>
      <c r="Q36" s="136"/>
      <c r="R36" s="135" t="s">
        <v>54</v>
      </c>
      <c r="S36" s="136"/>
      <c r="T36" s="31"/>
      <c r="U36" s="135" t="s">
        <v>53</v>
      </c>
      <c r="V36" s="136"/>
      <c r="W36" s="135" t="s">
        <v>54</v>
      </c>
      <c r="X36" s="136"/>
    </row>
    <row r="37" spans="1:24" ht="18.75" customHeight="1" x14ac:dyDescent="0.2">
      <c r="A37" s="112"/>
      <c r="F37" s="115">
        <f>'Banco de Dados'!$A$15-COMERCIAL!H37</f>
        <v>10</v>
      </c>
      <c r="G37" s="116"/>
      <c r="H37" s="119">
        <f>COUNTA('QUARTA-FEIRA'!F11:G12,'QUARTA-FEIRA'!F15:G16,'QUARTA-FEIRA'!F19:G20,'QUARTA-FEIRA'!F23:G24,'QUARTA-FEIRA'!F27:G28,'QUARTA-FEIRA'!F31:G32,'QUARTA-FEIRA'!F35:G36,'QUARTA-FEIRA'!F39:G40,'QUARTA-FEIRA'!F43:G44,'QUARTA-FEIRA'!F47:G48)</f>
        <v>0</v>
      </c>
      <c r="I37" s="120"/>
      <c r="J37" s="31"/>
      <c r="K37" s="115">
        <f>'Banco de Dados'!$A$15-COMERCIAL!M37</f>
        <v>3</v>
      </c>
      <c r="L37" s="116"/>
      <c r="M37" s="119">
        <f>COUNTA('QUARTA-FEIRA'!P11:Q12,'QUARTA-FEIRA'!P15:Q16,'QUARTA-FEIRA'!P19:Q20,'QUARTA-FEIRA'!P23:Q24,'QUARTA-FEIRA'!P27:Q28,'QUARTA-FEIRA'!P31:Q32,'QUARTA-FEIRA'!P35:Q36,'QUARTA-FEIRA'!P39:Q40,'QUARTA-FEIRA'!P43:Q44,'QUARTA-FEIRA'!P47:Q48)</f>
        <v>7</v>
      </c>
      <c r="N37" s="120"/>
      <c r="P37" s="115">
        <f>'Banco de Dados'!$A$15-COMERCIAL!R37</f>
        <v>4</v>
      </c>
      <c r="Q37" s="116"/>
      <c r="R37" s="119">
        <f>COUNTA('QUINTA-FEIRA'!F11:G12,'QUINTA-FEIRA'!F15:G16,'QUINTA-FEIRA'!F19:G20,'QUINTA-FEIRA'!F23:G24,'QUINTA-FEIRA'!F27:G28,'QUINTA-FEIRA'!F31:G32,'QUINTA-FEIRA'!F35:G36,'QUINTA-FEIRA'!F39:G40,'QUINTA-FEIRA'!F43:G44,'QUINTA-FEIRA'!F47:G48)</f>
        <v>6</v>
      </c>
      <c r="S37" s="120"/>
      <c r="T37" s="31"/>
      <c r="U37" s="115">
        <f>'Banco de Dados'!$A$15-COMERCIAL!W37</f>
        <v>6</v>
      </c>
      <c r="V37" s="116"/>
      <c r="W37" s="119">
        <f>COUNTA('QUINTA-FEIRA'!P11:Q12,'QUINTA-FEIRA'!P15:Q16,'QUINTA-FEIRA'!P19:Q20,'QUINTA-FEIRA'!P23:Q24,'QUINTA-FEIRA'!P27:Q28,'QUINTA-FEIRA'!P31:Q32,'QUINTA-FEIRA'!P35:Q36,'QUINTA-FEIRA'!P39:Q40,'QUINTA-FEIRA'!P43:Q44,'QUINTA-FEIRA'!P47:Q48)</f>
        <v>4</v>
      </c>
      <c r="X37" s="120"/>
    </row>
    <row r="38" spans="1:24" ht="18.75" customHeight="1" thickBot="1" x14ac:dyDescent="0.25">
      <c r="A38" s="112"/>
      <c r="F38" s="117"/>
      <c r="G38" s="118"/>
      <c r="H38" s="121"/>
      <c r="I38" s="122"/>
      <c r="J38" s="31"/>
      <c r="K38" s="117"/>
      <c r="L38" s="118"/>
      <c r="M38" s="121"/>
      <c r="N38" s="122"/>
      <c r="P38" s="117"/>
      <c r="Q38" s="118"/>
      <c r="R38" s="121"/>
      <c r="S38" s="122"/>
      <c r="T38" s="31"/>
      <c r="U38" s="117"/>
      <c r="V38" s="118"/>
      <c r="W38" s="121"/>
      <c r="X38" s="122"/>
    </row>
    <row r="39" spans="1:24" ht="18.75" customHeight="1" x14ac:dyDescent="0.2">
      <c r="A39" s="112"/>
      <c r="F39" s="33"/>
      <c r="G39" s="31"/>
      <c r="H39" s="31"/>
      <c r="I39" s="31"/>
      <c r="J39" s="31"/>
      <c r="K39" s="31"/>
      <c r="L39" s="31"/>
      <c r="M39" s="31"/>
      <c r="N39" s="34"/>
      <c r="P39" s="33"/>
      <c r="Q39" s="31"/>
      <c r="R39" s="31"/>
      <c r="S39" s="31"/>
      <c r="T39" s="31"/>
      <c r="U39" s="31"/>
      <c r="V39" s="31"/>
      <c r="W39" s="31"/>
      <c r="X39" s="34"/>
    </row>
    <row r="40" spans="1:24" ht="18.75" customHeight="1" thickBot="1" x14ac:dyDescent="0.25">
      <c r="A40" s="112"/>
      <c r="F40" s="33"/>
      <c r="G40" s="31"/>
      <c r="H40" s="31"/>
      <c r="I40" s="31"/>
      <c r="J40" s="31"/>
      <c r="K40" s="31"/>
      <c r="L40" s="31"/>
      <c r="M40" s="31"/>
      <c r="N40" s="34"/>
      <c r="P40" s="33"/>
      <c r="Q40" s="31"/>
      <c r="R40" s="31"/>
      <c r="S40" s="31"/>
      <c r="T40" s="31"/>
      <c r="U40" s="31"/>
      <c r="V40" s="31"/>
      <c r="W40" s="31"/>
      <c r="X40" s="34"/>
    </row>
    <row r="41" spans="1:24" ht="18.75" customHeight="1" x14ac:dyDescent="0.25">
      <c r="A41" s="112"/>
      <c r="F41" s="123" t="s">
        <v>61</v>
      </c>
      <c r="G41" s="124"/>
      <c r="H41" s="124"/>
      <c r="I41" s="125"/>
      <c r="J41" s="31"/>
      <c r="K41" s="123" t="s">
        <v>61</v>
      </c>
      <c r="L41" s="124"/>
      <c r="M41" s="124"/>
      <c r="N41" s="125"/>
      <c r="P41" s="123" t="s">
        <v>17</v>
      </c>
      <c r="Q41" s="124"/>
      <c r="R41" s="124"/>
      <c r="S41" s="125"/>
      <c r="T41" s="31"/>
      <c r="U41" s="123" t="s">
        <v>17</v>
      </c>
      <c r="V41" s="124"/>
      <c r="W41" s="124"/>
      <c r="X41" s="125"/>
    </row>
    <row r="42" spans="1:24" ht="18.75" customHeight="1" thickBot="1" x14ac:dyDescent="0.3">
      <c r="A42" s="112"/>
      <c r="F42" s="126" t="s">
        <v>57</v>
      </c>
      <c r="G42" s="127"/>
      <c r="H42" s="127"/>
      <c r="I42" s="128"/>
      <c r="J42" s="31"/>
      <c r="K42" s="126" t="s">
        <v>58</v>
      </c>
      <c r="L42" s="127"/>
      <c r="M42" s="127"/>
      <c r="N42" s="128"/>
      <c r="P42" s="126" t="s">
        <v>57</v>
      </c>
      <c r="Q42" s="127"/>
      <c r="R42" s="127"/>
      <c r="S42" s="128"/>
      <c r="T42" s="31"/>
      <c r="U42" s="126" t="s">
        <v>58</v>
      </c>
      <c r="V42" s="127"/>
      <c r="W42" s="127"/>
      <c r="X42" s="128"/>
    </row>
    <row r="43" spans="1:24" ht="18.75" customHeight="1" thickBot="1" x14ac:dyDescent="0.25">
      <c r="A43" s="112"/>
      <c r="F43" s="113" t="s">
        <v>53</v>
      </c>
      <c r="G43" s="114"/>
      <c r="H43" s="113" t="s">
        <v>54</v>
      </c>
      <c r="I43" s="114"/>
      <c r="J43" s="31"/>
      <c r="K43" s="113" t="s">
        <v>53</v>
      </c>
      <c r="L43" s="114"/>
      <c r="M43" s="113" t="s">
        <v>54</v>
      </c>
      <c r="N43" s="114"/>
      <c r="P43" s="135" t="s">
        <v>53</v>
      </c>
      <c r="Q43" s="136"/>
      <c r="R43" s="135" t="s">
        <v>54</v>
      </c>
      <c r="S43" s="136"/>
      <c r="T43" s="31"/>
      <c r="U43" s="135" t="s">
        <v>53</v>
      </c>
      <c r="V43" s="136"/>
      <c r="W43" s="135" t="s">
        <v>54</v>
      </c>
      <c r="X43" s="136"/>
    </row>
    <row r="44" spans="1:24" ht="18.75" customHeight="1" x14ac:dyDescent="0.2">
      <c r="A44" s="112"/>
      <c r="F44" s="115">
        <f>'Banco de Dados'!$A$15-COMERCIAL!H44</f>
        <v>6</v>
      </c>
      <c r="G44" s="116"/>
      <c r="H44" s="119">
        <f>COUNTA('QUARTA-FEIRA'!F57:G58,'QUARTA-FEIRA'!F61:G62,'QUARTA-FEIRA'!F65:G66,'QUARTA-FEIRA'!F69:G70,'QUARTA-FEIRA'!F73:G74,'QUARTA-FEIRA'!F77:G78,'QUARTA-FEIRA'!F81:G82,'QUARTA-FEIRA'!F85:G86,'QUARTA-FEIRA'!F89:G90,'QUARTA-FEIRA'!F93:G94)</f>
        <v>4</v>
      </c>
      <c r="I44" s="120"/>
      <c r="J44" s="31"/>
      <c r="K44" s="115">
        <f>'Banco de Dados'!$A$15-COMERCIAL!M44</f>
        <v>0</v>
      </c>
      <c r="L44" s="116"/>
      <c r="M44" s="119">
        <f>COUNTA('QUARTA-FEIRA'!P57:Q58,'QUARTA-FEIRA'!P61:Q62,'QUARTA-FEIRA'!P65:Q66,'QUARTA-FEIRA'!P69:Q70,'QUARTA-FEIRA'!P73:Q74,'QUARTA-FEIRA'!P77:Q78,'QUARTA-FEIRA'!P81:Q82,'QUARTA-FEIRA'!P85:Q86,'QUARTA-FEIRA'!P89:Q90,'QUARTA-FEIRA'!P93:Q94)</f>
        <v>10</v>
      </c>
      <c r="N44" s="120"/>
      <c r="P44" s="115">
        <f>'Banco de Dados'!$A$15-COMERCIAL!R44</f>
        <v>3</v>
      </c>
      <c r="Q44" s="116"/>
      <c r="R44" s="119">
        <f>COUNTA('QUINTA-FEIRA'!F57:G58,'QUINTA-FEIRA'!F61:G62,'QUINTA-FEIRA'!F65:G66,'QUINTA-FEIRA'!F69:G70,'QUINTA-FEIRA'!F73:G74,'QUINTA-FEIRA'!F77:G78,'QUINTA-FEIRA'!F81:G82,'QUINTA-FEIRA'!F85:G86,'QUINTA-FEIRA'!F89:G90,'QUINTA-FEIRA'!F93:G94)</f>
        <v>7</v>
      </c>
      <c r="S44" s="120"/>
      <c r="T44" s="31"/>
      <c r="U44" s="115">
        <f>'Banco de Dados'!$A$15-COMERCIAL!W44</f>
        <v>0</v>
      </c>
      <c r="V44" s="116"/>
      <c r="W44" s="119">
        <f>COUNTA('QUINTA-FEIRA'!P57:Q58,'QUINTA-FEIRA'!P61:Q62,'QUINTA-FEIRA'!P65:Q66,'QUINTA-FEIRA'!P69:Q70,'QUINTA-FEIRA'!P73:Q74,'QUINTA-FEIRA'!P77:Q78,'QUINTA-FEIRA'!P81:Q82,'QUINTA-FEIRA'!P85:Q86,'QUINTA-FEIRA'!P89:Q90,'QUINTA-FEIRA'!P93:Q94)</f>
        <v>10</v>
      </c>
      <c r="X44" s="120"/>
    </row>
    <row r="45" spans="1:24" ht="18.75" customHeight="1" thickBot="1" x14ac:dyDescent="0.25">
      <c r="A45" s="112"/>
      <c r="F45" s="117"/>
      <c r="G45" s="118"/>
      <c r="H45" s="121"/>
      <c r="I45" s="122"/>
      <c r="J45" s="31"/>
      <c r="K45" s="117"/>
      <c r="L45" s="118"/>
      <c r="M45" s="121"/>
      <c r="N45" s="122"/>
      <c r="P45" s="117"/>
      <c r="Q45" s="118"/>
      <c r="R45" s="121"/>
      <c r="S45" s="122"/>
      <c r="T45" s="31"/>
      <c r="U45" s="117"/>
      <c r="V45" s="118"/>
      <c r="W45" s="121"/>
      <c r="X45" s="122"/>
    </row>
    <row r="46" spans="1:24" ht="18.75" customHeight="1" x14ac:dyDescent="0.2">
      <c r="A46" s="112"/>
      <c r="F46" s="31"/>
      <c r="G46" s="31"/>
      <c r="H46" s="31"/>
      <c r="I46" s="31"/>
      <c r="J46" s="31"/>
      <c r="K46" s="31"/>
      <c r="L46" s="31"/>
      <c r="M46" s="31"/>
      <c r="N46" s="31"/>
      <c r="P46" s="31"/>
      <c r="Q46" s="31"/>
      <c r="R46" s="31"/>
      <c r="S46" s="31"/>
      <c r="T46" s="31"/>
      <c r="U46" s="31"/>
      <c r="V46" s="31"/>
      <c r="W46" s="31"/>
      <c r="X46" s="31"/>
    </row>
    <row r="47" spans="1:24" ht="18.75" customHeight="1" thickBot="1" x14ac:dyDescent="0.25">
      <c r="A47" s="112"/>
      <c r="F47" s="31"/>
      <c r="G47" s="31"/>
      <c r="H47" s="31"/>
      <c r="I47" s="31"/>
      <c r="J47" s="31"/>
      <c r="K47" s="31"/>
      <c r="L47" s="31"/>
      <c r="M47" s="31"/>
      <c r="N47" s="31"/>
      <c r="P47" s="31"/>
      <c r="Q47" s="31"/>
      <c r="R47" s="31"/>
      <c r="S47" s="31"/>
      <c r="T47" s="31"/>
      <c r="U47" s="31"/>
      <c r="V47" s="31"/>
      <c r="W47" s="31"/>
      <c r="X47" s="31"/>
    </row>
    <row r="48" spans="1:24" ht="18.75" customHeight="1" x14ac:dyDescent="0.25">
      <c r="A48" s="112"/>
      <c r="F48" s="123" t="s">
        <v>61</v>
      </c>
      <c r="G48" s="124"/>
      <c r="H48" s="124"/>
      <c r="I48" s="125"/>
      <c r="J48" s="31"/>
      <c r="K48" s="123" t="s">
        <v>61</v>
      </c>
      <c r="L48" s="124"/>
      <c r="M48" s="124"/>
      <c r="N48" s="125"/>
      <c r="P48" s="123" t="s">
        <v>17</v>
      </c>
      <c r="Q48" s="124"/>
      <c r="R48" s="124"/>
      <c r="S48" s="125"/>
      <c r="T48" s="31"/>
      <c r="U48" s="123" t="s">
        <v>17</v>
      </c>
      <c r="V48" s="124"/>
      <c r="W48" s="124"/>
      <c r="X48" s="125"/>
    </row>
    <row r="49" spans="1:24" ht="18.75" customHeight="1" thickBot="1" x14ac:dyDescent="0.3">
      <c r="A49" s="112"/>
      <c r="F49" s="126" t="s">
        <v>59</v>
      </c>
      <c r="G49" s="127"/>
      <c r="H49" s="127"/>
      <c r="I49" s="128"/>
      <c r="J49" s="31"/>
      <c r="K49" s="126" t="s">
        <v>60</v>
      </c>
      <c r="L49" s="127"/>
      <c r="M49" s="127"/>
      <c r="N49" s="128"/>
      <c r="P49" s="126" t="s">
        <v>59</v>
      </c>
      <c r="Q49" s="127"/>
      <c r="R49" s="127"/>
      <c r="S49" s="128"/>
      <c r="T49" s="31"/>
      <c r="U49" s="126" t="s">
        <v>60</v>
      </c>
      <c r="V49" s="127"/>
      <c r="W49" s="127"/>
      <c r="X49" s="128"/>
    </row>
    <row r="50" spans="1:24" ht="18.75" customHeight="1" thickBot="1" x14ac:dyDescent="0.25">
      <c r="A50" s="112"/>
      <c r="F50" s="113" t="s">
        <v>53</v>
      </c>
      <c r="G50" s="114"/>
      <c r="H50" s="113" t="s">
        <v>54</v>
      </c>
      <c r="I50" s="114"/>
      <c r="J50" s="31"/>
      <c r="K50" s="113" t="s">
        <v>53</v>
      </c>
      <c r="L50" s="114"/>
      <c r="M50" s="113" t="s">
        <v>54</v>
      </c>
      <c r="N50" s="114"/>
      <c r="P50" s="135" t="s">
        <v>53</v>
      </c>
      <c r="Q50" s="136"/>
      <c r="R50" s="135" t="s">
        <v>54</v>
      </c>
      <c r="S50" s="136"/>
      <c r="T50" s="31"/>
      <c r="U50" s="135" t="s">
        <v>53</v>
      </c>
      <c r="V50" s="136"/>
      <c r="W50" s="135" t="s">
        <v>54</v>
      </c>
      <c r="X50" s="136"/>
    </row>
    <row r="51" spans="1:24" ht="18.75" customHeight="1" x14ac:dyDescent="0.2">
      <c r="A51" s="112"/>
      <c r="F51" s="115">
        <f>'Banco de Dados'!$A$15-COMERCIAL!H51</f>
        <v>3</v>
      </c>
      <c r="G51" s="116"/>
      <c r="H51" s="119">
        <f>COUNTA('QUARTA-FEIRA'!F103:G104,'QUARTA-FEIRA'!F107:G108,'QUARTA-FEIRA'!F111:G112,'QUARTA-FEIRA'!F115:G116,'QUARTA-FEIRA'!F119:G120,'QUARTA-FEIRA'!F123:G124,'QUARTA-FEIRA'!F127:G128,'QUARTA-FEIRA'!F131:G132,'QUARTA-FEIRA'!F135:G136,'QUARTA-FEIRA'!F139:G140)</f>
        <v>7</v>
      </c>
      <c r="I51" s="120"/>
      <c r="J51" s="31"/>
      <c r="K51" s="115">
        <f>'Banco de Dados'!$A$15-COMERCIAL!M51</f>
        <v>0</v>
      </c>
      <c r="L51" s="116"/>
      <c r="M51" s="119">
        <f>COUNTA('QUARTA-FEIRA'!P103:Q104,'QUARTA-FEIRA'!P107:Q108,'QUARTA-FEIRA'!P111:Q112,'QUARTA-FEIRA'!P115:Q116,'QUARTA-FEIRA'!P119:Q120,'QUARTA-FEIRA'!P123:Q124,'QUARTA-FEIRA'!P127:Q128,'QUARTA-FEIRA'!P131:Q132,'QUARTA-FEIRA'!P135:Q136,'QUARTA-FEIRA'!P139:Q140)</f>
        <v>10</v>
      </c>
      <c r="N51" s="120"/>
      <c r="P51" s="115">
        <f>'Banco de Dados'!$A$15-COMERCIAL!R51</f>
        <v>1</v>
      </c>
      <c r="Q51" s="116"/>
      <c r="R51" s="119">
        <f>COUNTA('QUINTA-FEIRA'!F103:G104,'QUINTA-FEIRA'!F107:G108,'QUINTA-FEIRA'!F111:G112,'QUINTA-FEIRA'!F115:G116,'QUINTA-FEIRA'!F119:G120,'QUINTA-FEIRA'!F123:G124,'QUINTA-FEIRA'!F127:G128,'QUINTA-FEIRA'!F131:G132,'QUINTA-FEIRA'!F135:G136,'QUINTA-FEIRA'!F139:G140)</f>
        <v>9</v>
      </c>
      <c r="S51" s="120"/>
      <c r="T51" s="31"/>
      <c r="U51" s="115">
        <f>'Banco de Dados'!$A$15-COMERCIAL!W51</f>
        <v>0</v>
      </c>
      <c r="V51" s="116"/>
      <c r="W51" s="119">
        <f>COUNTA('QUINTA-FEIRA'!P103:Q104,'QUINTA-FEIRA'!P107:Q108,'QUINTA-FEIRA'!P111:Q112,'QUINTA-FEIRA'!P115:Q116,'QUINTA-FEIRA'!P119:Q120,'QUINTA-FEIRA'!P123:Q124,'QUINTA-FEIRA'!P127:Q128,'QUINTA-FEIRA'!P131:Q132,'QUINTA-FEIRA'!P135:Q136,'QUINTA-FEIRA'!P139:Q140)</f>
        <v>10</v>
      </c>
      <c r="X51" s="120"/>
    </row>
    <row r="52" spans="1:24" ht="18.75" customHeight="1" thickBot="1" x14ac:dyDescent="0.25">
      <c r="A52" s="112"/>
      <c r="F52" s="117"/>
      <c r="G52" s="118"/>
      <c r="H52" s="121"/>
      <c r="I52" s="122"/>
      <c r="J52" s="32"/>
      <c r="K52" s="117"/>
      <c r="L52" s="118"/>
      <c r="M52" s="121"/>
      <c r="N52" s="122"/>
      <c r="P52" s="117"/>
      <c r="Q52" s="118"/>
      <c r="R52" s="121"/>
      <c r="S52" s="122"/>
      <c r="T52" s="32"/>
      <c r="U52" s="117"/>
      <c r="V52" s="118"/>
      <c r="W52" s="121"/>
      <c r="X52" s="122"/>
    </row>
    <row r="53" spans="1:24" ht="18.75" customHeight="1" x14ac:dyDescent="0.2">
      <c r="A53" s="112"/>
    </row>
    <row r="54" spans="1:24" ht="18.75" customHeight="1" x14ac:dyDescent="0.2">
      <c r="A54" s="112"/>
    </row>
    <row r="55" spans="1:24" ht="18.75" customHeight="1" x14ac:dyDescent="0.2">
      <c r="A55" s="112"/>
    </row>
    <row r="56" spans="1:24" ht="18.75" customHeight="1" thickBot="1" x14ac:dyDescent="0.25">
      <c r="A56" s="112"/>
    </row>
    <row r="57" spans="1:24" ht="18.75" customHeight="1" x14ac:dyDescent="0.2">
      <c r="A57" s="112"/>
      <c r="F57" s="129" t="s">
        <v>18</v>
      </c>
      <c r="G57" s="130"/>
      <c r="H57" s="130"/>
      <c r="I57" s="130"/>
      <c r="J57" s="130"/>
      <c r="K57" s="130"/>
      <c r="L57" s="130"/>
      <c r="M57" s="130"/>
      <c r="N57" s="131"/>
      <c r="P57" s="129" t="s">
        <v>19</v>
      </c>
      <c r="Q57" s="130"/>
      <c r="R57" s="130"/>
      <c r="S57" s="130"/>
      <c r="T57" s="130"/>
      <c r="U57" s="130"/>
      <c r="V57" s="130"/>
      <c r="W57" s="130"/>
      <c r="X57" s="131"/>
    </row>
    <row r="58" spans="1:24" ht="18.75" customHeight="1" thickBot="1" x14ac:dyDescent="0.25">
      <c r="A58" s="112"/>
      <c r="F58" s="132"/>
      <c r="G58" s="133"/>
      <c r="H58" s="133"/>
      <c r="I58" s="133"/>
      <c r="J58" s="133"/>
      <c r="K58" s="133"/>
      <c r="L58" s="133"/>
      <c r="M58" s="133"/>
      <c r="N58" s="134"/>
      <c r="P58" s="132"/>
      <c r="Q58" s="133"/>
      <c r="R58" s="133"/>
      <c r="S58" s="133"/>
      <c r="T58" s="133"/>
      <c r="U58" s="133"/>
      <c r="V58" s="133"/>
      <c r="W58" s="133"/>
      <c r="X58" s="134"/>
    </row>
    <row r="59" spans="1:24" ht="18.75" customHeight="1" x14ac:dyDescent="0.25">
      <c r="A59" s="112"/>
      <c r="F59" s="123" t="s">
        <v>18</v>
      </c>
      <c r="G59" s="124"/>
      <c r="H59" s="124"/>
      <c r="I59" s="125"/>
      <c r="J59" s="31"/>
      <c r="K59" s="123" t="s">
        <v>18</v>
      </c>
      <c r="L59" s="124"/>
      <c r="M59" s="124"/>
      <c r="N59" s="125"/>
      <c r="P59" s="123" t="s">
        <v>19</v>
      </c>
      <c r="Q59" s="124"/>
      <c r="R59" s="124"/>
      <c r="S59" s="125"/>
      <c r="T59" s="31"/>
      <c r="U59" s="123" t="s">
        <v>19</v>
      </c>
      <c r="V59" s="124"/>
      <c r="W59" s="124"/>
      <c r="X59" s="125"/>
    </row>
    <row r="60" spans="1:24" ht="18.75" customHeight="1" thickBot="1" x14ac:dyDescent="0.3">
      <c r="A60" s="112"/>
      <c r="F60" s="126" t="s">
        <v>52</v>
      </c>
      <c r="G60" s="127"/>
      <c r="H60" s="127"/>
      <c r="I60" s="128"/>
      <c r="J60" s="31"/>
      <c r="K60" s="126" t="s">
        <v>56</v>
      </c>
      <c r="L60" s="127"/>
      <c r="M60" s="127"/>
      <c r="N60" s="128"/>
      <c r="P60" s="126" t="s">
        <v>52</v>
      </c>
      <c r="Q60" s="127"/>
      <c r="R60" s="127"/>
      <c r="S60" s="128"/>
      <c r="T60" s="31"/>
      <c r="U60" s="126" t="s">
        <v>56</v>
      </c>
      <c r="V60" s="127"/>
      <c r="W60" s="127"/>
      <c r="X60" s="128"/>
    </row>
    <row r="61" spans="1:24" ht="18.75" customHeight="1" thickBot="1" x14ac:dyDescent="0.25">
      <c r="A61" s="112"/>
      <c r="F61" s="113" t="s">
        <v>53</v>
      </c>
      <c r="G61" s="114"/>
      <c r="H61" s="113" t="s">
        <v>54</v>
      </c>
      <c r="I61" s="114"/>
      <c r="J61" s="31"/>
      <c r="K61" s="113" t="s">
        <v>53</v>
      </c>
      <c r="L61" s="114"/>
      <c r="M61" s="113" t="s">
        <v>54</v>
      </c>
      <c r="N61" s="114"/>
      <c r="P61" s="113" t="s">
        <v>53</v>
      </c>
      <c r="Q61" s="114"/>
      <c r="R61" s="113" t="s">
        <v>54</v>
      </c>
      <c r="S61" s="114"/>
      <c r="T61" s="31"/>
      <c r="U61" s="113" t="s">
        <v>53</v>
      </c>
      <c r="V61" s="114"/>
      <c r="W61" s="113" t="s">
        <v>54</v>
      </c>
      <c r="X61" s="114"/>
    </row>
    <row r="62" spans="1:24" ht="18.75" customHeight="1" x14ac:dyDescent="0.2">
      <c r="A62" s="112"/>
      <c r="F62" s="115">
        <f>'Banco de Dados'!$A$15-COMERCIAL!H62</f>
        <v>3</v>
      </c>
      <c r="G62" s="116"/>
      <c r="H62" s="119">
        <f>COUNTA('SEXTA-FEIRA'!F11:G12,'SEXTA-FEIRA'!F15:G16,'SEXTA-FEIRA'!F19:G20,'SEXTA-FEIRA'!F23:G24,'SEXTA-FEIRA'!F27:G28,'SEXTA-FEIRA'!F31:G32,'SEXTA-FEIRA'!F35:G36,'SEXTA-FEIRA'!F39:G40,'SEXTA-FEIRA'!F43:G44,'SEXTA-FEIRA'!F47:G48)</f>
        <v>7</v>
      </c>
      <c r="I62" s="120"/>
      <c r="J62" s="31"/>
      <c r="K62" s="115">
        <f>'Banco de Dados'!$A$15-COMERCIAL!M62</f>
        <v>2</v>
      </c>
      <c r="L62" s="116"/>
      <c r="M62" s="119">
        <f>COUNTA('SEXTA-FEIRA'!P11:Q12,'SEXTA-FEIRA'!P15:Q16,'SEXTA-FEIRA'!P19:Q20,'SEXTA-FEIRA'!P23:Q24,'SEXTA-FEIRA'!P27:Q28,'SEXTA-FEIRA'!P31:Q32,'SEXTA-FEIRA'!P35:Q36,'SEXTA-FEIRA'!P39:Q40,'SEXTA-FEIRA'!P43:Q44,'SEXTA-FEIRA'!P47:Q48)</f>
        <v>8</v>
      </c>
      <c r="N62" s="120"/>
      <c r="P62" s="115">
        <f>'Banco de Dados'!$A$15-COMERCIAL!R62</f>
        <v>0</v>
      </c>
      <c r="Q62" s="116"/>
      <c r="R62" s="119">
        <f>COUNTA(SÁBADO!F11,SÁBADO!F15,SÁBADO!F19,SÁBADO!F23,SÁBADO!F27,SÁBADO!F31,SÁBADO!F35,SÁBADO!F39,SÁBADO!F43,SÁBADO!F47)</f>
        <v>10</v>
      </c>
      <c r="S62" s="120"/>
      <c r="T62" s="31"/>
      <c r="U62" s="115">
        <f>'Banco de Dados'!$A$15-COMERCIAL!W62</f>
        <v>0</v>
      </c>
      <c r="V62" s="116"/>
      <c r="W62" s="119">
        <f>COUNTA(SÁBADO!P11,SÁBADO!P15,SÁBADO!P19,SÁBADO!P23,SÁBADO!P27,SÁBADO!P31,SÁBADO!P35,SÁBADO!P39,SÁBADO!P43,SÁBADO!P47)</f>
        <v>10</v>
      </c>
      <c r="X62" s="120"/>
    </row>
    <row r="63" spans="1:24" ht="18.75" customHeight="1" thickBot="1" x14ac:dyDescent="0.25">
      <c r="A63" s="112"/>
      <c r="F63" s="117"/>
      <c r="G63" s="118"/>
      <c r="H63" s="121"/>
      <c r="I63" s="122"/>
      <c r="J63" s="31"/>
      <c r="K63" s="117"/>
      <c r="L63" s="118"/>
      <c r="M63" s="121"/>
      <c r="N63" s="122"/>
      <c r="P63" s="117"/>
      <c r="Q63" s="118"/>
      <c r="R63" s="121"/>
      <c r="S63" s="122"/>
      <c r="T63" s="31"/>
      <c r="U63" s="117"/>
      <c r="V63" s="118"/>
      <c r="W63" s="121"/>
      <c r="X63" s="122"/>
    </row>
    <row r="64" spans="1:24" ht="18.75" customHeight="1" x14ac:dyDescent="0.2">
      <c r="A64" s="112"/>
      <c r="F64" s="33"/>
      <c r="G64" s="31"/>
      <c r="H64" s="31"/>
      <c r="I64" s="31"/>
      <c r="J64" s="31"/>
      <c r="K64" s="31"/>
      <c r="L64" s="31"/>
      <c r="M64" s="31"/>
      <c r="N64" s="34"/>
      <c r="P64" s="33"/>
      <c r="Q64" s="31"/>
      <c r="R64" s="75" t="s">
        <v>177</v>
      </c>
      <c r="S64" s="31"/>
      <c r="T64" s="31"/>
      <c r="U64" s="31"/>
      <c r="V64" s="31"/>
      <c r="W64" s="31"/>
      <c r="X64" s="34"/>
    </row>
    <row r="65" spans="1:24" ht="18.75" customHeight="1" thickBot="1" x14ac:dyDescent="0.25">
      <c r="A65" s="112"/>
      <c r="F65" s="33"/>
      <c r="G65" s="31"/>
      <c r="H65" s="31"/>
      <c r="I65" s="31"/>
      <c r="J65" s="31"/>
      <c r="K65" s="31"/>
      <c r="L65" s="31"/>
      <c r="M65" s="31"/>
      <c r="N65" s="34"/>
      <c r="P65" s="33"/>
      <c r="Q65" s="31"/>
      <c r="R65" s="31"/>
      <c r="S65" s="31"/>
      <c r="T65" s="31"/>
      <c r="U65" s="31"/>
      <c r="V65" s="31"/>
      <c r="W65" s="31"/>
      <c r="X65" s="34"/>
    </row>
    <row r="66" spans="1:24" ht="18.75" customHeight="1" x14ac:dyDescent="0.25">
      <c r="A66" s="112"/>
      <c r="F66" s="123" t="s">
        <v>18</v>
      </c>
      <c r="G66" s="124"/>
      <c r="H66" s="124"/>
      <c r="I66" s="125"/>
      <c r="J66" s="31"/>
      <c r="K66" s="123" t="s">
        <v>18</v>
      </c>
      <c r="L66" s="124"/>
      <c r="M66" s="124"/>
      <c r="N66" s="125"/>
      <c r="P66" s="123" t="s">
        <v>19</v>
      </c>
      <c r="Q66" s="124"/>
      <c r="R66" s="124"/>
      <c r="S66" s="125"/>
      <c r="T66" s="31"/>
      <c r="U66" s="123" t="s">
        <v>19</v>
      </c>
      <c r="V66" s="124"/>
      <c r="W66" s="124"/>
      <c r="X66" s="125"/>
    </row>
    <row r="67" spans="1:24" ht="18.75" customHeight="1" thickBot="1" x14ac:dyDescent="0.3">
      <c r="A67" s="112"/>
      <c r="F67" s="126" t="s">
        <v>57</v>
      </c>
      <c r="G67" s="127"/>
      <c r="H67" s="127"/>
      <c r="I67" s="128"/>
      <c r="J67" s="31"/>
      <c r="K67" s="126" t="s">
        <v>58</v>
      </c>
      <c r="L67" s="127"/>
      <c r="M67" s="127"/>
      <c r="N67" s="128"/>
      <c r="P67" s="126" t="s">
        <v>62</v>
      </c>
      <c r="Q67" s="127"/>
      <c r="R67" s="127"/>
      <c r="S67" s="128"/>
      <c r="T67" s="31"/>
      <c r="U67" s="126" t="s">
        <v>63</v>
      </c>
      <c r="V67" s="127"/>
      <c r="W67" s="127"/>
      <c r="X67" s="128"/>
    </row>
    <row r="68" spans="1:24" ht="18.75" customHeight="1" thickBot="1" x14ac:dyDescent="0.25">
      <c r="A68" s="112"/>
      <c r="F68" s="113" t="s">
        <v>53</v>
      </c>
      <c r="G68" s="114"/>
      <c r="H68" s="113" t="s">
        <v>54</v>
      </c>
      <c r="I68" s="114"/>
      <c r="J68" s="31"/>
      <c r="K68" s="113" t="s">
        <v>53</v>
      </c>
      <c r="L68" s="114"/>
      <c r="M68" s="113" t="s">
        <v>54</v>
      </c>
      <c r="N68" s="114"/>
      <c r="P68" s="113" t="s">
        <v>53</v>
      </c>
      <c r="Q68" s="114"/>
      <c r="R68" s="113" t="s">
        <v>54</v>
      </c>
      <c r="S68" s="114"/>
      <c r="T68" s="31"/>
      <c r="U68" s="113" t="s">
        <v>53</v>
      </c>
      <c r="V68" s="114"/>
      <c r="W68" s="113" t="s">
        <v>54</v>
      </c>
      <c r="X68" s="114"/>
    </row>
    <row r="69" spans="1:24" ht="18.75" customHeight="1" x14ac:dyDescent="0.2">
      <c r="A69" s="112"/>
      <c r="F69" s="115">
        <f>'Banco de Dados'!$A$15-COMERCIAL!H69</f>
        <v>4</v>
      </c>
      <c r="G69" s="116"/>
      <c r="H69" s="119">
        <f>COUNTA('SEXTA-FEIRA'!F57:G58,'SEXTA-FEIRA'!F61:G62,'SEXTA-FEIRA'!F65:G66,'SEXTA-FEIRA'!F69:G70,'SEXTA-FEIRA'!F73:G74,'SEXTA-FEIRA'!F77:G78,'SEXTA-FEIRA'!F81:G82,'SEXTA-FEIRA'!F85:G86,'SEXTA-FEIRA'!F89:G90,'SEXTA-FEIRA'!F93:G94)</f>
        <v>6</v>
      </c>
      <c r="I69" s="120"/>
      <c r="J69" s="31"/>
      <c r="K69" s="115">
        <f>'Banco de Dados'!$A$15-COMERCIAL!M69</f>
        <v>6</v>
      </c>
      <c r="L69" s="116"/>
      <c r="M69" s="119">
        <f>COUNTA('SEXTA-FEIRA'!P57:Q58,'SEXTA-FEIRA'!P61:Q62,'SEXTA-FEIRA'!P65:Q66,'SEXTA-FEIRA'!P69:Q70,'SEXTA-FEIRA'!P73:Q74,'SEXTA-FEIRA'!P77:Q78,'SEXTA-FEIRA'!P81:Q82,'SEXTA-FEIRA'!P85:Q86,'SEXTA-FEIRA'!P89:Q90,'SEXTA-FEIRA'!P93:Q94)</f>
        <v>4</v>
      </c>
      <c r="N69" s="120"/>
      <c r="P69" s="115">
        <f>'Banco de Dados'!$A$15-COMERCIAL!R69</f>
        <v>4</v>
      </c>
      <c r="Q69" s="116"/>
      <c r="R69" s="119">
        <f>COUNTA(SÁBADO!F57,SÁBADO!F61,SÁBADO!F65,SÁBADO!F69,SÁBADO!F73,SÁBADO!F77,SÁBADO!F81,SÁBADO!F85,SÁBADO!F89,SÁBADO!F93)</f>
        <v>6</v>
      </c>
      <c r="S69" s="120"/>
      <c r="T69" s="31"/>
      <c r="U69" s="115">
        <f>'Banco de Dados'!$A$15-COMERCIAL!W69</f>
        <v>6</v>
      </c>
      <c r="V69" s="116"/>
      <c r="W69" s="119">
        <f>COUNTA(SÁBADO!P57,SÁBADO!P61,SÁBADO!P65,SÁBADO!P69,SÁBADO!P73,SÁBADO!P77,SÁBADO!P81,SÁBADO!P85,SÁBADO!P89,SÁBADO!P93)</f>
        <v>4</v>
      </c>
      <c r="X69" s="120"/>
    </row>
    <row r="70" spans="1:24" ht="18.75" customHeight="1" thickBot="1" x14ac:dyDescent="0.25">
      <c r="A70" s="112"/>
      <c r="F70" s="117"/>
      <c r="G70" s="118"/>
      <c r="H70" s="121"/>
      <c r="I70" s="122"/>
      <c r="J70" s="31"/>
      <c r="K70" s="117"/>
      <c r="L70" s="118"/>
      <c r="M70" s="121"/>
      <c r="N70" s="122"/>
      <c r="P70" s="117"/>
      <c r="Q70" s="118"/>
      <c r="R70" s="121"/>
      <c r="S70" s="122"/>
      <c r="T70" s="32"/>
      <c r="U70" s="117"/>
      <c r="V70" s="118"/>
      <c r="W70" s="121"/>
      <c r="X70" s="122"/>
    </row>
    <row r="71" spans="1:24" ht="18.75" customHeight="1" x14ac:dyDescent="0.2">
      <c r="A71" s="112"/>
      <c r="F71" s="31"/>
      <c r="G71" s="31"/>
      <c r="H71" s="31"/>
      <c r="I71" s="31"/>
      <c r="J71" s="31"/>
      <c r="K71" s="31"/>
      <c r="L71" s="31"/>
      <c r="M71" s="31"/>
      <c r="N71" s="31"/>
    </row>
    <row r="72" spans="1:24" ht="18.75" customHeight="1" thickBot="1" x14ac:dyDescent="0.25">
      <c r="A72" s="112"/>
      <c r="F72" s="31"/>
      <c r="G72" s="31"/>
      <c r="H72" s="31"/>
      <c r="I72" s="31"/>
      <c r="J72" s="31"/>
      <c r="K72" s="31"/>
      <c r="L72" s="31"/>
      <c r="M72" s="31"/>
      <c r="N72" s="31"/>
      <c r="T72" s="37"/>
    </row>
    <row r="73" spans="1:24" ht="18.75" customHeight="1" x14ac:dyDescent="0.25">
      <c r="A73" s="112"/>
      <c r="F73" s="123" t="s">
        <v>18</v>
      </c>
      <c r="G73" s="124"/>
      <c r="H73" s="124"/>
      <c r="I73" s="125"/>
      <c r="J73" s="31"/>
      <c r="K73" s="123" t="s">
        <v>18</v>
      </c>
      <c r="L73" s="124"/>
      <c r="M73" s="124"/>
      <c r="N73" s="125"/>
    </row>
    <row r="74" spans="1:24" ht="18.75" customHeight="1" thickBot="1" x14ac:dyDescent="0.3">
      <c r="A74" s="112"/>
      <c r="F74" s="126" t="s">
        <v>59</v>
      </c>
      <c r="G74" s="127"/>
      <c r="H74" s="127"/>
      <c r="I74" s="128"/>
      <c r="J74" s="31"/>
      <c r="K74" s="126" t="s">
        <v>60</v>
      </c>
      <c r="L74" s="127"/>
      <c r="M74" s="127"/>
      <c r="N74" s="128"/>
    </row>
    <row r="75" spans="1:24" ht="18.75" customHeight="1" thickBot="1" x14ac:dyDescent="0.25">
      <c r="A75" s="112"/>
      <c r="F75" s="113" t="s">
        <v>53</v>
      </c>
      <c r="G75" s="114"/>
      <c r="H75" s="113" t="s">
        <v>54</v>
      </c>
      <c r="I75" s="114"/>
      <c r="J75" s="31"/>
      <c r="K75" s="113" t="s">
        <v>53</v>
      </c>
      <c r="L75" s="114"/>
      <c r="M75" s="113" t="s">
        <v>54</v>
      </c>
      <c r="N75" s="114"/>
    </row>
    <row r="76" spans="1:24" ht="18.75" customHeight="1" x14ac:dyDescent="0.2">
      <c r="A76" s="112"/>
      <c r="F76" s="115">
        <f>'Banco de Dados'!$A$15-COMERCIAL!H76</f>
        <v>1</v>
      </c>
      <c r="G76" s="116"/>
      <c r="H76" s="119">
        <f>COUNTA('SEXTA-FEIRA'!F103:G104,'SEXTA-FEIRA'!F107:G108,'SEXTA-FEIRA'!F111:G112,'SEXTA-FEIRA'!F115:G116,'SEXTA-FEIRA'!F119:G120,'SEXTA-FEIRA'!F123:G124,'SEXTA-FEIRA'!F127:G128,'SEXTA-FEIRA'!F131:G132,'SEXTA-FEIRA'!F135:G136,'SEXTA-FEIRA'!F139:G140)</f>
        <v>9</v>
      </c>
      <c r="I76" s="120"/>
      <c r="J76" s="31"/>
      <c r="K76" s="115">
        <f>'Banco de Dados'!$A$15-COMERCIAL!M76</f>
        <v>10</v>
      </c>
      <c r="L76" s="116"/>
      <c r="M76" s="119">
        <f>COUNTA('SEXTA-FEIRA'!P103:Q104,'SEXTA-FEIRA'!P107:Q108,'SEXTA-FEIRA'!P111:Q112,'SEXTA-FEIRA'!P115:Q116,'SEXTA-FEIRA'!P119:Q120,'SEXTA-FEIRA'!P123:Q124,'SEXTA-FEIRA'!P127:Q128,'SEXTA-FEIRA'!P131:Q132,'SEXTA-FEIRA'!P135:Q136,'SEXTA-FEIRA'!P139:Q140)</f>
        <v>0</v>
      </c>
      <c r="N76" s="120"/>
    </row>
    <row r="77" spans="1:24" ht="18.75" customHeight="1" thickBot="1" x14ac:dyDescent="0.25">
      <c r="A77" s="112"/>
      <c r="F77" s="117"/>
      <c r="G77" s="118"/>
      <c r="H77" s="121"/>
      <c r="I77" s="122"/>
      <c r="J77" s="32"/>
      <c r="K77" s="117"/>
      <c r="L77" s="118"/>
      <c r="M77" s="121"/>
      <c r="N77" s="122"/>
    </row>
    <row r="78" spans="1:24" ht="18.75" customHeight="1" x14ac:dyDescent="0.2">
      <c r="A78" s="112"/>
    </row>
    <row r="79" spans="1:24" ht="18.75" customHeight="1" x14ac:dyDescent="0.2">
      <c r="A79" s="112"/>
    </row>
    <row r="80" spans="1:24" ht="18.75" customHeight="1" x14ac:dyDescent="0.2">
      <c r="A80" s="112"/>
    </row>
    <row r="81" spans="1:1" ht="18.75" customHeight="1" x14ac:dyDescent="0.2">
      <c r="A81" s="112"/>
    </row>
    <row r="82" spans="1:1" ht="18.75" customHeight="1" x14ac:dyDescent="0.2">
      <c r="A82" s="112"/>
    </row>
    <row r="83" spans="1:1" ht="18.75" customHeight="1" x14ac:dyDescent="0.2">
      <c r="A83" s="112"/>
    </row>
    <row r="84" spans="1:1" ht="18.75" customHeight="1" x14ac:dyDescent="0.2">
      <c r="A84" s="112"/>
    </row>
    <row r="85" spans="1:1" ht="18.75" customHeight="1" x14ac:dyDescent="0.2">
      <c r="A85" s="112"/>
    </row>
    <row r="86" spans="1:1" ht="18.75" customHeight="1" x14ac:dyDescent="0.2">
      <c r="A86" s="112"/>
    </row>
    <row r="87" spans="1:1" ht="18.75" customHeight="1" x14ac:dyDescent="0.2">
      <c r="A87" s="112"/>
    </row>
    <row r="88" spans="1:1" ht="18.75" customHeight="1" x14ac:dyDescent="0.2">
      <c r="A88" s="112"/>
    </row>
    <row r="89" spans="1:1" ht="18.75" customHeight="1" x14ac:dyDescent="0.2">
      <c r="A89" s="112"/>
    </row>
    <row r="90" spans="1:1" ht="18.75" customHeight="1" x14ac:dyDescent="0.2">
      <c r="A90" s="112"/>
    </row>
    <row r="91" spans="1:1" ht="18.75" customHeight="1" x14ac:dyDescent="0.2">
      <c r="A91" s="112"/>
    </row>
    <row r="92" spans="1:1" ht="18.75" customHeight="1" x14ac:dyDescent="0.2">
      <c r="A92" s="112"/>
    </row>
    <row r="93" spans="1:1" ht="18.75" customHeight="1" x14ac:dyDescent="0.2">
      <c r="A93" s="112"/>
    </row>
    <row r="94" spans="1:1" ht="18.75" customHeight="1" x14ac:dyDescent="0.2">
      <c r="A94" s="112"/>
    </row>
    <row r="95" spans="1:1" ht="18.75" customHeight="1" x14ac:dyDescent="0.2">
      <c r="A95" s="112"/>
    </row>
    <row r="96" spans="1:1" ht="18.75" customHeight="1" x14ac:dyDescent="0.2">
      <c r="A96" s="112"/>
    </row>
    <row r="97" spans="1:1" ht="18.75" customHeight="1" x14ac:dyDescent="0.2">
      <c r="A97" s="112"/>
    </row>
    <row r="98" spans="1:1" ht="18.75" customHeight="1" x14ac:dyDescent="0.2">
      <c r="A98" s="112"/>
    </row>
    <row r="99" spans="1:1" ht="18.75" customHeight="1" x14ac:dyDescent="0.2">
      <c r="A99" s="112"/>
    </row>
    <row r="100" spans="1:1" ht="18.75" customHeight="1" x14ac:dyDescent="0.2">
      <c r="A100" s="112"/>
    </row>
    <row r="101" spans="1:1" ht="18.75" customHeight="1" x14ac:dyDescent="0.2">
      <c r="A101" s="112"/>
    </row>
    <row r="102" spans="1:1" ht="18.75" customHeight="1" x14ac:dyDescent="0.2">
      <c r="A102" s="112"/>
    </row>
    <row r="103" spans="1:1" ht="18.75" customHeight="1" x14ac:dyDescent="0.2">
      <c r="A103" s="112"/>
    </row>
    <row r="104" spans="1:1" ht="18.75" customHeight="1" x14ac:dyDescent="0.2">
      <c r="A104" s="112"/>
    </row>
    <row r="105" spans="1:1" ht="18.75" customHeight="1" x14ac:dyDescent="0.2">
      <c r="A105" s="112"/>
    </row>
    <row r="106" spans="1:1" ht="18.75" customHeight="1" x14ac:dyDescent="0.2">
      <c r="A106" s="112"/>
    </row>
    <row r="107" spans="1:1" ht="18.75" customHeight="1" x14ac:dyDescent="0.2">
      <c r="A107" s="112"/>
    </row>
    <row r="108" spans="1:1" ht="18.75" customHeight="1" x14ac:dyDescent="0.2">
      <c r="A108" s="112"/>
    </row>
    <row r="109" spans="1:1" ht="18.75" customHeight="1" x14ac:dyDescent="0.2">
      <c r="A109" s="112"/>
    </row>
    <row r="110" spans="1:1" ht="18.75" customHeight="1" x14ac:dyDescent="0.2">
      <c r="A110" s="112"/>
    </row>
    <row r="111" spans="1:1" ht="18.75" customHeight="1" x14ac:dyDescent="0.2">
      <c r="A111" s="112"/>
    </row>
    <row r="112" spans="1:1" ht="18.75" customHeight="1" x14ac:dyDescent="0.2">
      <c r="A112" s="112"/>
    </row>
    <row r="113" spans="1:1" ht="18.75" customHeight="1" x14ac:dyDescent="0.2">
      <c r="A113" s="112"/>
    </row>
    <row r="114" spans="1:1" ht="18.75" customHeight="1" x14ac:dyDescent="0.2">
      <c r="A114" s="112"/>
    </row>
    <row r="115" spans="1:1" ht="18.75" customHeight="1" x14ac:dyDescent="0.2">
      <c r="A115" s="112"/>
    </row>
    <row r="116" spans="1:1" ht="18.75" customHeight="1" x14ac:dyDescent="0.2">
      <c r="A116" s="112"/>
    </row>
    <row r="117" spans="1:1" ht="18.75" customHeight="1" x14ac:dyDescent="0.2">
      <c r="A117" s="112"/>
    </row>
    <row r="118" spans="1:1" ht="18.75" customHeight="1" x14ac:dyDescent="0.2">
      <c r="A118" s="112"/>
    </row>
    <row r="119" spans="1:1" ht="18.75" customHeight="1" x14ac:dyDescent="0.2">
      <c r="A119" s="112"/>
    </row>
  </sheetData>
  <sheetProtection algorithmName="SHA-512" hashValue="xEW+S67H89mx3b+PT/t+EYrS799rJcz1Ug0Sh+Hy9DI1iVH1tUxMwAFaXE6cLMjHjZvuNmF2Wb3vjYo6vRhTpg==" saltValue="fygmtxBIKtBk5KbpS/fqgA==" spinCount="100000" sheet="1" selectLockedCells="1"/>
  <mergeCells count="214">
    <mergeCell ref="F11:G11"/>
    <mergeCell ref="H11:I11"/>
    <mergeCell ref="F12:G13"/>
    <mergeCell ref="H12:I13"/>
    <mergeCell ref="F23:I23"/>
    <mergeCell ref="F24:I24"/>
    <mergeCell ref="F25:G25"/>
    <mergeCell ref="H19:I20"/>
    <mergeCell ref="K16:N16"/>
    <mergeCell ref="K17:N17"/>
    <mergeCell ref="K18:L18"/>
    <mergeCell ref="M18:N18"/>
    <mergeCell ref="K19:L20"/>
    <mergeCell ref="M19:N20"/>
    <mergeCell ref="K25:L25"/>
    <mergeCell ref="M25:N25"/>
    <mergeCell ref="A1:A2"/>
    <mergeCell ref="B1:X2"/>
    <mergeCell ref="A3:A119"/>
    <mergeCell ref="K9:N9"/>
    <mergeCell ref="K10:N10"/>
    <mergeCell ref="K11:L11"/>
    <mergeCell ref="M11:N11"/>
    <mergeCell ref="K12:L13"/>
    <mergeCell ref="M12:N13"/>
    <mergeCell ref="F7:N8"/>
    <mergeCell ref="F16:I16"/>
    <mergeCell ref="F17:I17"/>
    <mergeCell ref="F18:G18"/>
    <mergeCell ref="H18:I18"/>
    <mergeCell ref="F19:G20"/>
    <mergeCell ref="F9:I9"/>
    <mergeCell ref="F10:I10"/>
    <mergeCell ref="P12:Q13"/>
    <mergeCell ref="R12:S13"/>
    <mergeCell ref="U12:V13"/>
    <mergeCell ref="W12:X13"/>
    <mergeCell ref="P16:S16"/>
    <mergeCell ref="K23:N23"/>
    <mergeCell ref="K24:N24"/>
    <mergeCell ref="P19:Q20"/>
    <mergeCell ref="R19:S20"/>
    <mergeCell ref="U19:V20"/>
    <mergeCell ref="W19:X20"/>
    <mergeCell ref="P23:S23"/>
    <mergeCell ref="U23:X23"/>
    <mergeCell ref="U16:X16"/>
    <mergeCell ref="P17:S17"/>
    <mergeCell ref="U17:X17"/>
    <mergeCell ref="P18:Q18"/>
    <mergeCell ref="R18:S18"/>
    <mergeCell ref="U18:V18"/>
    <mergeCell ref="W18:X18"/>
    <mergeCell ref="P7:X8"/>
    <mergeCell ref="P9:S9"/>
    <mergeCell ref="U9:X9"/>
    <mergeCell ref="P10:S10"/>
    <mergeCell ref="U10:X10"/>
    <mergeCell ref="P11:Q11"/>
    <mergeCell ref="R11:S11"/>
    <mergeCell ref="U11:V11"/>
    <mergeCell ref="W11:X11"/>
    <mergeCell ref="R26:S27"/>
    <mergeCell ref="U26:V27"/>
    <mergeCell ref="W26:X27"/>
    <mergeCell ref="F32:N33"/>
    <mergeCell ref="P24:S24"/>
    <mergeCell ref="U24:X24"/>
    <mergeCell ref="P25:Q25"/>
    <mergeCell ref="R25:S25"/>
    <mergeCell ref="U25:V25"/>
    <mergeCell ref="W25:X25"/>
    <mergeCell ref="K26:L27"/>
    <mergeCell ref="M26:N27"/>
    <mergeCell ref="P32:X33"/>
    <mergeCell ref="H25:I25"/>
    <mergeCell ref="F26:G27"/>
    <mergeCell ref="H26:I27"/>
    <mergeCell ref="F34:I34"/>
    <mergeCell ref="K34:N34"/>
    <mergeCell ref="F35:I35"/>
    <mergeCell ref="K35:N35"/>
    <mergeCell ref="F36:G36"/>
    <mergeCell ref="H36:I36"/>
    <mergeCell ref="K36:L36"/>
    <mergeCell ref="M36:N36"/>
    <mergeCell ref="P26:Q27"/>
    <mergeCell ref="F42:I42"/>
    <mergeCell ref="K42:N42"/>
    <mergeCell ref="F43:G43"/>
    <mergeCell ref="H43:I43"/>
    <mergeCell ref="K43:L43"/>
    <mergeCell ref="M43:N43"/>
    <mergeCell ref="F37:G38"/>
    <mergeCell ref="H37:I38"/>
    <mergeCell ref="K37:L38"/>
    <mergeCell ref="M37:N38"/>
    <mergeCell ref="F41:I41"/>
    <mergeCell ref="K41:N41"/>
    <mergeCell ref="P43:Q43"/>
    <mergeCell ref="R43:S43"/>
    <mergeCell ref="U43:V43"/>
    <mergeCell ref="W43:X43"/>
    <mergeCell ref="F44:G45"/>
    <mergeCell ref="H44:I45"/>
    <mergeCell ref="K44:L45"/>
    <mergeCell ref="M44:N45"/>
    <mergeCell ref="F48:I48"/>
    <mergeCell ref="K48:N48"/>
    <mergeCell ref="U41:X41"/>
    <mergeCell ref="P42:S42"/>
    <mergeCell ref="U42:X42"/>
    <mergeCell ref="P37:Q38"/>
    <mergeCell ref="R37:S38"/>
    <mergeCell ref="U37:V38"/>
    <mergeCell ref="P34:S34"/>
    <mergeCell ref="U34:X34"/>
    <mergeCell ref="P35:S35"/>
    <mergeCell ref="U35:X35"/>
    <mergeCell ref="P36:Q36"/>
    <mergeCell ref="R36:S36"/>
    <mergeCell ref="U36:V36"/>
    <mergeCell ref="W36:X36"/>
    <mergeCell ref="F57:N58"/>
    <mergeCell ref="P48:S48"/>
    <mergeCell ref="U48:X48"/>
    <mergeCell ref="P49:S49"/>
    <mergeCell ref="U49:X49"/>
    <mergeCell ref="P50:Q50"/>
    <mergeCell ref="R50:S50"/>
    <mergeCell ref="U50:V50"/>
    <mergeCell ref="W50:X50"/>
    <mergeCell ref="F51:G52"/>
    <mergeCell ref="H51:I52"/>
    <mergeCell ref="K51:L52"/>
    <mergeCell ref="M51:N52"/>
    <mergeCell ref="F49:I49"/>
    <mergeCell ref="K49:N49"/>
    <mergeCell ref="F50:G50"/>
    <mergeCell ref="H50:I50"/>
    <mergeCell ref="K50:L50"/>
    <mergeCell ref="M50:N50"/>
    <mergeCell ref="F62:G63"/>
    <mergeCell ref="H62:I63"/>
    <mergeCell ref="K62:L63"/>
    <mergeCell ref="M62:N63"/>
    <mergeCell ref="F66:I66"/>
    <mergeCell ref="K66:N66"/>
    <mergeCell ref="F59:I59"/>
    <mergeCell ref="K59:N59"/>
    <mergeCell ref="F60:I60"/>
    <mergeCell ref="K60:N60"/>
    <mergeCell ref="F61:G61"/>
    <mergeCell ref="H61:I61"/>
    <mergeCell ref="K61:L61"/>
    <mergeCell ref="M61:N61"/>
    <mergeCell ref="K69:L70"/>
    <mergeCell ref="M69:N70"/>
    <mergeCell ref="F73:I73"/>
    <mergeCell ref="K73:N73"/>
    <mergeCell ref="F67:I67"/>
    <mergeCell ref="K67:N67"/>
    <mergeCell ref="F68:G68"/>
    <mergeCell ref="H68:I68"/>
    <mergeCell ref="K68:L68"/>
    <mergeCell ref="M68:N68"/>
    <mergeCell ref="F76:G77"/>
    <mergeCell ref="H76:I77"/>
    <mergeCell ref="K76:L77"/>
    <mergeCell ref="M76:N77"/>
    <mergeCell ref="P57:X58"/>
    <mergeCell ref="P59:S59"/>
    <mergeCell ref="U59:X59"/>
    <mergeCell ref="P60:S60"/>
    <mergeCell ref="U60:X60"/>
    <mergeCell ref="P61:Q61"/>
    <mergeCell ref="R61:S61"/>
    <mergeCell ref="U61:V61"/>
    <mergeCell ref="W61:X61"/>
    <mergeCell ref="P62:Q63"/>
    <mergeCell ref="R62:S63"/>
    <mergeCell ref="U62:V63"/>
    <mergeCell ref="F74:I74"/>
    <mergeCell ref="K74:N74"/>
    <mergeCell ref="F75:G75"/>
    <mergeCell ref="H75:I75"/>
    <mergeCell ref="K75:L75"/>
    <mergeCell ref="M75:N75"/>
    <mergeCell ref="F69:G70"/>
    <mergeCell ref="H69:I70"/>
    <mergeCell ref="Y1:AU2"/>
    <mergeCell ref="P68:Q68"/>
    <mergeCell ref="R68:S68"/>
    <mergeCell ref="U68:V68"/>
    <mergeCell ref="W68:X68"/>
    <mergeCell ref="P69:Q70"/>
    <mergeCell ref="R69:S70"/>
    <mergeCell ref="U69:V70"/>
    <mergeCell ref="W69:X70"/>
    <mergeCell ref="W62:X63"/>
    <mergeCell ref="P66:S66"/>
    <mergeCell ref="U66:X66"/>
    <mergeCell ref="P67:S67"/>
    <mergeCell ref="U67:X67"/>
    <mergeCell ref="P51:Q52"/>
    <mergeCell ref="R51:S52"/>
    <mergeCell ref="U51:V52"/>
    <mergeCell ref="W51:X52"/>
    <mergeCell ref="P44:Q45"/>
    <mergeCell ref="R44:S45"/>
    <mergeCell ref="U44:V45"/>
    <mergeCell ref="W44:X45"/>
    <mergeCell ref="W37:X38"/>
    <mergeCell ref="P41:S41"/>
  </mergeCells>
  <conditionalFormatting sqref="F12:G13">
    <cfRule type="expression" dxfId="1688" priority="145">
      <formula>F12 = 1</formula>
    </cfRule>
    <cfRule type="expression" dxfId="1687" priority="154">
      <formula>F12 = 0</formula>
    </cfRule>
    <cfRule type="expression" dxfId="1686" priority="155">
      <formula>F12 &lt;&gt; 0</formula>
    </cfRule>
  </conditionalFormatting>
  <conditionalFormatting sqref="F19:G20">
    <cfRule type="expression" dxfId="1685" priority="142">
      <formula>F19 = 1</formula>
    </cfRule>
    <cfRule type="expression" dxfId="1684" priority="143">
      <formula>F19 = 0</formula>
    </cfRule>
    <cfRule type="expression" dxfId="1683" priority="144">
      <formula>F19 &lt;&gt; 0</formula>
    </cfRule>
  </conditionalFormatting>
  <conditionalFormatting sqref="F26:G27">
    <cfRule type="expression" dxfId="1682" priority="139">
      <formula>F26 = 1</formula>
    </cfRule>
    <cfRule type="expression" dxfId="1681" priority="140">
      <formula>F26 = 0</formula>
    </cfRule>
    <cfRule type="expression" dxfId="1680" priority="141">
      <formula>F26 &lt;&gt; 0</formula>
    </cfRule>
  </conditionalFormatting>
  <conditionalFormatting sqref="K26:L27">
    <cfRule type="expression" dxfId="1679" priority="136">
      <formula>K26 = 1</formula>
    </cfRule>
    <cfRule type="expression" dxfId="1678" priority="137">
      <formula>K26 = 0</formula>
    </cfRule>
    <cfRule type="expression" dxfId="1677" priority="138">
      <formula>K26 &lt;&gt; 0</formula>
    </cfRule>
  </conditionalFormatting>
  <conditionalFormatting sqref="K19:L20">
    <cfRule type="expression" dxfId="1676" priority="133">
      <formula>K19 = 1</formula>
    </cfRule>
    <cfRule type="expression" dxfId="1675" priority="134">
      <formula>K19 = 0</formula>
    </cfRule>
    <cfRule type="expression" dxfId="1674" priority="135">
      <formula>K19 &lt;&gt; 0</formula>
    </cfRule>
  </conditionalFormatting>
  <conditionalFormatting sqref="K12:L13">
    <cfRule type="expression" dxfId="1673" priority="130">
      <formula>K12 = 1</formula>
    </cfRule>
    <cfRule type="expression" dxfId="1672" priority="131">
      <formula>K12 = 0</formula>
    </cfRule>
    <cfRule type="expression" dxfId="1671" priority="132">
      <formula>K12 &lt;&gt; 0</formula>
    </cfRule>
  </conditionalFormatting>
  <conditionalFormatting sqref="P12:Q13">
    <cfRule type="expression" dxfId="1670" priority="127">
      <formula>P12 = 1</formula>
    </cfRule>
    <cfRule type="expression" dxfId="1669" priority="128">
      <formula>P12 = 0</formula>
    </cfRule>
    <cfRule type="expression" dxfId="1668" priority="129">
      <formula>P12 &lt;&gt; 0</formula>
    </cfRule>
  </conditionalFormatting>
  <conditionalFormatting sqref="U12:V13 U19:V20 U26:V27 P26:Q27 P19:Q20">
    <cfRule type="expression" dxfId="1667" priority="37">
      <formula>P12 = 1</formula>
    </cfRule>
    <cfRule type="expression" dxfId="1666" priority="38">
      <formula>P12 = 0</formula>
    </cfRule>
    <cfRule type="expression" dxfId="1665" priority="39">
      <formula>P12 &lt;&gt; 0</formula>
    </cfRule>
  </conditionalFormatting>
  <conditionalFormatting sqref="F37:G38">
    <cfRule type="expression" dxfId="1664" priority="22">
      <formula>F37 = 1</formula>
    </cfRule>
    <cfRule type="expression" dxfId="1663" priority="23">
      <formula>F37 = 0</formula>
    </cfRule>
    <cfRule type="expression" dxfId="1662" priority="24">
      <formula>F37 &lt;&gt; 0</formula>
    </cfRule>
  </conditionalFormatting>
  <conditionalFormatting sqref="K37:L38 K44:L45 K51:L52 F51:G52 F44:G45">
    <cfRule type="expression" dxfId="1661" priority="19">
      <formula>F37 = 1</formula>
    </cfRule>
    <cfRule type="expression" dxfId="1660" priority="20">
      <formula>F37 = 0</formula>
    </cfRule>
    <cfRule type="expression" dxfId="1659" priority="21">
      <formula>F37 &lt;&gt; 0</formula>
    </cfRule>
  </conditionalFormatting>
  <conditionalFormatting sqref="P37:Q38">
    <cfRule type="expression" dxfId="1658" priority="16">
      <formula>P37 = 1</formula>
    </cfRule>
    <cfRule type="expression" dxfId="1657" priority="17">
      <formula>P37 = 0</formula>
    </cfRule>
    <cfRule type="expression" dxfId="1656" priority="18">
      <formula>P37 &lt;&gt; 0</formula>
    </cfRule>
  </conditionalFormatting>
  <conditionalFormatting sqref="F62:G63">
    <cfRule type="expression" dxfId="1655" priority="10">
      <formula>F62 = 1</formula>
    </cfRule>
    <cfRule type="expression" dxfId="1654" priority="11">
      <formula>F62 = 0</formula>
    </cfRule>
    <cfRule type="expression" dxfId="1653" priority="12">
      <formula>F62 &lt;&gt; 0</formula>
    </cfRule>
  </conditionalFormatting>
  <conditionalFormatting sqref="K62:L63 K69:L70 K76:L77 F76:G77 F69:G70">
    <cfRule type="expression" dxfId="1652" priority="7">
      <formula>F62 = 1</formula>
    </cfRule>
    <cfRule type="expression" dxfId="1651" priority="8">
      <formula>F62 = 0</formula>
    </cfRule>
    <cfRule type="expression" dxfId="1650" priority="9">
      <formula>F62 &lt;&gt; 0</formula>
    </cfRule>
  </conditionalFormatting>
  <conditionalFormatting sqref="U37:V38 U44:V45 U51:V52 P51:Q52 P44:Q45">
    <cfRule type="expression" dxfId="1649" priority="13">
      <formula>P37 = 1</formula>
    </cfRule>
    <cfRule type="expression" dxfId="1648" priority="14">
      <formula>P37 = 0</formula>
    </cfRule>
    <cfRule type="expression" dxfId="1647" priority="15">
      <formula>P37 &lt;&gt; 0</formula>
    </cfRule>
  </conditionalFormatting>
  <conditionalFormatting sqref="P62:Q63">
    <cfRule type="expression" dxfId="1646" priority="4">
      <formula>P62 = 1</formula>
    </cfRule>
    <cfRule type="expression" dxfId="1645" priority="5">
      <formula>P62 = 0</formula>
    </cfRule>
    <cfRule type="expression" dxfId="1644" priority="6">
      <formula>P62 &lt;&gt; 0</formula>
    </cfRule>
  </conditionalFormatting>
  <conditionalFormatting sqref="U62:V63 U69:V70 P69:Q70">
    <cfRule type="expression" dxfId="1643" priority="1">
      <formula>P62 = 1</formula>
    </cfRule>
    <cfRule type="expression" dxfId="1642" priority="2">
      <formula>P62 = 0</formula>
    </cfRule>
    <cfRule type="expression" dxfId="1641" priority="3">
      <formula>P62 &lt;&gt; 0</formula>
    </cfRule>
  </conditionalFormatting>
  <pageMargins left="0.511811024" right="0.511811024" top="0.78740157499999996" bottom="0.78740157499999996" header="0.31496062000000002" footer="0.31496062000000002"/>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F438D-CDFC-41AA-B93D-23F57B51AFF9}">
  <sheetPr codeName="Planilha4">
    <tabColor rgb="FFFFC000"/>
  </sheetPr>
  <dimension ref="A1:AU119"/>
  <sheetViews>
    <sheetView showGridLines="0" showRowColHeaders="0" zoomScale="190" zoomScaleNormal="190" workbookViewId="0">
      <pane xSplit="2" ySplit="3" topLeftCell="C4" activePane="bottomRight" state="frozen"/>
      <selection pane="topRight" activeCell="C1" sqref="C1"/>
      <selection pane="bottomLeft" activeCell="A4" sqref="A4"/>
      <selection pane="bottomRight" sqref="A1:A2"/>
    </sheetView>
  </sheetViews>
  <sheetFormatPr defaultRowHeight="15" x14ac:dyDescent="0.25"/>
  <cols>
    <col min="1" max="1" width="3.85546875" customWidth="1"/>
    <col min="2" max="2" width="0.42578125" customWidth="1"/>
    <col min="3" max="3" width="3.85546875" customWidth="1"/>
    <col min="4" max="4" width="29.7109375" customWidth="1"/>
    <col min="5" max="5" width="12.140625" customWidth="1"/>
    <col min="6" max="6" width="11" bestFit="1" customWidth="1"/>
    <col min="7" max="7" width="15.7109375" customWidth="1"/>
    <col min="8" max="8" width="12.42578125" bestFit="1" customWidth="1"/>
    <col min="9" max="9" width="14.140625" customWidth="1"/>
    <col min="10" max="10" width="12.7109375" customWidth="1"/>
    <col min="11" max="11" width="10.5703125" bestFit="1" customWidth="1"/>
    <col min="12" max="12" width="12.85546875" customWidth="1"/>
    <col min="14" max="14" width="31.28515625" customWidth="1"/>
    <col min="15" max="15" width="12.140625" customWidth="1"/>
    <col min="16" max="16" width="12.7109375" customWidth="1"/>
    <col min="20" max="20" width="18.5703125" customWidth="1"/>
    <col min="21" max="21" width="10.5703125" bestFit="1" customWidth="1"/>
    <col min="22" max="22" width="15.42578125" customWidth="1"/>
  </cols>
  <sheetData>
    <row r="1" spans="1:47" x14ac:dyDescent="0.25">
      <c r="A1" s="11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01"/>
      <c r="AU1" s="101"/>
    </row>
    <row r="2" spans="1:47" ht="3.75" customHeight="1" x14ac:dyDescent="0.25">
      <c r="A2" s="11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row>
    <row r="3" spans="1:47" ht="1.5" customHeight="1" x14ac:dyDescent="0.25">
      <c r="A3" s="112"/>
      <c r="B3" s="5"/>
      <c r="C3" s="5"/>
      <c r="D3" s="5"/>
      <c r="E3" s="5"/>
      <c r="F3" s="5"/>
      <c r="G3" s="5"/>
      <c r="H3" s="5"/>
      <c r="I3" s="5"/>
      <c r="J3" s="5"/>
      <c r="K3" s="5"/>
      <c r="L3" s="5"/>
      <c r="M3" s="5"/>
      <c r="N3" s="5"/>
      <c r="O3" s="5"/>
      <c r="P3" s="5"/>
      <c r="Q3" s="5"/>
      <c r="R3" s="5"/>
      <c r="S3" s="5"/>
      <c r="T3" s="5"/>
      <c r="U3" s="5"/>
      <c r="V3" s="5"/>
      <c r="W3" s="5"/>
      <c r="X3" s="5"/>
      <c r="Y3" s="5"/>
      <c r="Z3" s="5"/>
      <c r="AA3" s="5"/>
      <c r="AB3" s="39"/>
      <c r="AC3" s="39"/>
      <c r="AD3" s="39"/>
      <c r="AE3" s="39"/>
      <c r="AF3" s="39"/>
      <c r="AG3" s="39"/>
      <c r="AH3" s="39"/>
      <c r="AI3" s="39"/>
      <c r="AJ3" s="39"/>
      <c r="AK3" s="39"/>
      <c r="AL3" s="39"/>
      <c r="AM3" s="39"/>
      <c r="AN3" s="39"/>
      <c r="AO3" s="39"/>
      <c r="AP3" s="39"/>
      <c r="AQ3" s="4"/>
      <c r="AR3" s="4"/>
      <c r="AS3" s="4"/>
      <c r="AT3" s="4"/>
      <c r="AU3" s="4"/>
    </row>
    <row r="4" spans="1:47" x14ac:dyDescent="0.25">
      <c r="A4" s="112"/>
      <c r="B4" s="5"/>
      <c r="C4" s="28"/>
      <c r="D4" s="28"/>
      <c r="E4" s="28"/>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row>
    <row r="5" spans="1:47" x14ac:dyDescent="0.25">
      <c r="A5" s="112"/>
      <c r="B5" s="5"/>
      <c r="C5" s="28"/>
      <c r="D5" s="28"/>
      <c r="E5" s="28"/>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row>
    <row r="6" spans="1:47" ht="21" customHeight="1" thickBot="1" x14ac:dyDescent="0.3">
      <c r="A6" s="112"/>
      <c r="B6" s="5"/>
      <c r="C6" s="28"/>
      <c r="D6" s="28"/>
      <c r="E6" s="28"/>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row>
    <row r="7" spans="1:47" ht="21" customHeight="1" thickBot="1" x14ac:dyDescent="0.3">
      <c r="A7" s="112"/>
      <c r="B7" s="5"/>
      <c r="C7" s="40"/>
      <c r="D7" s="137" t="s">
        <v>74</v>
      </c>
      <c r="E7" s="138"/>
      <c r="F7" s="138"/>
      <c r="G7" s="138"/>
      <c r="H7" s="139"/>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row>
    <row r="8" spans="1:47" ht="21" customHeight="1" thickBot="1" x14ac:dyDescent="0.3">
      <c r="A8" s="112"/>
      <c r="B8" s="5"/>
      <c r="C8" s="40"/>
      <c r="D8" s="79" t="s">
        <v>178</v>
      </c>
      <c r="E8" s="80" t="s">
        <v>179</v>
      </c>
      <c r="F8" s="81" t="s">
        <v>180</v>
      </c>
      <c r="G8" s="82" t="s">
        <v>76</v>
      </c>
      <c r="H8" s="83" t="s">
        <v>75</v>
      </c>
      <c r="I8" s="40"/>
      <c r="J8" s="40"/>
      <c r="K8" s="40"/>
      <c r="L8" s="40"/>
      <c r="M8" s="40"/>
      <c r="N8" s="40"/>
      <c r="O8" s="40"/>
      <c r="P8" s="40"/>
      <c r="Q8" s="40"/>
      <c r="R8" s="40"/>
      <c r="S8" s="40"/>
      <c r="T8" s="40"/>
      <c r="U8" s="40"/>
      <c r="V8" s="40"/>
      <c r="W8" s="40"/>
      <c r="X8" s="40"/>
      <c r="Y8" s="40"/>
      <c r="Z8" s="40"/>
      <c r="AA8" s="40"/>
      <c r="AB8" s="40"/>
      <c r="AC8" s="40"/>
      <c r="AD8" s="40"/>
      <c r="AE8" s="40"/>
      <c r="AF8" s="40"/>
      <c r="AG8" s="40"/>
      <c r="AH8" s="40"/>
      <c r="AI8" s="40"/>
      <c r="AJ8" s="40"/>
      <c r="AK8" s="40"/>
      <c r="AL8" s="40"/>
      <c r="AM8" s="40"/>
      <c r="AN8" s="40"/>
      <c r="AO8" s="40"/>
      <c r="AP8" s="40"/>
    </row>
    <row r="9" spans="1:47" ht="21" customHeight="1" thickBot="1" x14ac:dyDescent="0.3">
      <c r="A9" s="112"/>
      <c r="B9" s="5"/>
      <c r="C9" s="40"/>
      <c r="D9" s="98"/>
      <c r="E9" s="84"/>
      <c r="F9" s="84"/>
      <c r="G9" s="85"/>
      <c r="H9" s="84"/>
      <c r="I9" s="40"/>
      <c r="J9" s="40"/>
      <c r="K9" s="40"/>
      <c r="L9" s="40"/>
      <c r="M9" s="40"/>
      <c r="N9" s="40"/>
      <c r="O9" s="40"/>
      <c r="P9" s="40"/>
      <c r="Q9" s="40"/>
      <c r="R9" s="40"/>
      <c r="S9" s="40"/>
      <c r="T9" s="40"/>
      <c r="U9" s="40"/>
      <c r="V9" s="40"/>
      <c r="W9" s="40"/>
      <c r="X9" s="40"/>
      <c r="Y9" s="40"/>
      <c r="Z9" s="40"/>
      <c r="AA9" s="40"/>
      <c r="AB9" s="40"/>
      <c r="AC9" s="40"/>
      <c r="AD9" s="40"/>
      <c r="AE9" s="40"/>
      <c r="AF9" s="40"/>
      <c r="AG9" s="40"/>
      <c r="AH9" s="40"/>
      <c r="AI9" s="40"/>
      <c r="AJ9" s="40"/>
      <c r="AK9" s="40"/>
      <c r="AL9" s="40"/>
      <c r="AM9" s="40"/>
      <c r="AN9" s="40"/>
      <c r="AO9" s="40"/>
      <c r="AP9" s="40"/>
    </row>
    <row r="10" spans="1:47" ht="12" customHeight="1" x14ac:dyDescent="0.25">
      <c r="A10" s="112"/>
      <c r="B10" s="5"/>
      <c r="C10" s="40"/>
      <c r="D10" s="40"/>
      <c r="E10" s="28"/>
      <c r="F10" s="40"/>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40"/>
      <c r="AI10" s="40"/>
      <c r="AJ10" s="40"/>
      <c r="AK10" s="40"/>
      <c r="AL10" s="40"/>
      <c r="AM10" s="40"/>
      <c r="AN10" s="40"/>
      <c r="AO10" s="40"/>
      <c r="AP10" s="40"/>
    </row>
    <row r="11" spans="1:47" ht="21" customHeight="1" x14ac:dyDescent="0.25">
      <c r="A11" s="112"/>
      <c r="B11" s="5"/>
      <c r="C11" s="40"/>
      <c r="D11" s="40"/>
      <c r="E11" s="28"/>
      <c r="F11" s="40"/>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row>
    <row r="12" spans="1:47" ht="21" customHeight="1" x14ac:dyDescent="0.25">
      <c r="A12" s="112"/>
      <c r="B12" s="5"/>
      <c r="C12" s="28"/>
      <c r="D12" s="28"/>
      <c r="E12" s="28"/>
      <c r="F12" s="40"/>
      <c r="G12" s="40"/>
      <c r="H12" s="40"/>
      <c r="I12" s="40"/>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row>
    <row r="13" spans="1:47" ht="12" customHeight="1" x14ac:dyDescent="0.25">
      <c r="A13" s="112"/>
      <c r="B13" s="5"/>
      <c r="C13" s="28"/>
      <c r="D13" s="28"/>
      <c r="E13" s="28"/>
      <c r="F13" s="40"/>
      <c r="G13" s="40"/>
      <c r="H13" s="40"/>
      <c r="I13" s="40"/>
      <c r="J13" s="40"/>
      <c r="K13" s="40"/>
      <c r="L13" s="40"/>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row>
    <row r="14" spans="1:47" ht="21" customHeight="1" x14ac:dyDescent="0.25">
      <c r="A14" s="112"/>
      <c r="B14" s="5"/>
      <c r="C14" s="28"/>
      <c r="D14" s="28"/>
      <c r="E14" s="28"/>
      <c r="F14" s="40"/>
      <c r="G14" s="40"/>
      <c r="H14" s="40"/>
      <c r="I14" s="40"/>
      <c r="J14" s="40"/>
      <c r="K14" s="40"/>
      <c r="L14" s="40"/>
      <c r="M14" s="40"/>
      <c r="N14" s="40"/>
      <c r="O14" s="40"/>
      <c r="P14" s="4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row>
    <row r="15" spans="1:47" ht="21" customHeight="1" x14ac:dyDescent="0.25">
      <c r="A15" s="112"/>
      <c r="B15" s="5"/>
      <c r="C15" s="28"/>
      <c r="D15" s="28"/>
      <c r="E15" s="28"/>
      <c r="F15" s="40"/>
      <c r="G15" s="40"/>
      <c r="H15" s="40"/>
      <c r="I15" s="40"/>
      <c r="J15" s="40"/>
      <c r="K15" s="40"/>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0"/>
      <c r="AK15" s="40"/>
      <c r="AL15" s="40"/>
      <c r="AM15" s="40"/>
      <c r="AN15" s="40"/>
      <c r="AO15" s="40"/>
      <c r="AP15" s="40"/>
    </row>
    <row r="16" spans="1:47" ht="12" customHeight="1" x14ac:dyDescent="0.25">
      <c r="A16" s="112"/>
      <c r="B16" s="5"/>
      <c r="C16" s="28"/>
      <c r="D16" s="28"/>
      <c r="E16" s="28"/>
      <c r="F16" s="40"/>
      <c r="G16" s="40"/>
      <c r="H16" s="40"/>
      <c r="I16" s="40"/>
      <c r="J16" s="40"/>
      <c r="K16" s="40"/>
      <c r="L16" s="40"/>
      <c r="M16" s="40"/>
      <c r="N16" s="40"/>
      <c r="O16" s="40"/>
      <c r="P16" s="40"/>
      <c r="Q16" s="40"/>
      <c r="R16" s="40"/>
      <c r="S16" s="40"/>
      <c r="T16" s="40"/>
      <c r="U16" s="40"/>
      <c r="V16" s="40"/>
      <c r="W16" s="40"/>
      <c r="X16" s="40"/>
      <c r="Y16" s="40"/>
      <c r="Z16" s="40"/>
      <c r="AA16" s="40"/>
      <c r="AB16" s="40"/>
      <c r="AC16" s="40"/>
      <c r="AD16" s="40"/>
      <c r="AE16" s="40"/>
      <c r="AF16" s="40"/>
      <c r="AG16" s="40"/>
      <c r="AH16" s="40"/>
      <c r="AI16" s="40"/>
      <c r="AJ16" s="40"/>
      <c r="AK16" s="40"/>
      <c r="AL16" s="40"/>
      <c r="AM16" s="40"/>
      <c r="AN16" s="40"/>
      <c r="AO16" s="40"/>
      <c r="AP16" s="40"/>
    </row>
    <row r="17" spans="1:42" ht="21" customHeight="1" x14ac:dyDescent="0.25">
      <c r="A17" s="112"/>
      <c r="B17" s="5"/>
      <c r="C17" s="28"/>
      <c r="D17" s="28"/>
      <c r="E17" s="28"/>
      <c r="F17" s="40"/>
      <c r="G17" s="40"/>
      <c r="H17" s="40"/>
      <c r="I17" s="40"/>
      <c r="J17" s="40"/>
      <c r="K17" s="40"/>
      <c r="L17" s="40"/>
      <c r="M17" s="40"/>
      <c r="N17" s="40"/>
      <c r="O17" s="40"/>
      <c r="P17" s="40"/>
      <c r="Q17" s="40"/>
      <c r="R17" s="40"/>
      <c r="S17" s="40"/>
      <c r="T17" s="40"/>
      <c r="U17" s="40"/>
      <c r="V17" s="40"/>
      <c r="W17" s="40"/>
      <c r="X17" s="40"/>
      <c r="Y17" s="40"/>
      <c r="Z17" s="40"/>
      <c r="AA17" s="40"/>
      <c r="AB17" s="40"/>
      <c r="AC17" s="40"/>
      <c r="AD17" s="40"/>
      <c r="AE17" s="40"/>
      <c r="AF17" s="40"/>
      <c r="AG17" s="40"/>
      <c r="AH17" s="40"/>
      <c r="AI17" s="40"/>
      <c r="AJ17" s="40"/>
      <c r="AK17" s="40"/>
      <c r="AL17" s="40"/>
      <c r="AM17" s="40"/>
      <c r="AN17" s="40"/>
      <c r="AO17" s="40"/>
      <c r="AP17" s="40"/>
    </row>
    <row r="18" spans="1:42" ht="21" customHeight="1" x14ac:dyDescent="0.25">
      <c r="A18" s="112"/>
      <c r="B18" s="5"/>
      <c r="C18" s="28"/>
      <c r="D18" s="28"/>
      <c r="E18" s="28"/>
      <c r="F18" s="40"/>
      <c r="G18" s="40"/>
      <c r="H18" s="40"/>
      <c r="I18" s="40"/>
      <c r="J18" s="40"/>
      <c r="K18" s="40"/>
      <c r="L18" s="40"/>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row>
    <row r="19" spans="1:42" ht="12" customHeight="1" x14ac:dyDescent="0.25">
      <c r="A19" s="112"/>
      <c r="B19" s="5"/>
      <c r="C19" s="28"/>
      <c r="D19" s="28"/>
      <c r="E19" s="28"/>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row>
    <row r="20" spans="1:42" ht="21" customHeight="1" x14ac:dyDescent="0.25">
      <c r="A20" s="112"/>
      <c r="B20" s="5"/>
      <c r="C20" s="28"/>
      <c r="D20" s="28"/>
      <c r="E20" s="28"/>
      <c r="F20" s="40"/>
      <c r="G20" s="40"/>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row>
    <row r="21" spans="1:42" ht="21" customHeight="1" x14ac:dyDescent="0.25">
      <c r="A21" s="112"/>
      <c r="B21" s="5"/>
      <c r="C21" s="28"/>
      <c r="D21" s="28"/>
      <c r="E21" s="28"/>
      <c r="F21" s="40"/>
      <c r="G21" s="40"/>
      <c r="H21" s="40"/>
      <c r="I21" s="40"/>
      <c r="J21" s="40"/>
      <c r="K21" s="40"/>
      <c r="L21" s="40"/>
      <c r="M21" s="40"/>
      <c r="N21" s="40"/>
      <c r="O21" s="40"/>
      <c r="P21" s="40"/>
      <c r="Q21" s="40"/>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row>
    <row r="22" spans="1:42" ht="12" customHeight="1" x14ac:dyDescent="0.25">
      <c r="A22" s="112"/>
      <c r="B22" s="5"/>
      <c r="C22" s="28"/>
      <c r="D22" s="28"/>
      <c r="E22" s="28"/>
      <c r="F22" s="40"/>
      <c r="G22" s="40"/>
      <c r="H22" s="40"/>
      <c r="I22" s="40"/>
      <c r="J22" s="40"/>
      <c r="K22" s="40"/>
      <c r="L22" s="40"/>
      <c r="M22" s="40"/>
      <c r="N22" s="40"/>
      <c r="O22" s="40"/>
      <c r="P22" s="40"/>
      <c r="Q22" s="40"/>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row>
    <row r="23" spans="1:42" ht="21" customHeight="1" x14ac:dyDescent="0.25">
      <c r="A23" s="112"/>
      <c r="B23" s="5"/>
      <c r="C23" s="28"/>
      <c r="D23" s="28"/>
      <c r="E23" s="28"/>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row>
    <row r="24" spans="1:42" ht="21" customHeight="1" x14ac:dyDescent="0.25">
      <c r="A24" s="112"/>
      <c r="B24" s="5"/>
      <c r="C24" s="28"/>
      <c r="D24" s="28"/>
      <c r="E24" s="28"/>
      <c r="F24" s="40"/>
      <c r="G24" s="40"/>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row>
    <row r="25" spans="1:42" ht="12" customHeight="1" x14ac:dyDescent="0.25">
      <c r="A25" s="112"/>
      <c r="B25" s="5"/>
      <c r="C25" s="28"/>
      <c r="D25" s="28"/>
      <c r="E25" s="28"/>
      <c r="F25" s="40"/>
      <c r="G25" s="40"/>
      <c r="H25" s="40"/>
      <c r="I25" s="40"/>
      <c r="J25" s="40"/>
      <c r="K25" s="40"/>
      <c r="L25" s="40"/>
      <c r="M25" s="40"/>
      <c r="N25" s="40"/>
      <c r="O25" s="40"/>
      <c r="P25" s="40"/>
      <c r="Q25" s="40"/>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row>
    <row r="26" spans="1:42" ht="21" customHeight="1" x14ac:dyDescent="0.25">
      <c r="A26" s="112"/>
      <c r="B26" s="5"/>
      <c r="C26" s="28"/>
      <c r="D26" s="28"/>
      <c r="E26" s="28"/>
      <c r="F26" s="4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row>
    <row r="27" spans="1:42" ht="21" customHeight="1" x14ac:dyDescent="0.25">
      <c r="A27" s="112"/>
      <c r="B27" s="5"/>
      <c r="C27" s="28"/>
      <c r="D27" s="28"/>
      <c r="E27" s="28"/>
      <c r="F27" s="40"/>
      <c r="G27" s="40"/>
      <c r="H27" s="40"/>
      <c r="I27" s="40"/>
      <c r="J27" s="40"/>
      <c r="K27" s="40"/>
      <c r="L27" s="40"/>
      <c r="M27" s="40"/>
      <c r="N27" s="40"/>
      <c r="O27" s="40"/>
      <c r="P27" s="40"/>
      <c r="Q27" s="40"/>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row>
    <row r="28" spans="1:42" ht="12" customHeight="1" x14ac:dyDescent="0.25">
      <c r="A28" s="112"/>
      <c r="B28" s="5"/>
      <c r="C28" s="28"/>
      <c r="D28" s="28"/>
      <c r="E28" s="28"/>
      <c r="F28" s="40"/>
      <c r="G28" s="40"/>
      <c r="H28" s="40"/>
      <c r="I28" s="40"/>
      <c r="J28" s="40"/>
      <c r="K28" s="40"/>
      <c r="L28" s="40"/>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row>
    <row r="29" spans="1:42" ht="21" customHeight="1" x14ac:dyDescent="0.25">
      <c r="A29" s="112"/>
      <c r="B29" s="5"/>
      <c r="C29" s="28"/>
      <c r="D29" s="28"/>
      <c r="E29" s="28"/>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row>
    <row r="30" spans="1:42" ht="21" customHeight="1" x14ac:dyDescent="0.25">
      <c r="A30" s="112"/>
      <c r="B30" s="5"/>
      <c r="C30" s="28"/>
      <c r="D30" s="28"/>
      <c r="E30" s="28"/>
      <c r="F30" s="40"/>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row>
    <row r="31" spans="1:42" ht="12" customHeight="1" x14ac:dyDescent="0.25">
      <c r="A31" s="112"/>
      <c r="B31" s="5"/>
      <c r="C31" s="28"/>
      <c r="D31" s="28"/>
      <c r="E31" s="28"/>
      <c r="F31" s="40"/>
      <c r="G31" s="40"/>
      <c r="H31" s="40"/>
      <c r="I31" s="40"/>
      <c r="J31" s="40"/>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row>
    <row r="32" spans="1:42" ht="21" customHeight="1" x14ac:dyDescent="0.25">
      <c r="A32" s="112"/>
      <c r="B32" s="5"/>
      <c r="C32" s="28"/>
      <c r="D32" s="28"/>
      <c r="E32" s="28"/>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row>
    <row r="33" spans="1:42" ht="21" customHeight="1" x14ac:dyDescent="0.25">
      <c r="A33" s="112"/>
      <c r="B33" s="5"/>
      <c r="C33" s="28"/>
      <c r="D33" s="28"/>
      <c r="E33" s="28"/>
      <c r="F33" s="40"/>
      <c r="G33" s="40"/>
      <c r="H33" s="40"/>
      <c r="I33" s="40"/>
      <c r="J33" s="40"/>
      <c r="K33" s="40"/>
      <c r="L33" s="40"/>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row>
    <row r="34" spans="1:42" ht="12" customHeight="1" x14ac:dyDescent="0.25">
      <c r="A34" s="112"/>
      <c r="B34" s="5"/>
      <c r="C34" s="28"/>
      <c r="D34" s="28"/>
      <c r="E34" s="28"/>
      <c r="F34" s="40"/>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0"/>
      <c r="AG34" s="40"/>
      <c r="AH34" s="40"/>
      <c r="AI34" s="40"/>
      <c r="AJ34" s="40"/>
      <c r="AK34" s="40"/>
      <c r="AL34" s="40"/>
      <c r="AM34" s="40"/>
      <c r="AN34" s="40"/>
      <c r="AO34" s="40"/>
      <c r="AP34" s="40"/>
    </row>
    <row r="35" spans="1:42" ht="21" customHeight="1" x14ac:dyDescent="0.25">
      <c r="A35" s="112"/>
      <c r="B35" s="5"/>
      <c r="C35" s="28"/>
      <c r="D35" s="28"/>
      <c r="E35" s="28"/>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row>
    <row r="36" spans="1:42" ht="21" customHeight="1" x14ac:dyDescent="0.25">
      <c r="A36" s="112"/>
      <c r="B36" s="5"/>
      <c r="C36" s="28"/>
      <c r="D36" s="28"/>
      <c r="E36" s="28"/>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0"/>
      <c r="AG36" s="40"/>
      <c r="AH36" s="40"/>
      <c r="AI36" s="40"/>
      <c r="AJ36" s="40"/>
      <c r="AK36" s="40"/>
      <c r="AL36" s="40"/>
      <c r="AM36" s="40"/>
      <c r="AN36" s="40"/>
      <c r="AO36" s="40"/>
      <c r="AP36" s="40"/>
    </row>
    <row r="37" spans="1:42" ht="12" customHeight="1" x14ac:dyDescent="0.25">
      <c r="A37" s="112"/>
      <c r="B37" s="5"/>
      <c r="C37" s="28"/>
      <c r="D37" s="28"/>
      <c r="E37" s="28"/>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0"/>
      <c r="AG37" s="40"/>
      <c r="AH37" s="40"/>
      <c r="AI37" s="40"/>
      <c r="AJ37" s="40"/>
      <c r="AK37" s="40"/>
      <c r="AL37" s="40"/>
      <c r="AM37" s="40"/>
      <c r="AN37" s="40"/>
      <c r="AO37" s="40"/>
      <c r="AP37" s="40"/>
    </row>
    <row r="38" spans="1:42" ht="21" customHeight="1" x14ac:dyDescent="0.25">
      <c r="A38" s="112"/>
      <c r="B38" s="5"/>
      <c r="C38" s="28"/>
      <c r="D38" s="28"/>
      <c r="E38" s="28"/>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row>
    <row r="39" spans="1:42" ht="21" customHeight="1" x14ac:dyDescent="0.25">
      <c r="A39" s="112"/>
      <c r="B39" s="5"/>
      <c r="C39" s="28"/>
      <c r="D39" s="28"/>
      <c r="E39" s="28"/>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0"/>
      <c r="AO39" s="40"/>
      <c r="AP39" s="40"/>
    </row>
    <row r="40" spans="1:42" ht="12" customHeight="1" x14ac:dyDescent="0.25">
      <c r="A40" s="112"/>
      <c r="B40" s="5"/>
      <c r="C40" s="28"/>
      <c r="D40" s="28"/>
      <c r="E40" s="28"/>
      <c r="F40" s="28"/>
      <c r="G40" s="28"/>
      <c r="H40" s="28"/>
      <c r="I40" s="28"/>
      <c r="J40" s="28"/>
      <c r="K40" s="28"/>
      <c r="L40" s="28"/>
      <c r="M40" s="28"/>
      <c r="N40" s="28"/>
      <c r="O40" s="28"/>
      <c r="P40" s="28"/>
      <c r="Q40" s="28"/>
      <c r="R40" s="28"/>
      <c r="S40" s="28"/>
      <c r="T40" s="28"/>
      <c r="U40" s="28"/>
      <c r="V40" s="28"/>
      <c r="W40" s="40"/>
      <c r="X40" s="40"/>
      <c r="Y40" s="40"/>
      <c r="Z40" s="40"/>
      <c r="AA40" s="40"/>
      <c r="AB40" s="40"/>
      <c r="AC40" s="40"/>
      <c r="AD40" s="40"/>
      <c r="AE40" s="40"/>
      <c r="AF40" s="40"/>
      <c r="AG40" s="40"/>
      <c r="AH40" s="40"/>
      <c r="AI40" s="40"/>
      <c r="AJ40" s="40"/>
      <c r="AK40" s="40"/>
      <c r="AL40" s="40"/>
      <c r="AM40" s="40"/>
      <c r="AN40" s="40"/>
      <c r="AO40" s="40"/>
      <c r="AP40" s="40"/>
    </row>
    <row r="41" spans="1:42" ht="21" customHeight="1" x14ac:dyDescent="0.25">
      <c r="A41" s="112"/>
      <c r="B41" s="5"/>
      <c r="C41" s="28"/>
      <c r="D41" s="28"/>
      <c r="E41" s="28"/>
      <c r="F41" s="28"/>
      <c r="G41" s="28"/>
      <c r="H41" s="28"/>
      <c r="I41" s="28"/>
      <c r="J41" s="28"/>
      <c r="K41" s="28"/>
      <c r="L41" s="28"/>
      <c r="M41" s="28"/>
      <c r="N41" s="28"/>
      <c r="O41" s="28"/>
      <c r="P41" s="28"/>
      <c r="Q41" s="28"/>
      <c r="R41" s="28"/>
      <c r="S41" s="28"/>
      <c r="T41" s="28"/>
      <c r="U41" s="28"/>
      <c r="V41" s="28"/>
      <c r="W41" s="40"/>
      <c r="X41" s="40"/>
      <c r="Y41" s="40"/>
      <c r="Z41" s="40"/>
      <c r="AA41" s="40"/>
      <c r="AB41" s="40"/>
      <c r="AC41" s="40"/>
      <c r="AD41" s="40"/>
      <c r="AE41" s="40"/>
      <c r="AF41" s="40"/>
      <c r="AG41" s="40"/>
      <c r="AH41" s="40"/>
      <c r="AI41" s="40"/>
      <c r="AJ41" s="40"/>
      <c r="AK41" s="40"/>
      <c r="AL41" s="40"/>
      <c r="AM41" s="40"/>
      <c r="AN41" s="40"/>
      <c r="AO41" s="40"/>
      <c r="AP41" s="40"/>
    </row>
    <row r="42" spans="1:42" ht="21" customHeight="1" x14ac:dyDescent="0.25">
      <c r="A42" s="112"/>
      <c r="B42" s="5"/>
      <c r="C42" s="28"/>
      <c r="D42" s="28"/>
      <c r="E42" s="28"/>
      <c r="F42" s="28"/>
      <c r="G42" s="28"/>
      <c r="H42" s="28"/>
      <c r="I42" s="28"/>
      <c r="J42" s="28"/>
      <c r="K42" s="28"/>
      <c r="L42" s="28"/>
      <c r="M42" s="28"/>
      <c r="N42" s="28"/>
      <c r="O42" s="28"/>
      <c r="P42" s="28"/>
      <c r="Q42" s="28"/>
      <c r="R42" s="28"/>
      <c r="S42" s="28"/>
      <c r="T42" s="28"/>
      <c r="U42" s="28"/>
      <c r="V42" s="28"/>
      <c r="W42" s="40"/>
      <c r="X42" s="40"/>
      <c r="Y42" s="40"/>
      <c r="Z42" s="40"/>
      <c r="AA42" s="40"/>
      <c r="AB42" s="40"/>
      <c r="AC42" s="40"/>
      <c r="AD42" s="40"/>
      <c r="AE42" s="40"/>
      <c r="AF42" s="40"/>
      <c r="AG42" s="40"/>
      <c r="AH42" s="40"/>
      <c r="AI42" s="40"/>
      <c r="AJ42" s="40"/>
      <c r="AK42" s="40"/>
      <c r="AL42" s="40"/>
      <c r="AM42" s="40"/>
      <c r="AN42" s="40"/>
      <c r="AO42" s="40"/>
      <c r="AP42" s="40"/>
    </row>
    <row r="43" spans="1:42" ht="21" customHeight="1" x14ac:dyDescent="0.25">
      <c r="A43" s="112"/>
      <c r="B43" s="5"/>
      <c r="C43" s="28"/>
      <c r="D43" s="28"/>
      <c r="E43" s="28"/>
      <c r="F43" s="28"/>
      <c r="G43" s="28"/>
      <c r="H43" s="28"/>
      <c r="I43" s="28"/>
      <c r="J43" s="28"/>
      <c r="K43" s="28"/>
      <c r="L43" s="28"/>
      <c r="M43" s="28"/>
      <c r="N43" s="28"/>
      <c r="O43" s="28"/>
      <c r="P43" s="28"/>
      <c r="Q43" s="28"/>
      <c r="R43" s="28"/>
      <c r="S43" s="28"/>
      <c r="T43" s="28"/>
      <c r="U43" s="28"/>
      <c r="V43" s="28"/>
      <c r="W43" s="40"/>
      <c r="X43" s="40"/>
      <c r="Y43" s="40"/>
      <c r="Z43" s="40"/>
      <c r="AA43" s="40"/>
      <c r="AB43" s="40"/>
      <c r="AC43" s="40"/>
      <c r="AD43" s="40"/>
      <c r="AE43" s="40"/>
      <c r="AF43" s="40"/>
      <c r="AG43" s="40"/>
      <c r="AH43" s="40"/>
      <c r="AI43" s="40"/>
      <c r="AJ43" s="40"/>
      <c r="AK43" s="40"/>
      <c r="AL43" s="40"/>
      <c r="AM43" s="40"/>
      <c r="AN43" s="40"/>
      <c r="AO43" s="40"/>
      <c r="AP43" s="40"/>
    </row>
    <row r="44" spans="1:42" ht="21" customHeight="1" x14ac:dyDescent="0.25">
      <c r="A44" s="112"/>
      <c r="B44" s="5"/>
      <c r="C44" s="28"/>
      <c r="D44" s="28"/>
      <c r="E44" s="28"/>
      <c r="F44" s="28"/>
      <c r="G44" s="28"/>
      <c r="H44" s="28"/>
      <c r="I44" s="28"/>
      <c r="J44" s="28"/>
      <c r="K44" s="28"/>
      <c r="L44" s="28"/>
      <c r="M44" s="28"/>
      <c r="N44" s="28"/>
      <c r="O44" s="28"/>
      <c r="P44" s="28"/>
      <c r="Q44" s="28"/>
      <c r="R44" s="28"/>
      <c r="S44" s="28"/>
      <c r="T44" s="28"/>
      <c r="U44" s="28"/>
      <c r="V44" s="28"/>
      <c r="W44" s="40"/>
      <c r="X44" s="40"/>
      <c r="Y44" s="40"/>
      <c r="Z44" s="40"/>
      <c r="AA44" s="40"/>
      <c r="AB44" s="40"/>
      <c r="AC44" s="40"/>
      <c r="AD44" s="40"/>
      <c r="AE44" s="40"/>
      <c r="AF44" s="40"/>
      <c r="AG44" s="40"/>
      <c r="AH44" s="40"/>
      <c r="AI44" s="40"/>
      <c r="AJ44" s="40"/>
      <c r="AK44" s="40"/>
      <c r="AL44" s="40"/>
      <c r="AM44" s="40"/>
      <c r="AN44" s="40"/>
      <c r="AO44" s="40"/>
      <c r="AP44" s="40"/>
    </row>
    <row r="45" spans="1:42" ht="21" customHeight="1" x14ac:dyDescent="0.25">
      <c r="A45" s="112"/>
      <c r="B45" s="5"/>
      <c r="C45" s="28"/>
      <c r="D45" s="28"/>
      <c r="E45" s="28"/>
      <c r="F45" s="28"/>
      <c r="G45" s="28"/>
      <c r="H45" s="28"/>
      <c r="I45" s="28"/>
      <c r="J45" s="28"/>
      <c r="K45" s="28"/>
      <c r="L45" s="28"/>
      <c r="M45" s="28"/>
      <c r="N45" s="28"/>
      <c r="O45" s="28"/>
      <c r="P45" s="28"/>
      <c r="Q45" s="28"/>
      <c r="R45" s="28"/>
      <c r="S45" s="28"/>
      <c r="T45" s="28"/>
      <c r="U45" s="28"/>
      <c r="V45" s="28"/>
      <c r="W45" s="40"/>
      <c r="X45" s="40"/>
      <c r="Y45" s="40"/>
      <c r="Z45" s="40"/>
      <c r="AA45" s="40"/>
      <c r="AB45" s="40"/>
      <c r="AC45" s="40"/>
      <c r="AD45" s="40"/>
      <c r="AE45" s="40"/>
      <c r="AF45" s="40"/>
      <c r="AG45" s="40"/>
      <c r="AH45" s="40"/>
      <c r="AI45" s="40"/>
      <c r="AJ45" s="40"/>
      <c r="AK45" s="40"/>
      <c r="AL45" s="40"/>
      <c r="AM45" s="40"/>
      <c r="AN45" s="40"/>
      <c r="AO45" s="40"/>
      <c r="AP45" s="40"/>
    </row>
    <row r="46" spans="1:42" ht="21" customHeight="1" x14ac:dyDescent="0.25">
      <c r="A46" s="112"/>
      <c r="B46" s="5"/>
      <c r="C46" s="28"/>
      <c r="D46" s="28"/>
      <c r="E46" s="28"/>
      <c r="F46" s="28"/>
      <c r="G46" s="28"/>
      <c r="H46" s="28"/>
      <c r="I46" s="28"/>
      <c r="J46" s="28"/>
      <c r="K46" s="28"/>
      <c r="L46" s="28"/>
      <c r="M46" s="28"/>
      <c r="N46" s="28"/>
      <c r="O46" s="28"/>
      <c r="P46" s="28"/>
      <c r="Q46" s="28"/>
      <c r="R46" s="28"/>
      <c r="S46" s="28"/>
      <c r="T46" s="28"/>
      <c r="U46" s="28"/>
      <c r="V46" s="28"/>
      <c r="W46" s="40"/>
      <c r="X46" s="40"/>
      <c r="Y46" s="40"/>
      <c r="Z46" s="40"/>
      <c r="AA46" s="40"/>
      <c r="AB46" s="40"/>
      <c r="AC46" s="40"/>
      <c r="AD46" s="40"/>
      <c r="AE46" s="40"/>
      <c r="AF46" s="40"/>
      <c r="AG46" s="40"/>
      <c r="AH46" s="40"/>
      <c r="AI46" s="40"/>
      <c r="AJ46" s="40"/>
      <c r="AK46" s="40"/>
      <c r="AL46" s="40"/>
      <c r="AM46" s="40"/>
      <c r="AN46" s="40"/>
      <c r="AO46" s="40"/>
      <c r="AP46" s="40"/>
    </row>
    <row r="47" spans="1:42" ht="12" customHeight="1" x14ac:dyDescent="0.25">
      <c r="A47" s="112"/>
      <c r="B47" s="5"/>
      <c r="C47" s="28"/>
      <c r="D47" s="28"/>
      <c r="E47" s="28"/>
      <c r="F47" s="28"/>
      <c r="G47" s="28"/>
      <c r="H47" s="28"/>
      <c r="I47" s="28"/>
      <c r="J47" s="28"/>
      <c r="K47" s="28"/>
      <c r="L47" s="28"/>
      <c r="M47" s="28"/>
      <c r="N47" s="28"/>
      <c r="O47" s="28"/>
      <c r="P47" s="28"/>
      <c r="Q47" s="28"/>
      <c r="R47" s="28"/>
      <c r="S47" s="28"/>
      <c r="T47" s="28"/>
      <c r="U47" s="28"/>
      <c r="V47" s="28"/>
      <c r="W47" s="40"/>
      <c r="X47" s="40"/>
      <c r="Y47" s="40"/>
      <c r="Z47" s="40"/>
      <c r="AA47" s="40"/>
      <c r="AB47" s="40"/>
      <c r="AC47" s="40"/>
      <c r="AD47" s="40"/>
      <c r="AE47" s="40"/>
      <c r="AF47" s="40"/>
      <c r="AG47" s="40"/>
      <c r="AH47" s="40"/>
      <c r="AI47" s="40"/>
      <c r="AJ47" s="40"/>
      <c r="AK47" s="40"/>
      <c r="AL47" s="40"/>
      <c r="AM47" s="40"/>
      <c r="AN47" s="40"/>
      <c r="AO47" s="40"/>
      <c r="AP47" s="40"/>
    </row>
    <row r="48" spans="1:42" ht="21" customHeight="1" x14ac:dyDescent="0.25">
      <c r="A48" s="112"/>
      <c r="B48" s="5"/>
      <c r="C48" s="28"/>
      <c r="D48" s="28"/>
      <c r="E48" s="1"/>
      <c r="W48" s="40"/>
      <c r="X48" s="40"/>
      <c r="Y48" s="40"/>
      <c r="Z48" s="40"/>
      <c r="AA48" s="40"/>
      <c r="AB48" s="40"/>
      <c r="AC48" s="40"/>
      <c r="AD48" s="40"/>
      <c r="AE48" s="40"/>
      <c r="AF48" s="40"/>
      <c r="AG48" s="40"/>
      <c r="AH48" s="40"/>
      <c r="AI48" s="40"/>
      <c r="AJ48" s="40"/>
      <c r="AK48" s="40"/>
      <c r="AL48" s="40"/>
      <c r="AM48" s="40"/>
      <c r="AN48" s="40"/>
      <c r="AO48" s="40"/>
      <c r="AP48" s="40"/>
    </row>
    <row r="49" spans="1:42" ht="21" customHeight="1" x14ac:dyDescent="0.25">
      <c r="A49" s="112"/>
      <c r="B49" s="5"/>
      <c r="C49" s="28"/>
      <c r="D49" s="28"/>
      <c r="E49" s="1"/>
      <c r="W49" s="40"/>
      <c r="X49" s="40"/>
      <c r="Y49" s="40"/>
      <c r="Z49" s="40"/>
      <c r="AA49" s="40"/>
      <c r="AB49" s="40"/>
      <c r="AC49" s="40"/>
      <c r="AD49" s="40"/>
      <c r="AE49" s="40"/>
      <c r="AF49" s="40"/>
      <c r="AG49" s="40"/>
      <c r="AH49" s="40"/>
      <c r="AI49" s="40"/>
      <c r="AJ49" s="40"/>
      <c r="AK49" s="40"/>
      <c r="AL49" s="40"/>
      <c r="AM49" s="40"/>
      <c r="AN49" s="40"/>
      <c r="AO49" s="40"/>
      <c r="AP49" s="40"/>
    </row>
    <row r="50" spans="1:42" ht="12" customHeight="1" x14ac:dyDescent="0.25">
      <c r="A50" s="112"/>
      <c r="B50" s="5"/>
      <c r="C50" s="28"/>
      <c r="D50" s="28"/>
      <c r="E50" s="1"/>
      <c r="W50" s="40"/>
      <c r="X50" s="40"/>
      <c r="Y50" s="40"/>
      <c r="Z50" s="40"/>
      <c r="AA50" s="40"/>
      <c r="AB50" s="40"/>
      <c r="AC50" s="40"/>
      <c r="AD50" s="40"/>
      <c r="AE50" s="40"/>
      <c r="AF50" s="40"/>
      <c r="AG50" s="40"/>
      <c r="AH50" s="40"/>
      <c r="AI50" s="40"/>
      <c r="AJ50" s="40"/>
      <c r="AK50" s="40"/>
      <c r="AL50" s="40"/>
      <c r="AM50" s="40"/>
      <c r="AN50" s="40"/>
      <c r="AO50" s="40"/>
      <c r="AP50" s="40"/>
    </row>
    <row r="51" spans="1:42" ht="21" customHeight="1" x14ac:dyDescent="0.25">
      <c r="A51" s="112"/>
      <c r="B51" s="5"/>
      <c r="C51" s="28"/>
      <c r="D51" s="28"/>
      <c r="E51" s="1"/>
      <c r="W51" s="40"/>
      <c r="X51" s="40"/>
      <c r="Y51" s="40"/>
      <c r="Z51" s="40"/>
      <c r="AA51" s="40"/>
      <c r="AB51" s="40"/>
      <c r="AC51" s="40"/>
      <c r="AD51" s="40"/>
      <c r="AE51" s="40"/>
      <c r="AF51" s="40"/>
      <c r="AG51" s="40"/>
      <c r="AH51" s="40"/>
      <c r="AI51" s="40"/>
      <c r="AJ51" s="40"/>
      <c r="AK51" s="40"/>
      <c r="AL51" s="40"/>
      <c r="AM51" s="40"/>
      <c r="AN51" s="40"/>
      <c r="AO51" s="40"/>
      <c r="AP51" s="40"/>
    </row>
    <row r="52" spans="1:42" ht="21" customHeight="1" x14ac:dyDescent="0.25">
      <c r="A52" s="112"/>
      <c r="B52" s="5"/>
      <c r="C52" s="28"/>
      <c r="D52" s="28"/>
      <c r="E52" s="1"/>
      <c r="W52" s="40"/>
      <c r="X52" s="40"/>
      <c r="Y52" s="40"/>
      <c r="Z52" s="40"/>
      <c r="AA52" s="40"/>
      <c r="AB52" s="40"/>
      <c r="AC52" s="40"/>
      <c r="AD52" s="40"/>
      <c r="AE52" s="40"/>
      <c r="AF52" s="40"/>
      <c r="AG52" s="40"/>
      <c r="AH52" s="40"/>
      <c r="AI52" s="40"/>
      <c r="AJ52" s="40"/>
      <c r="AK52" s="40"/>
      <c r="AL52" s="40"/>
      <c r="AM52" s="40"/>
      <c r="AN52" s="40"/>
      <c r="AO52" s="40"/>
      <c r="AP52" s="40"/>
    </row>
    <row r="53" spans="1:42" ht="12" customHeight="1" x14ac:dyDescent="0.25">
      <c r="A53" s="112"/>
      <c r="B53" s="5"/>
      <c r="C53" s="28"/>
      <c r="D53" s="28"/>
      <c r="E53" s="1"/>
      <c r="W53" s="40"/>
      <c r="X53" s="40"/>
      <c r="Y53" s="40"/>
      <c r="Z53" s="40"/>
      <c r="AA53" s="40"/>
      <c r="AB53" s="40"/>
      <c r="AC53" s="40"/>
      <c r="AD53" s="40"/>
      <c r="AE53" s="40"/>
      <c r="AF53" s="40"/>
      <c r="AG53" s="40"/>
      <c r="AH53" s="40"/>
      <c r="AI53" s="40"/>
      <c r="AJ53" s="40"/>
      <c r="AK53" s="40"/>
      <c r="AL53" s="40"/>
      <c r="AM53" s="40"/>
      <c r="AN53" s="40"/>
      <c r="AO53" s="40"/>
      <c r="AP53" s="40"/>
    </row>
    <row r="54" spans="1:42" ht="21" customHeight="1" x14ac:dyDescent="0.25">
      <c r="A54" s="112"/>
      <c r="B54" s="5"/>
      <c r="C54" s="28"/>
      <c r="D54" s="28"/>
      <c r="E54" s="1"/>
      <c r="W54" s="40"/>
      <c r="X54" s="40"/>
      <c r="Y54" s="40"/>
      <c r="Z54" s="40"/>
      <c r="AA54" s="40"/>
      <c r="AB54" s="40"/>
      <c r="AC54" s="40"/>
      <c r="AD54" s="40"/>
      <c r="AE54" s="40"/>
      <c r="AF54" s="40"/>
      <c r="AG54" s="40"/>
      <c r="AH54" s="40"/>
      <c r="AI54" s="40"/>
      <c r="AJ54" s="40"/>
      <c r="AK54" s="40"/>
      <c r="AL54" s="40"/>
      <c r="AM54" s="40"/>
      <c r="AN54" s="40"/>
      <c r="AO54" s="40"/>
      <c r="AP54" s="40"/>
    </row>
    <row r="55" spans="1:42" ht="21" customHeight="1" x14ac:dyDescent="0.25">
      <c r="A55" s="112"/>
      <c r="B55" s="5"/>
      <c r="C55" s="28"/>
      <c r="D55" s="28"/>
      <c r="E55" s="1"/>
      <c r="W55" s="28"/>
      <c r="X55" s="28"/>
      <c r="Y55" s="28"/>
    </row>
    <row r="56" spans="1:42" ht="12" customHeight="1" x14ac:dyDescent="0.25">
      <c r="A56" s="112"/>
      <c r="B56" s="5"/>
      <c r="C56" s="28"/>
      <c r="D56" s="28"/>
      <c r="E56" s="1"/>
      <c r="W56" s="28"/>
      <c r="X56" s="28"/>
      <c r="Y56" s="28"/>
    </row>
    <row r="57" spans="1:42" ht="21" customHeight="1" x14ac:dyDescent="0.25">
      <c r="A57" s="112"/>
      <c r="B57" s="5"/>
      <c r="C57" s="28"/>
      <c r="D57" s="28"/>
      <c r="E57" s="1"/>
      <c r="W57" s="28"/>
      <c r="X57" s="28"/>
      <c r="Y57" s="28"/>
    </row>
    <row r="58" spans="1:42" ht="21" customHeight="1" x14ac:dyDescent="0.25">
      <c r="A58" s="112"/>
      <c r="B58" s="5"/>
      <c r="C58" s="28"/>
      <c r="D58" s="28"/>
      <c r="E58" s="1"/>
      <c r="W58" s="28"/>
      <c r="X58" s="28"/>
      <c r="Y58" s="28"/>
    </row>
    <row r="59" spans="1:42" ht="12" customHeight="1" x14ac:dyDescent="0.25">
      <c r="A59" s="112"/>
      <c r="B59" s="5"/>
      <c r="C59" s="28"/>
      <c r="D59" s="28"/>
      <c r="E59" s="1"/>
      <c r="W59" s="28"/>
      <c r="X59" s="28"/>
      <c r="Y59" s="28"/>
    </row>
    <row r="60" spans="1:42" ht="21" customHeight="1" x14ac:dyDescent="0.25">
      <c r="A60" s="112"/>
      <c r="B60" s="5"/>
      <c r="C60" s="28"/>
      <c r="D60" s="28"/>
      <c r="E60" s="1"/>
      <c r="W60" s="28"/>
      <c r="X60" s="28"/>
      <c r="Y60" s="28"/>
    </row>
    <row r="61" spans="1:42" ht="21" customHeight="1" x14ac:dyDescent="0.25">
      <c r="A61" s="112"/>
      <c r="B61" s="5"/>
      <c r="C61" s="28"/>
      <c r="D61" s="28"/>
      <c r="E61" s="1"/>
      <c r="W61" s="28"/>
      <c r="X61" s="28"/>
      <c r="Y61" s="28"/>
    </row>
    <row r="62" spans="1:42" ht="12" customHeight="1" x14ac:dyDescent="0.25">
      <c r="A62" s="112"/>
      <c r="B62" s="5"/>
      <c r="C62" s="28"/>
      <c r="D62" s="28"/>
      <c r="E62" s="1"/>
      <c r="W62" s="28"/>
      <c r="X62" s="28"/>
      <c r="Y62" s="28"/>
    </row>
    <row r="63" spans="1:42" ht="21" customHeight="1" x14ac:dyDescent="0.25">
      <c r="A63" s="112"/>
      <c r="B63" s="5"/>
      <c r="C63" s="1"/>
      <c r="D63" s="1"/>
      <c r="E63" s="1"/>
    </row>
    <row r="64" spans="1:42" ht="21" customHeight="1" x14ac:dyDescent="0.25">
      <c r="A64" s="112"/>
      <c r="B64" s="5"/>
      <c r="C64" s="1"/>
      <c r="D64" s="1"/>
      <c r="E64" s="1"/>
    </row>
    <row r="65" spans="1:5" ht="12" customHeight="1" x14ac:dyDescent="0.25">
      <c r="A65" s="112"/>
      <c r="B65" s="5"/>
      <c r="C65" s="1"/>
      <c r="D65" s="1"/>
      <c r="E65" s="1"/>
    </row>
    <row r="66" spans="1:5" ht="21" customHeight="1" x14ac:dyDescent="0.25">
      <c r="A66" s="112"/>
      <c r="B66" s="5"/>
      <c r="C66" s="1"/>
      <c r="D66" s="1"/>
      <c r="E66" s="1"/>
    </row>
    <row r="67" spans="1:5" ht="21" customHeight="1" x14ac:dyDescent="0.25">
      <c r="A67" s="112"/>
      <c r="B67" s="5"/>
      <c r="C67" s="1"/>
      <c r="D67" s="1"/>
      <c r="E67" s="1"/>
    </row>
    <row r="68" spans="1:5" ht="12" customHeight="1" x14ac:dyDescent="0.25">
      <c r="A68" s="112"/>
      <c r="B68" s="5"/>
      <c r="C68" s="1"/>
      <c r="D68" s="1"/>
      <c r="E68" s="1"/>
    </row>
    <row r="69" spans="1:5" ht="21" customHeight="1" x14ac:dyDescent="0.25">
      <c r="A69" s="112"/>
      <c r="B69" s="5"/>
      <c r="C69" s="1"/>
      <c r="D69" s="1"/>
      <c r="E69" s="1"/>
    </row>
    <row r="70" spans="1:5" ht="21" customHeight="1" x14ac:dyDescent="0.25">
      <c r="A70" s="112"/>
      <c r="B70" s="5"/>
      <c r="C70" s="1"/>
      <c r="D70" s="1"/>
      <c r="E70" s="1"/>
    </row>
    <row r="71" spans="1:5" ht="12" customHeight="1" x14ac:dyDescent="0.25">
      <c r="A71" s="112"/>
      <c r="B71" s="5"/>
      <c r="C71" s="1"/>
      <c r="D71" s="1"/>
      <c r="E71" s="1"/>
    </row>
    <row r="72" spans="1:5" ht="21" customHeight="1" x14ac:dyDescent="0.25">
      <c r="A72" s="112"/>
      <c r="B72" s="5"/>
      <c r="C72" s="1"/>
      <c r="D72" s="1"/>
      <c r="E72" s="1"/>
    </row>
    <row r="73" spans="1:5" ht="21" customHeight="1" x14ac:dyDescent="0.25">
      <c r="A73" s="112"/>
      <c r="B73" s="5"/>
      <c r="C73" s="1"/>
      <c r="D73" s="1"/>
      <c r="E73" s="1"/>
    </row>
    <row r="74" spans="1:5" ht="12" customHeight="1" x14ac:dyDescent="0.25">
      <c r="A74" s="112"/>
      <c r="B74" s="5"/>
      <c r="C74" s="1"/>
      <c r="D74" s="1"/>
      <c r="E74" s="1"/>
    </row>
    <row r="75" spans="1:5" ht="21" customHeight="1" x14ac:dyDescent="0.25">
      <c r="A75" s="112"/>
      <c r="B75" s="5"/>
      <c r="C75" s="1"/>
      <c r="D75" s="1"/>
      <c r="E75" s="1"/>
    </row>
    <row r="76" spans="1:5" ht="21" customHeight="1" x14ac:dyDescent="0.25">
      <c r="A76" s="112"/>
      <c r="B76" s="5"/>
      <c r="C76" s="1"/>
      <c r="D76" s="1"/>
      <c r="E76" s="1"/>
    </row>
    <row r="77" spans="1:5" ht="12" customHeight="1" x14ac:dyDescent="0.25">
      <c r="A77" s="112"/>
      <c r="B77" s="5"/>
      <c r="C77" s="1"/>
      <c r="D77" s="1"/>
      <c r="E77" s="1"/>
    </row>
    <row r="78" spans="1:5" ht="21" customHeight="1" x14ac:dyDescent="0.25">
      <c r="A78" s="112"/>
      <c r="B78" s="5"/>
      <c r="C78" s="1"/>
      <c r="D78" s="1"/>
      <c r="E78" s="1"/>
    </row>
    <row r="79" spans="1:5" ht="21" customHeight="1" x14ac:dyDescent="0.25">
      <c r="A79" s="112"/>
      <c r="B79" s="5"/>
      <c r="C79" s="1"/>
      <c r="D79" s="1"/>
      <c r="E79" s="1"/>
    </row>
    <row r="80" spans="1:5" ht="21" customHeight="1" x14ac:dyDescent="0.25">
      <c r="A80" s="112"/>
      <c r="B80" s="5"/>
      <c r="C80" s="1"/>
      <c r="D80" s="1"/>
      <c r="E80" s="1"/>
    </row>
    <row r="81" spans="1:5" ht="21" customHeight="1" x14ac:dyDescent="0.25">
      <c r="A81" s="112"/>
      <c r="B81" s="5"/>
      <c r="C81" s="1"/>
      <c r="D81" s="1"/>
      <c r="E81" s="1"/>
    </row>
    <row r="82" spans="1:5" ht="21" customHeight="1" x14ac:dyDescent="0.25">
      <c r="A82" s="112"/>
      <c r="B82" s="5"/>
      <c r="C82" s="1"/>
      <c r="D82" s="1"/>
      <c r="E82" s="1"/>
    </row>
    <row r="83" spans="1:5" ht="21" customHeight="1" x14ac:dyDescent="0.25">
      <c r="A83" s="112"/>
      <c r="B83" s="5"/>
      <c r="C83" s="1"/>
      <c r="D83" s="1"/>
      <c r="E83" s="1"/>
    </row>
    <row r="84" spans="1:5" ht="21" customHeight="1" x14ac:dyDescent="0.25">
      <c r="A84" s="112"/>
      <c r="B84" s="5"/>
      <c r="C84" s="1"/>
      <c r="D84" s="1"/>
      <c r="E84" s="1"/>
    </row>
    <row r="85" spans="1:5" ht="12" customHeight="1" x14ac:dyDescent="0.25">
      <c r="A85" s="112"/>
      <c r="B85" s="5"/>
      <c r="C85" s="1"/>
      <c r="D85" s="1"/>
      <c r="E85" s="1"/>
    </row>
    <row r="86" spans="1:5" ht="21" customHeight="1" x14ac:dyDescent="0.25">
      <c r="A86" s="112"/>
      <c r="B86" s="5"/>
      <c r="C86" s="1"/>
      <c r="D86" s="1"/>
      <c r="E86" s="1"/>
    </row>
    <row r="87" spans="1:5" ht="21" customHeight="1" x14ac:dyDescent="0.25">
      <c r="A87" s="112"/>
      <c r="B87" s="5"/>
      <c r="C87" s="1"/>
      <c r="D87" s="1"/>
      <c r="E87" s="1"/>
    </row>
    <row r="88" spans="1:5" ht="12" customHeight="1" x14ac:dyDescent="0.25">
      <c r="A88" s="112"/>
      <c r="B88" s="5"/>
      <c r="C88" s="1"/>
      <c r="D88" s="1"/>
      <c r="E88" s="1"/>
    </row>
    <row r="89" spans="1:5" ht="21" customHeight="1" x14ac:dyDescent="0.25">
      <c r="A89" s="112"/>
      <c r="B89" s="5"/>
      <c r="C89" s="1"/>
      <c r="D89" s="1"/>
      <c r="E89" s="1"/>
    </row>
    <row r="90" spans="1:5" ht="21" customHeight="1" x14ac:dyDescent="0.25">
      <c r="A90" s="112"/>
      <c r="B90" s="5"/>
      <c r="C90" s="1"/>
      <c r="D90" s="1"/>
      <c r="E90" s="1"/>
    </row>
    <row r="91" spans="1:5" ht="12" customHeight="1" x14ac:dyDescent="0.25">
      <c r="A91" s="112"/>
      <c r="B91" s="5"/>
      <c r="C91" s="1"/>
      <c r="D91" s="1"/>
      <c r="E91" s="1"/>
    </row>
    <row r="92" spans="1:5" ht="21" customHeight="1" x14ac:dyDescent="0.25">
      <c r="A92" s="112"/>
      <c r="B92" s="5"/>
      <c r="C92" s="1"/>
      <c r="D92" s="1"/>
      <c r="E92" s="1"/>
    </row>
    <row r="93" spans="1:5" ht="21" customHeight="1" x14ac:dyDescent="0.25">
      <c r="A93" s="112"/>
      <c r="B93" s="5"/>
      <c r="C93" s="1"/>
      <c r="D93" s="1"/>
      <c r="E93" s="1"/>
    </row>
    <row r="94" spans="1:5" ht="12" customHeight="1" x14ac:dyDescent="0.25">
      <c r="A94" s="112"/>
      <c r="B94" s="5"/>
      <c r="C94" s="1"/>
      <c r="D94" s="1"/>
      <c r="E94" s="1"/>
    </row>
    <row r="95" spans="1:5" ht="21" customHeight="1" x14ac:dyDescent="0.25">
      <c r="A95" s="112"/>
      <c r="B95" s="5"/>
      <c r="C95" s="1"/>
      <c r="D95" s="1"/>
      <c r="E95" s="1"/>
    </row>
    <row r="96" spans="1:5" ht="21" customHeight="1" x14ac:dyDescent="0.25">
      <c r="A96" s="112"/>
      <c r="B96" s="5"/>
      <c r="C96" s="1"/>
      <c r="D96" s="1"/>
      <c r="E96" s="1"/>
    </row>
    <row r="97" spans="1:22" ht="12" customHeight="1" x14ac:dyDescent="0.25">
      <c r="A97" s="112"/>
      <c r="B97" s="5"/>
      <c r="C97" s="1"/>
      <c r="D97" s="1"/>
      <c r="E97" s="1"/>
    </row>
    <row r="98" spans="1:22" ht="21" customHeight="1" x14ac:dyDescent="0.25">
      <c r="A98" s="112"/>
      <c r="B98" s="5"/>
      <c r="C98" s="1"/>
      <c r="D98" s="1"/>
      <c r="E98" s="1"/>
    </row>
    <row r="99" spans="1:22" ht="21" customHeight="1" x14ac:dyDescent="0.25">
      <c r="A99" s="112"/>
      <c r="B99" s="5"/>
      <c r="C99" s="1"/>
      <c r="D99" s="1"/>
      <c r="E99" s="1"/>
    </row>
    <row r="100" spans="1:22" ht="12" customHeight="1" x14ac:dyDescent="0.25">
      <c r="A100" s="112"/>
      <c r="B100" s="5"/>
      <c r="C100" s="1"/>
      <c r="D100" s="1"/>
      <c r="E100" s="1"/>
    </row>
    <row r="101" spans="1:22" ht="21" customHeight="1" x14ac:dyDescent="0.25">
      <c r="A101" s="112"/>
      <c r="B101" s="5"/>
      <c r="C101" s="1"/>
      <c r="D101" s="1"/>
      <c r="E101" s="1"/>
    </row>
    <row r="102" spans="1:22" ht="21" customHeight="1" x14ac:dyDescent="0.25">
      <c r="A102" s="112"/>
      <c r="B102" s="5"/>
      <c r="C102" s="1"/>
      <c r="D102" s="1"/>
      <c r="E102" s="1"/>
      <c r="F102" s="1"/>
      <c r="G102" s="1"/>
      <c r="H102" s="1"/>
      <c r="I102" s="1"/>
      <c r="J102" s="1"/>
      <c r="K102" s="1"/>
      <c r="L102" s="1"/>
      <c r="M102" s="1"/>
      <c r="N102" s="1"/>
      <c r="O102" s="1"/>
      <c r="P102" s="1"/>
      <c r="Q102" s="1"/>
      <c r="R102" s="1"/>
      <c r="S102" s="1"/>
      <c r="T102" s="1"/>
      <c r="U102" s="1"/>
      <c r="V102" s="1"/>
    </row>
    <row r="103" spans="1:22" ht="12" customHeight="1" x14ac:dyDescent="0.25">
      <c r="A103" s="112"/>
      <c r="B103" s="5"/>
      <c r="C103" s="1"/>
      <c r="D103" s="1"/>
      <c r="E103" s="1"/>
      <c r="F103" s="1"/>
      <c r="G103" s="1"/>
      <c r="H103" s="1"/>
      <c r="I103" s="1"/>
      <c r="J103" s="1"/>
      <c r="K103" s="1"/>
      <c r="L103" s="1"/>
      <c r="M103" s="1"/>
      <c r="N103" s="1"/>
      <c r="O103" s="1"/>
      <c r="P103" s="1"/>
      <c r="Q103" s="1"/>
      <c r="R103" s="1"/>
      <c r="S103" s="1"/>
      <c r="T103" s="1"/>
      <c r="U103" s="1"/>
      <c r="V103" s="1"/>
    </row>
    <row r="104" spans="1:22" ht="21" customHeight="1" x14ac:dyDescent="0.25">
      <c r="A104" s="112"/>
      <c r="B104" s="5"/>
      <c r="C104" s="1"/>
      <c r="D104" s="1"/>
      <c r="E104" s="1"/>
      <c r="F104" s="1"/>
      <c r="G104" s="1"/>
      <c r="H104" s="1"/>
      <c r="I104" s="1"/>
      <c r="J104" s="1"/>
      <c r="K104" s="1"/>
      <c r="L104" s="1"/>
      <c r="M104" s="1"/>
      <c r="N104" s="1"/>
      <c r="O104" s="1"/>
      <c r="P104" s="1"/>
      <c r="Q104" s="1"/>
      <c r="R104" s="1"/>
      <c r="S104" s="1"/>
      <c r="T104" s="1"/>
      <c r="U104" s="1"/>
      <c r="V104" s="1"/>
    </row>
    <row r="105" spans="1:22" ht="21" customHeight="1" x14ac:dyDescent="0.25">
      <c r="A105" s="112"/>
      <c r="B105" s="5"/>
      <c r="C105" s="1"/>
      <c r="D105" s="1"/>
    </row>
    <row r="106" spans="1:22" ht="12" customHeight="1" x14ac:dyDescent="0.25">
      <c r="A106" s="112"/>
      <c r="B106" s="5"/>
      <c r="C106" s="1"/>
      <c r="D106" s="1"/>
    </row>
    <row r="107" spans="1:22" ht="21" customHeight="1" x14ac:dyDescent="0.25">
      <c r="A107" s="112"/>
      <c r="B107" s="5"/>
      <c r="C107" s="1"/>
      <c r="D107" s="1"/>
    </row>
    <row r="108" spans="1:22" ht="21" customHeight="1" x14ac:dyDescent="0.25">
      <c r="A108" s="112"/>
      <c r="B108" s="5"/>
      <c r="C108" s="1"/>
      <c r="D108" s="1"/>
    </row>
    <row r="109" spans="1:22" ht="12" customHeight="1" x14ac:dyDescent="0.25">
      <c r="A109" s="112"/>
      <c r="B109" s="5"/>
      <c r="C109" s="1"/>
      <c r="D109" s="1"/>
    </row>
    <row r="110" spans="1:22" ht="21" customHeight="1" x14ac:dyDescent="0.25">
      <c r="A110" s="112"/>
      <c r="B110" s="5"/>
      <c r="C110" s="1"/>
      <c r="D110" s="1"/>
    </row>
    <row r="111" spans="1:22" ht="21" customHeight="1" x14ac:dyDescent="0.25">
      <c r="A111" s="112"/>
      <c r="B111" s="5"/>
      <c r="C111" s="1"/>
      <c r="D111" s="1"/>
    </row>
    <row r="112" spans="1:22" ht="12" customHeight="1" x14ac:dyDescent="0.25">
      <c r="A112" s="112"/>
      <c r="B112" s="5"/>
      <c r="C112" s="1"/>
      <c r="D112" s="1"/>
    </row>
    <row r="113" spans="1:24" ht="21" customHeight="1" x14ac:dyDescent="0.25">
      <c r="A113" s="112"/>
      <c r="B113" s="5"/>
      <c r="C113" s="1"/>
      <c r="D113" s="1"/>
    </row>
    <row r="114" spans="1:24" ht="21" customHeight="1" x14ac:dyDescent="0.25">
      <c r="A114" s="112"/>
      <c r="B114" s="5"/>
      <c r="C114" s="1"/>
      <c r="D114" s="1"/>
    </row>
    <row r="115" spans="1:24" ht="12" customHeight="1" x14ac:dyDescent="0.25">
      <c r="A115" s="112"/>
      <c r="B115" s="5"/>
      <c r="C115" s="1"/>
      <c r="D115" s="1"/>
    </row>
    <row r="116" spans="1:24" x14ac:dyDescent="0.25">
      <c r="A116" s="112"/>
      <c r="B116" s="5"/>
      <c r="C116" s="1"/>
      <c r="D116" s="1"/>
    </row>
    <row r="117" spans="1:24" x14ac:dyDescent="0.25">
      <c r="A117" s="112"/>
      <c r="B117" s="5"/>
      <c r="C117" s="1"/>
      <c r="D117" s="1"/>
      <c r="W117" s="1"/>
      <c r="X117" s="1"/>
    </row>
    <row r="118" spans="1:24" x14ac:dyDescent="0.25">
      <c r="A118" s="112"/>
      <c r="B118" s="5"/>
      <c r="C118" s="1"/>
      <c r="D118" s="1"/>
      <c r="W118" s="1"/>
      <c r="X118" s="1"/>
    </row>
    <row r="119" spans="1:24" x14ac:dyDescent="0.25">
      <c r="A119" s="112"/>
      <c r="B119" s="5"/>
      <c r="C119" s="1"/>
      <c r="D119" s="1"/>
      <c r="W119" s="1"/>
      <c r="X119" s="1"/>
    </row>
  </sheetData>
  <sheetProtection algorithmName="SHA-512" hashValue="Lwl5XIWobHWxGL2fI3ptw0LvI8shxYMRS58XnppAzTkwF2qEADhG+y2UzXrTgoH4PC+lsrx38vF0P3D5OXAYrw==" saltValue="08gIGknfL0Q2qH6an+dPOw==" spinCount="100000" sheet="1" objects="1" scenarios="1"/>
  <mergeCells count="5">
    <mergeCell ref="A1:A2"/>
    <mergeCell ref="B1:X2"/>
    <mergeCell ref="Y1:AU2"/>
    <mergeCell ref="A3:A119"/>
    <mergeCell ref="D7:H7"/>
  </mergeCells>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urso não registrado no BD" error="O curso que está sendo registrado não está no Banco de Dados. Deseja continuar?" xr:uid="{67CEC99C-04A0-45FF-83BB-8F29E1FFE656}">
          <x14:formula1>
            <xm:f>'Banco de Dados'!$I:$I</xm:f>
          </x14:formula1>
          <xm:sqref>G9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CCDE2-23D3-4ABF-8B68-A45536310E8F}">
  <sheetPr codeName="Planilha5">
    <tabColor rgb="FFFFC000"/>
  </sheetPr>
  <dimension ref="A1:G132"/>
  <sheetViews>
    <sheetView workbookViewId="0">
      <pane ySplit="1" topLeftCell="A2" activePane="bottomLeft" state="frozen"/>
      <selection pane="bottomLeft" activeCell="E17" sqref="E17"/>
    </sheetView>
  </sheetViews>
  <sheetFormatPr defaultRowHeight="15" x14ac:dyDescent="0.25"/>
  <cols>
    <col min="1" max="1" width="52.42578125" style="56" customWidth="1"/>
    <col min="2" max="3" width="10.7109375" style="74" bestFit="1" customWidth="1"/>
    <col min="4" max="4" width="39.85546875" style="57" customWidth="1"/>
    <col min="5" max="5" width="13.28515625" style="56" customWidth="1"/>
    <col min="7" max="7" width="9" customWidth="1"/>
  </cols>
  <sheetData>
    <row r="1" spans="1:7" x14ac:dyDescent="0.25">
      <c r="A1" s="56" t="s">
        <v>71</v>
      </c>
      <c r="B1" s="74" t="s">
        <v>73</v>
      </c>
      <c r="C1" s="74" t="s">
        <v>1</v>
      </c>
      <c r="D1" s="56" t="s">
        <v>0</v>
      </c>
      <c r="E1" s="56" t="s">
        <v>72</v>
      </c>
      <c r="G1" s="86"/>
    </row>
    <row r="2" spans="1:7" x14ac:dyDescent="0.25">
      <c r="A2" s="56" t="s">
        <v>81</v>
      </c>
      <c r="B2" s="74">
        <v>44776</v>
      </c>
      <c r="C2" s="74">
        <v>45263</v>
      </c>
      <c r="D2" s="56" t="s">
        <v>40</v>
      </c>
      <c r="E2" s="56">
        <v>21999999999</v>
      </c>
    </row>
    <row r="3" spans="1:7" x14ac:dyDescent="0.25">
      <c r="A3" s="56" t="s">
        <v>82</v>
      </c>
      <c r="B3" s="74">
        <v>44627</v>
      </c>
      <c r="C3" s="74">
        <v>45203</v>
      </c>
      <c r="D3" s="56" t="s">
        <v>40</v>
      </c>
      <c r="E3" s="56">
        <v>21999999999</v>
      </c>
    </row>
    <row r="4" spans="1:7" x14ac:dyDescent="0.25">
      <c r="A4" s="56" t="s">
        <v>83</v>
      </c>
      <c r="B4" s="74">
        <v>44711</v>
      </c>
      <c r="C4" s="74">
        <v>44825</v>
      </c>
      <c r="D4" s="56" t="s">
        <v>40</v>
      </c>
      <c r="E4" s="56">
        <v>21999999999</v>
      </c>
    </row>
    <row r="5" spans="1:7" x14ac:dyDescent="0.25">
      <c r="A5" s="56" t="s">
        <v>84</v>
      </c>
      <c r="B5" s="74">
        <v>44495</v>
      </c>
      <c r="C5" s="74">
        <v>45225</v>
      </c>
      <c r="D5" s="56" t="s">
        <v>33</v>
      </c>
      <c r="E5" s="56">
        <v>21999999999</v>
      </c>
    </row>
    <row r="6" spans="1:7" x14ac:dyDescent="0.25">
      <c r="A6" s="56" t="s">
        <v>85</v>
      </c>
      <c r="B6" s="74">
        <v>44936</v>
      </c>
      <c r="C6" s="74">
        <v>45388</v>
      </c>
      <c r="D6" s="56" t="s">
        <v>40</v>
      </c>
      <c r="E6" s="56">
        <v>21999999999</v>
      </c>
    </row>
    <row r="7" spans="1:7" x14ac:dyDescent="0.25">
      <c r="A7" s="56" t="s">
        <v>218</v>
      </c>
      <c r="B7" s="74">
        <v>44957</v>
      </c>
      <c r="C7" s="74">
        <v>45786</v>
      </c>
      <c r="D7" s="56" t="s">
        <v>33</v>
      </c>
      <c r="E7" s="56">
        <v>21999999999</v>
      </c>
    </row>
    <row r="8" spans="1:7" x14ac:dyDescent="0.25">
      <c r="A8" s="56" t="s">
        <v>86</v>
      </c>
      <c r="B8" s="74">
        <v>44637</v>
      </c>
      <c r="C8" s="74">
        <v>44995</v>
      </c>
      <c r="D8" s="56" t="s">
        <v>33</v>
      </c>
      <c r="E8" s="56">
        <v>21999999999</v>
      </c>
    </row>
    <row r="9" spans="1:7" x14ac:dyDescent="0.25">
      <c r="A9" s="56" t="s">
        <v>147</v>
      </c>
      <c r="B9" s="74">
        <v>44716</v>
      </c>
      <c r="C9" s="74">
        <v>44975</v>
      </c>
      <c r="D9" s="56" t="s">
        <v>41</v>
      </c>
      <c r="E9" s="56">
        <v>21999999999</v>
      </c>
    </row>
    <row r="10" spans="1:7" x14ac:dyDescent="0.25">
      <c r="A10" s="56" t="s">
        <v>183</v>
      </c>
      <c r="B10" s="74">
        <v>44964</v>
      </c>
      <c r="C10" s="74">
        <v>45148</v>
      </c>
      <c r="D10" s="56" t="s">
        <v>40</v>
      </c>
      <c r="E10" s="56">
        <v>21999999999</v>
      </c>
    </row>
    <row r="11" spans="1:7" x14ac:dyDescent="0.25">
      <c r="A11" s="56" t="s">
        <v>87</v>
      </c>
      <c r="B11" s="74">
        <v>44313</v>
      </c>
      <c r="C11" s="74">
        <v>37585</v>
      </c>
      <c r="D11" s="56" t="s">
        <v>40</v>
      </c>
      <c r="E11" s="56">
        <v>21999999999</v>
      </c>
    </row>
    <row r="12" spans="1:7" x14ac:dyDescent="0.25">
      <c r="A12" s="56" t="s">
        <v>88</v>
      </c>
      <c r="B12" s="74">
        <v>44795</v>
      </c>
      <c r="C12" s="74">
        <v>45287</v>
      </c>
      <c r="D12" s="56" t="s">
        <v>31</v>
      </c>
      <c r="E12" s="56">
        <v>21999999999</v>
      </c>
    </row>
    <row r="13" spans="1:7" x14ac:dyDescent="0.25">
      <c r="A13" s="56" t="s">
        <v>89</v>
      </c>
      <c r="B13" s="74" t="s">
        <v>90</v>
      </c>
      <c r="C13" s="74">
        <v>45227</v>
      </c>
      <c r="D13" s="56" t="s">
        <v>40</v>
      </c>
      <c r="E13" s="56">
        <v>21999999999</v>
      </c>
    </row>
    <row r="14" spans="1:7" x14ac:dyDescent="0.25">
      <c r="A14" s="56" t="s">
        <v>188</v>
      </c>
      <c r="B14" s="74">
        <v>44610</v>
      </c>
      <c r="C14" s="74">
        <v>45340</v>
      </c>
      <c r="D14" s="56" t="s">
        <v>31</v>
      </c>
      <c r="E14" s="56">
        <v>21999999999</v>
      </c>
    </row>
    <row r="15" spans="1:7" x14ac:dyDescent="0.25">
      <c r="A15" s="56" t="s">
        <v>91</v>
      </c>
      <c r="B15" s="74">
        <v>44935</v>
      </c>
      <c r="C15" s="74">
        <v>44991</v>
      </c>
      <c r="D15" s="56" t="s">
        <v>25</v>
      </c>
      <c r="E15" s="56">
        <v>21999999999</v>
      </c>
    </row>
    <row r="16" spans="1:7" x14ac:dyDescent="0.25">
      <c r="A16" s="56" t="s">
        <v>191</v>
      </c>
      <c r="B16" s="74">
        <v>44936</v>
      </c>
      <c r="C16" s="74">
        <v>45071</v>
      </c>
      <c r="D16" s="56" t="s">
        <v>25</v>
      </c>
      <c r="E16" s="56">
        <v>21999999999</v>
      </c>
    </row>
    <row r="17" spans="1:5" x14ac:dyDescent="0.25">
      <c r="A17" s="56" t="s">
        <v>131</v>
      </c>
      <c r="B17" s="74">
        <v>44657</v>
      </c>
      <c r="C17" s="74">
        <v>45275</v>
      </c>
      <c r="D17" s="56" t="s">
        <v>43</v>
      </c>
      <c r="E17" s="56">
        <v>21999999999</v>
      </c>
    </row>
    <row r="18" spans="1:5" x14ac:dyDescent="0.25">
      <c r="A18" s="56" t="s">
        <v>135</v>
      </c>
      <c r="B18" s="74">
        <v>44877</v>
      </c>
      <c r="C18" s="74">
        <v>45188</v>
      </c>
      <c r="D18" s="56" t="s">
        <v>25</v>
      </c>
      <c r="E18" s="56">
        <v>21999999999</v>
      </c>
    </row>
    <row r="19" spans="1:5" x14ac:dyDescent="0.25">
      <c r="A19" s="56" t="s">
        <v>92</v>
      </c>
      <c r="B19" s="74">
        <v>44783</v>
      </c>
      <c r="C19" s="74">
        <v>45179</v>
      </c>
      <c r="D19" s="56"/>
      <c r="E19" s="56">
        <v>21999999999</v>
      </c>
    </row>
    <row r="20" spans="1:5" x14ac:dyDescent="0.25">
      <c r="A20" s="56" t="s">
        <v>186</v>
      </c>
      <c r="B20" s="74">
        <v>44461</v>
      </c>
      <c r="C20" s="74">
        <v>44826</v>
      </c>
      <c r="D20" s="56" t="s">
        <v>33</v>
      </c>
      <c r="E20" s="56">
        <v>21999999999</v>
      </c>
    </row>
    <row r="21" spans="1:5" x14ac:dyDescent="0.25">
      <c r="A21" s="56" t="s">
        <v>134</v>
      </c>
      <c r="B21" s="74">
        <v>44933</v>
      </c>
      <c r="C21" s="74">
        <v>45132</v>
      </c>
      <c r="D21" s="56" t="s">
        <v>40</v>
      </c>
      <c r="E21" s="56">
        <v>21999999999</v>
      </c>
    </row>
    <row r="22" spans="1:5" x14ac:dyDescent="0.25">
      <c r="A22" s="56" t="s">
        <v>136</v>
      </c>
      <c r="B22" s="74">
        <v>44940</v>
      </c>
      <c r="C22" s="74">
        <v>45390</v>
      </c>
      <c r="D22" s="56" t="s">
        <v>40</v>
      </c>
      <c r="E22" s="56">
        <v>21999999999</v>
      </c>
    </row>
    <row r="23" spans="1:5" x14ac:dyDescent="0.25">
      <c r="A23" s="56" t="s">
        <v>93</v>
      </c>
      <c r="B23" s="74">
        <v>44971</v>
      </c>
      <c r="C23" s="74">
        <v>45517</v>
      </c>
      <c r="D23" s="56" t="s">
        <v>40</v>
      </c>
      <c r="E23" s="56">
        <v>21999999999</v>
      </c>
    </row>
    <row r="24" spans="1:5" x14ac:dyDescent="0.25">
      <c r="A24" s="56" t="s">
        <v>200</v>
      </c>
      <c r="B24" s="74">
        <v>44936</v>
      </c>
      <c r="C24" s="74">
        <v>45102</v>
      </c>
      <c r="D24" s="56" t="s">
        <v>40</v>
      </c>
      <c r="E24" s="56">
        <v>21999999999</v>
      </c>
    </row>
    <row r="25" spans="1:5" x14ac:dyDescent="0.25">
      <c r="A25" s="56" t="s">
        <v>155</v>
      </c>
      <c r="B25" s="74">
        <v>44463</v>
      </c>
      <c r="C25" s="74" t="s">
        <v>156</v>
      </c>
      <c r="D25" s="56" t="s">
        <v>27</v>
      </c>
      <c r="E25" s="56">
        <v>21999999999</v>
      </c>
    </row>
    <row r="26" spans="1:5" x14ac:dyDescent="0.25">
      <c r="A26" s="56" t="s">
        <v>94</v>
      </c>
      <c r="B26" s="74">
        <v>44908</v>
      </c>
      <c r="C26" s="74">
        <v>45028</v>
      </c>
      <c r="D26" s="56" t="s">
        <v>40</v>
      </c>
      <c r="E26" s="56">
        <v>21999999999</v>
      </c>
    </row>
    <row r="27" spans="1:5" x14ac:dyDescent="0.25">
      <c r="A27" s="56" t="s">
        <v>175</v>
      </c>
      <c r="B27" s="74">
        <v>43634</v>
      </c>
      <c r="C27" s="74" t="s">
        <v>176</v>
      </c>
      <c r="D27" s="56" t="s">
        <v>33</v>
      </c>
      <c r="E27" s="56">
        <v>21999999999</v>
      </c>
    </row>
    <row r="28" spans="1:5" x14ac:dyDescent="0.25">
      <c r="A28" s="56" t="s">
        <v>213</v>
      </c>
      <c r="B28" s="74">
        <v>43634</v>
      </c>
      <c r="C28" s="74">
        <v>44341</v>
      </c>
      <c r="D28" s="56" t="s">
        <v>33</v>
      </c>
      <c r="E28" s="56">
        <v>21999999999</v>
      </c>
    </row>
    <row r="29" spans="1:5" x14ac:dyDescent="0.25">
      <c r="A29" s="56" t="s">
        <v>149</v>
      </c>
      <c r="B29" s="74">
        <v>44754</v>
      </c>
      <c r="C29" s="74">
        <v>44969</v>
      </c>
      <c r="D29" s="56" t="s">
        <v>40</v>
      </c>
      <c r="E29" s="56">
        <v>21999999999</v>
      </c>
    </row>
    <row r="30" spans="1:5" x14ac:dyDescent="0.25">
      <c r="A30" s="56" t="s">
        <v>95</v>
      </c>
      <c r="B30" s="74">
        <v>44305</v>
      </c>
      <c r="C30" s="74">
        <v>44796</v>
      </c>
      <c r="D30" s="56" t="s">
        <v>40</v>
      </c>
      <c r="E30" s="56">
        <v>21999999999</v>
      </c>
    </row>
    <row r="31" spans="1:5" x14ac:dyDescent="0.25">
      <c r="A31" s="56" t="s">
        <v>152</v>
      </c>
      <c r="B31" s="74">
        <v>44624</v>
      </c>
      <c r="C31" s="74">
        <v>44932</v>
      </c>
      <c r="D31" s="56" t="s">
        <v>25</v>
      </c>
      <c r="E31" s="56">
        <v>21999999999</v>
      </c>
    </row>
    <row r="32" spans="1:5" x14ac:dyDescent="0.25">
      <c r="A32" s="56" t="s">
        <v>96</v>
      </c>
      <c r="B32" s="74">
        <v>44802</v>
      </c>
      <c r="C32" s="74">
        <v>45167</v>
      </c>
      <c r="D32" s="56" t="s">
        <v>32</v>
      </c>
      <c r="E32" s="56">
        <v>21999999999</v>
      </c>
    </row>
    <row r="33" spans="1:5" x14ac:dyDescent="0.25">
      <c r="A33" s="56" t="s">
        <v>138</v>
      </c>
      <c r="B33" s="74">
        <v>44653</v>
      </c>
      <c r="C33" s="74">
        <v>44961</v>
      </c>
      <c r="D33" s="56" t="s">
        <v>40</v>
      </c>
      <c r="E33" s="56">
        <v>21999999999</v>
      </c>
    </row>
    <row r="34" spans="1:5" x14ac:dyDescent="0.25">
      <c r="A34" s="56" t="s">
        <v>221</v>
      </c>
      <c r="B34" s="74">
        <v>44972</v>
      </c>
      <c r="C34" s="74">
        <v>45092</v>
      </c>
      <c r="D34" s="56" t="s">
        <v>46</v>
      </c>
    </row>
    <row r="35" spans="1:5" x14ac:dyDescent="0.25">
      <c r="A35" s="56" t="s">
        <v>181</v>
      </c>
      <c r="B35" s="74">
        <v>44624</v>
      </c>
      <c r="C35" s="74">
        <v>45355</v>
      </c>
      <c r="D35" s="56" t="s">
        <v>41</v>
      </c>
      <c r="E35" s="56">
        <v>21999999999</v>
      </c>
    </row>
    <row r="36" spans="1:5" x14ac:dyDescent="0.25">
      <c r="A36" s="56" t="s">
        <v>169</v>
      </c>
      <c r="B36" s="74">
        <v>44445</v>
      </c>
      <c r="C36" s="74">
        <v>44915</v>
      </c>
      <c r="D36" s="56" t="s">
        <v>40</v>
      </c>
      <c r="E36" s="56">
        <v>21999999999</v>
      </c>
    </row>
    <row r="37" spans="1:5" x14ac:dyDescent="0.25">
      <c r="A37" s="56" t="s">
        <v>137</v>
      </c>
      <c r="B37" s="74">
        <v>44735</v>
      </c>
      <c r="C37" s="74">
        <v>44891</v>
      </c>
      <c r="D37" s="56" t="s">
        <v>40</v>
      </c>
      <c r="E37" s="56">
        <v>21999999999</v>
      </c>
    </row>
    <row r="38" spans="1:5" x14ac:dyDescent="0.25">
      <c r="A38" s="56" t="s">
        <v>223</v>
      </c>
      <c r="D38" s="56" t="s">
        <v>40</v>
      </c>
      <c r="E38" s="56">
        <v>21999999999</v>
      </c>
    </row>
    <row r="39" spans="1:5" x14ac:dyDescent="0.25">
      <c r="A39" s="56" t="s">
        <v>139</v>
      </c>
      <c r="B39" s="74">
        <v>44499</v>
      </c>
      <c r="C39" s="74">
        <v>45229</v>
      </c>
      <c r="D39" s="56" t="s">
        <v>33</v>
      </c>
      <c r="E39" s="56">
        <v>21999999999</v>
      </c>
    </row>
    <row r="40" spans="1:5" x14ac:dyDescent="0.25">
      <c r="A40" s="56" t="s">
        <v>212</v>
      </c>
      <c r="B40" s="74">
        <v>44827</v>
      </c>
      <c r="C40" s="74">
        <v>45103</v>
      </c>
      <c r="D40" s="56" t="s">
        <v>40</v>
      </c>
      <c r="E40" s="56">
        <v>21999999999</v>
      </c>
    </row>
    <row r="41" spans="1:5" x14ac:dyDescent="0.25">
      <c r="A41" s="56" t="s">
        <v>97</v>
      </c>
      <c r="B41" s="74">
        <v>44827</v>
      </c>
      <c r="C41" s="74">
        <v>44876</v>
      </c>
      <c r="D41" s="56" t="s">
        <v>44</v>
      </c>
      <c r="E41" s="56">
        <v>21999999999</v>
      </c>
    </row>
    <row r="42" spans="1:5" x14ac:dyDescent="0.25">
      <c r="A42" s="56" t="s">
        <v>224</v>
      </c>
      <c r="D42" s="56" t="s">
        <v>25</v>
      </c>
      <c r="E42" s="56">
        <v>21999999999</v>
      </c>
    </row>
    <row r="43" spans="1:5" x14ac:dyDescent="0.25">
      <c r="A43" s="56" t="s">
        <v>219</v>
      </c>
      <c r="B43" s="74">
        <v>44966</v>
      </c>
      <c r="C43" s="74">
        <v>45246</v>
      </c>
      <c r="D43" s="56" t="s">
        <v>25</v>
      </c>
      <c r="E43" s="56">
        <v>21999999999</v>
      </c>
    </row>
    <row r="44" spans="1:5" x14ac:dyDescent="0.25">
      <c r="A44" s="56" t="s">
        <v>98</v>
      </c>
      <c r="B44" s="74" t="s">
        <v>99</v>
      </c>
      <c r="C44" s="74" t="s">
        <v>100</v>
      </c>
      <c r="D44" s="56" t="s">
        <v>33</v>
      </c>
      <c r="E44" s="56">
        <v>21999999999</v>
      </c>
    </row>
    <row r="45" spans="1:5" x14ac:dyDescent="0.25">
      <c r="A45" s="56" t="s">
        <v>133</v>
      </c>
      <c r="B45" s="74">
        <v>44632</v>
      </c>
      <c r="C45" s="74">
        <v>44884</v>
      </c>
      <c r="D45" s="56" t="s">
        <v>40</v>
      </c>
      <c r="E45" s="56">
        <v>21999999999</v>
      </c>
    </row>
    <row r="46" spans="1:5" x14ac:dyDescent="0.25">
      <c r="A46" s="56" t="s">
        <v>202</v>
      </c>
      <c r="B46" s="74">
        <v>44695</v>
      </c>
      <c r="C46" s="74">
        <v>45082</v>
      </c>
      <c r="D46" s="56" t="s">
        <v>25</v>
      </c>
      <c r="E46" s="56">
        <v>21999999999</v>
      </c>
    </row>
    <row r="47" spans="1:5" x14ac:dyDescent="0.25">
      <c r="A47" s="56" t="s">
        <v>101</v>
      </c>
      <c r="B47" s="74">
        <v>44579</v>
      </c>
      <c r="C47" s="74">
        <v>44967</v>
      </c>
      <c r="D47" s="56" t="s">
        <v>40</v>
      </c>
      <c r="E47" s="56">
        <v>21999999999</v>
      </c>
    </row>
    <row r="48" spans="1:5" x14ac:dyDescent="0.25">
      <c r="A48" s="56" t="s">
        <v>211</v>
      </c>
      <c r="B48" s="74">
        <v>44609</v>
      </c>
      <c r="C48" s="74">
        <v>45339</v>
      </c>
      <c r="D48" s="56" t="s">
        <v>41</v>
      </c>
      <c r="E48" s="56">
        <v>21999999999</v>
      </c>
    </row>
    <row r="49" spans="1:5" x14ac:dyDescent="0.25">
      <c r="A49" s="56" t="s">
        <v>102</v>
      </c>
      <c r="B49" s="74">
        <v>44026</v>
      </c>
      <c r="C49" s="74">
        <v>44755</v>
      </c>
      <c r="D49" s="56" t="s">
        <v>40</v>
      </c>
      <c r="E49" s="56">
        <v>21999999999</v>
      </c>
    </row>
    <row r="50" spans="1:5" x14ac:dyDescent="0.25">
      <c r="A50" s="56" t="s">
        <v>103</v>
      </c>
      <c r="B50" s="74">
        <v>44698</v>
      </c>
      <c r="C50" s="74">
        <v>44800</v>
      </c>
      <c r="D50" s="56" t="s">
        <v>40</v>
      </c>
      <c r="E50" s="56">
        <v>21999999999</v>
      </c>
    </row>
    <row r="51" spans="1:5" x14ac:dyDescent="0.25">
      <c r="A51" s="56" t="s">
        <v>204</v>
      </c>
      <c r="B51" s="74">
        <v>44960</v>
      </c>
      <c r="C51" s="74">
        <v>45141</v>
      </c>
      <c r="D51" s="56" t="s">
        <v>25</v>
      </c>
      <c r="E51" s="56">
        <v>21999999999</v>
      </c>
    </row>
    <row r="52" spans="1:5" x14ac:dyDescent="0.25">
      <c r="A52" s="56" t="s">
        <v>140</v>
      </c>
      <c r="B52" s="74">
        <v>44513</v>
      </c>
      <c r="C52" s="74">
        <v>45080</v>
      </c>
      <c r="D52" s="56" t="s">
        <v>142</v>
      </c>
      <c r="E52" s="56">
        <v>21999999999</v>
      </c>
    </row>
    <row r="53" spans="1:5" x14ac:dyDescent="0.25">
      <c r="A53" s="56" t="s">
        <v>172</v>
      </c>
      <c r="B53" s="74">
        <v>44775</v>
      </c>
      <c r="C53" s="74">
        <v>44775</v>
      </c>
      <c r="D53" s="56" t="s">
        <v>40</v>
      </c>
      <c r="E53" s="56">
        <v>21999999999</v>
      </c>
    </row>
    <row r="54" spans="1:5" x14ac:dyDescent="0.25">
      <c r="A54" s="56" t="s">
        <v>158</v>
      </c>
      <c r="B54" s="74">
        <v>43705</v>
      </c>
      <c r="C54" s="74">
        <v>44912</v>
      </c>
      <c r="D54" s="56" t="s">
        <v>40</v>
      </c>
      <c r="E54" s="56">
        <v>21999999999</v>
      </c>
    </row>
    <row r="55" spans="1:5" x14ac:dyDescent="0.25">
      <c r="A55" s="56" t="s">
        <v>104</v>
      </c>
      <c r="B55" s="74">
        <v>44935</v>
      </c>
      <c r="C55" s="74">
        <v>45119</v>
      </c>
      <c r="D55" s="56" t="s">
        <v>40</v>
      </c>
      <c r="E55" s="56">
        <v>21999999999</v>
      </c>
    </row>
    <row r="56" spans="1:5" x14ac:dyDescent="0.25">
      <c r="A56" s="56" t="s">
        <v>105</v>
      </c>
      <c r="B56" s="74">
        <v>44571</v>
      </c>
      <c r="C56" s="74" t="s">
        <v>106</v>
      </c>
      <c r="D56" s="56" t="s">
        <v>40</v>
      </c>
      <c r="E56" s="56">
        <v>21999999999</v>
      </c>
    </row>
    <row r="57" spans="1:5" x14ac:dyDescent="0.25">
      <c r="A57" s="56" t="s">
        <v>141</v>
      </c>
      <c r="B57" s="74">
        <v>44464</v>
      </c>
      <c r="C57" s="74">
        <v>45052</v>
      </c>
      <c r="D57" s="56" t="s">
        <v>26</v>
      </c>
      <c r="E57" s="56">
        <v>21999999999</v>
      </c>
    </row>
    <row r="58" spans="1:5" x14ac:dyDescent="0.25">
      <c r="A58" s="56" t="s">
        <v>153</v>
      </c>
      <c r="B58" s="74">
        <v>44781</v>
      </c>
      <c r="C58" s="74">
        <v>45054</v>
      </c>
      <c r="D58" s="56" t="s">
        <v>25</v>
      </c>
      <c r="E58" s="56">
        <v>21999999999</v>
      </c>
    </row>
    <row r="59" spans="1:5" x14ac:dyDescent="0.25">
      <c r="A59" s="56" t="s">
        <v>160</v>
      </c>
      <c r="B59" s="74">
        <v>44866</v>
      </c>
      <c r="C59" s="74">
        <v>44932</v>
      </c>
      <c r="D59" s="56" t="s">
        <v>161</v>
      </c>
      <c r="E59" s="56">
        <v>21999999999</v>
      </c>
    </row>
    <row r="60" spans="1:5" x14ac:dyDescent="0.25">
      <c r="A60" s="56" t="s">
        <v>205</v>
      </c>
      <c r="B60" s="74">
        <v>44936</v>
      </c>
      <c r="D60" s="56" t="s">
        <v>40</v>
      </c>
      <c r="E60" s="56">
        <v>21999999999</v>
      </c>
    </row>
    <row r="61" spans="1:5" x14ac:dyDescent="0.25">
      <c r="A61" s="56" t="s">
        <v>215</v>
      </c>
      <c r="B61" s="74">
        <v>44936</v>
      </c>
      <c r="C61" s="74">
        <v>45307</v>
      </c>
      <c r="D61" s="56" t="s">
        <v>40</v>
      </c>
      <c r="E61" s="56">
        <v>21999999999</v>
      </c>
    </row>
    <row r="62" spans="1:5" x14ac:dyDescent="0.25">
      <c r="A62" s="56" t="s">
        <v>107</v>
      </c>
      <c r="B62" s="74">
        <v>44923</v>
      </c>
      <c r="C62" s="74">
        <v>45016</v>
      </c>
      <c r="D62" s="56" t="s">
        <v>25</v>
      </c>
      <c r="E62" s="56">
        <v>21999999999</v>
      </c>
    </row>
    <row r="63" spans="1:5" x14ac:dyDescent="0.25">
      <c r="A63" s="56" t="s">
        <v>207</v>
      </c>
      <c r="B63" s="74">
        <v>44471</v>
      </c>
      <c r="C63" s="74">
        <v>45210</v>
      </c>
      <c r="D63" s="56" t="s">
        <v>40</v>
      </c>
      <c r="E63" s="56">
        <v>21999999999</v>
      </c>
    </row>
    <row r="64" spans="1:5" x14ac:dyDescent="0.25">
      <c r="A64" s="56" t="s">
        <v>108</v>
      </c>
      <c r="B64" s="74">
        <v>44465</v>
      </c>
      <c r="C64" s="74">
        <v>44851</v>
      </c>
      <c r="D64" s="56" t="s">
        <v>40</v>
      </c>
      <c r="E64" s="56">
        <v>21999999999</v>
      </c>
    </row>
    <row r="65" spans="1:5" x14ac:dyDescent="0.25">
      <c r="A65" s="56" t="s">
        <v>220</v>
      </c>
      <c r="B65" s="74">
        <v>44971</v>
      </c>
      <c r="C65" s="74">
        <v>45040</v>
      </c>
      <c r="D65" s="56" t="s">
        <v>40</v>
      </c>
      <c r="E65" s="56">
        <v>21999999999</v>
      </c>
    </row>
    <row r="66" spans="1:5" x14ac:dyDescent="0.25">
      <c r="A66" s="56" t="s">
        <v>109</v>
      </c>
      <c r="B66" s="74">
        <v>44839</v>
      </c>
      <c r="C66" s="74">
        <v>44900</v>
      </c>
      <c r="D66" s="56" t="s">
        <v>25</v>
      </c>
      <c r="E66" s="56">
        <v>21999999999</v>
      </c>
    </row>
    <row r="67" spans="1:5" x14ac:dyDescent="0.25">
      <c r="A67" s="56" t="s">
        <v>109</v>
      </c>
      <c r="B67" s="74">
        <v>44839</v>
      </c>
      <c r="C67" s="74">
        <v>44839</v>
      </c>
      <c r="D67" s="56" t="s">
        <v>26</v>
      </c>
      <c r="E67" s="56">
        <v>21999999999</v>
      </c>
    </row>
    <row r="68" spans="1:5" x14ac:dyDescent="0.25">
      <c r="A68" s="56" t="s">
        <v>110</v>
      </c>
      <c r="B68" s="74">
        <v>44527</v>
      </c>
      <c r="C68" s="74">
        <v>45221</v>
      </c>
      <c r="D68" s="56" t="s">
        <v>40</v>
      </c>
      <c r="E68" s="56">
        <v>21999999999</v>
      </c>
    </row>
    <row r="69" spans="1:5" x14ac:dyDescent="0.25">
      <c r="A69" s="56" t="s">
        <v>203</v>
      </c>
      <c r="B69" s="74">
        <v>44810</v>
      </c>
      <c r="C69" s="74">
        <v>45203</v>
      </c>
      <c r="D69" s="56" t="s">
        <v>40</v>
      </c>
      <c r="E69" s="56">
        <v>21999999999</v>
      </c>
    </row>
    <row r="70" spans="1:5" x14ac:dyDescent="0.25">
      <c r="A70" s="56" t="s">
        <v>111</v>
      </c>
      <c r="B70" s="74">
        <v>44790</v>
      </c>
      <c r="C70" s="74">
        <v>44746</v>
      </c>
      <c r="D70" s="56" t="s">
        <v>33</v>
      </c>
      <c r="E70" s="56">
        <v>21999999999</v>
      </c>
    </row>
    <row r="71" spans="1:5" x14ac:dyDescent="0.25">
      <c r="A71" s="56" t="s">
        <v>112</v>
      </c>
      <c r="B71" s="74">
        <v>44232</v>
      </c>
      <c r="C71" s="74">
        <v>44953</v>
      </c>
      <c r="D71" s="56" t="s">
        <v>40</v>
      </c>
      <c r="E71" s="56">
        <v>21999999999</v>
      </c>
    </row>
    <row r="72" spans="1:5" x14ac:dyDescent="0.25">
      <c r="A72" s="56" t="s">
        <v>113</v>
      </c>
      <c r="B72" s="74">
        <v>44610</v>
      </c>
      <c r="C72" s="74">
        <v>45340</v>
      </c>
      <c r="D72" s="56" t="s">
        <v>33</v>
      </c>
      <c r="E72" s="56">
        <v>21999999999</v>
      </c>
    </row>
    <row r="73" spans="1:5" x14ac:dyDescent="0.25">
      <c r="A73" s="56" t="s">
        <v>201</v>
      </c>
      <c r="B73" s="74">
        <v>44797</v>
      </c>
      <c r="C73" s="74">
        <v>45427</v>
      </c>
      <c r="D73" s="56" t="s">
        <v>33</v>
      </c>
      <c r="E73" s="56">
        <v>21999999999</v>
      </c>
    </row>
    <row r="74" spans="1:5" x14ac:dyDescent="0.25">
      <c r="A74" s="56" t="s">
        <v>195</v>
      </c>
      <c r="B74" s="74">
        <v>44942</v>
      </c>
      <c r="C74" s="74">
        <v>45337</v>
      </c>
      <c r="D74" s="56" t="s">
        <v>40</v>
      </c>
      <c r="E74" s="56">
        <v>21999999999</v>
      </c>
    </row>
    <row r="75" spans="1:5" x14ac:dyDescent="0.25">
      <c r="A75" s="56" t="s">
        <v>114</v>
      </c>
      <c r="B75" s="74">
        <v>44513</v>
      </c>
      <c r="C75" s="74">
        <v>44845</v>
      </c>
      <c r="D75" s="56" t="s">
        <v>40</v>
      </c>
      <c r="E75" s="56">
        <v>21999999999</v>
      </c>
    </row>
    <row r="76" spans="1:5" x14ac:dyDescent="0.25">
      <c r="A76" s="56" t="s">
        <v>115</v>
      </c>
      <c r="B76" s="74">
        <v>44798</v>
      </c>
      <c r="C76" s="74">
        <v>45421</v>
      </c>
      <c r="D76" s="56" t="s">
        <v>33</v>
      </c>
      <c r="E76" s="56">
        <v>21999999999</v>
      </c>
    </row>
    <row r="77" spans="1:5" x14ac:dyDescent="0.25">
      <c r="A77" s="56" t="s">
        <v>197</v>
      </c>
      <c r="B77" s="74">
        <v>44903</v>
      </c>
      <c r="C77" s="74">
        <v>45008</v>
      </c>
      <c r="D77" s="56" t="s">
        <v>40</v>
      </c>
      <c r="E77" s="56">
        <v>21999999999</v>
      </c>
    </row>
    <row r="78" spans="1:5" x14ac:dyDescent="0.25">
      <c r="A78" s="56" t="s">
        <v>209</v>
      </c>
      <c r="B78" s="74">
        <v>44881</v>
      </c>
      <c r="C78" s="74">
        <v>44973</v>
      </c>
      <c r="D78" s="56" t="s">
        <v>27</v>
      </c>
      <c r="E78" s="56">
        <v>21999999999</v>
      </c>
    </row>
    <row r="79" spans="1:5" x14ac:dyDescent="0.25">
      <c r="A79" s="56" t="s">
        <v>174</v>
      </c>
      <c r="B79" s="74">
        <v>43705</v>
      </c>
      <c r="C79" s="74">
        <v>44679</v>
      </c>
      <c r="D79" s="56" t="s">
        <v>40</v>
      </c>
      <c r="E79" s="56">
        <v>21999999999</v>
      </c>
    </row>
    <row r="80" spans="1:5" x14ac:dyDescent="0.25">
      <c r="A80" s="56" t="s">
        <v>116</v>
      </c>
      <c r="B80" s="74">
        <v>44799</v>
      </c>
      <c r="C80" s="74">
        <v>45240</v>
      </c>
      <c r="D80" s="56" t="s">
        <v>40</v>
      </c>
      <c r="E80" s="56">
        <v>21999999999</v>
      </c>
    </row>
    <row r="81" spans="1:5" x14ac:dyDescent="0.25">
      <c r="A81" s="56" t="s">
        <v>166</v>
      </c>
      <c r="B81" s="74" t="s">
        <v>167</v>
      </c>
      <c r="C81" s="74">
        <v>44928</v>
      </c>
      <c r="D81" s="56" t="s">
        <v>40</v>
      </c>
      <c r="E81" s="56">
        <v>21999999999</v>
      </c>
    </row>
    <row r="82" spans="1:5" x14ac:dyDescent="0.25">
      <c r="A82" s="56" t="s">
        <v>117</v>
      </c>
      <c r="B82" s="74">
        <v>45170</v>
      </c>
      <c r="C82" s="74">
        <v>45044</v>
      </c>
      <c r="D82" s="56" t="s">
        <v>40</v>
      </c>
      <c r="E82" s="56">
        <v>21999999999</v>
      </c>
    </row>
    <row r="83" spans="1:5" x14ac:dyDescent="0.25">
      <c r="A83" s="56" t="s">
        <v>148</v>
      </c>
      <c r="B83" s="74">
        <v>44873</v>
      </c>
      <c r="C83" s="74">
        <v>45293</v>
      </c>
      <c r="D83" s="56" t="s">
        <v>40</v>
      </c>
      <c r="E83" s="56">
        <v>21999999999</v>
      </c>
    </row>
    <row r="84" spans="1:5" x14ac:dyDescent="0.25">
      <c r="A84" s="56" t="s">
        <v>118</v>
      </c>
      <c r="B84" s="74">
        <v>44634</v>
      </c>
      <c r="C84" s="74">
        <v>45316</v>
      </c>
      <c r="D84" s="56" t="s">
        <v>33</v>
      </c>
      <c r="E84" s="56">
        <v>21999999999</v>
      </c>
    </row>
    <row r="85" spans="1:5" x14ac:dyDescent="0.25">
      <c r="A85" s="56" t="s">
        <v>119</v>
      </c>
      <c r="B85" s="74">
        <v>44461</v>
      </c>
      <c r="C85" s="74">
        <v>45000</v>
      </c>
      <c r="D85" s="56" t="s">
        <v>31</v>
      </c>
      <c r="E85" s="56">
        <v>21999999999</v>
      </c>
    </row>
    <row r="86" spans="1:5" x14ac:dyDescent="0.25">
      <c r="A86" s="56" t="s">
        <v>170</v>
      </c>
      <c r="B86" s="74">
        <v>44580</v>
      </c>
      <c r="C86" s="74">
        <v>45005</v>
      </c>
      <c r="D86" s="56" t="s">
        <v>46</v>
      </c>
      <c r="E86" s="56">
        <v>21999999999</v>
      </c>
    </row>
    <row r="87" spans="1:5" x14ac:dyDescent="0.25">
      <c r="A87" s="56" t="s">
        <v>120</v>
      </c>
      <c r="B87" s="74">
        <v>44508</v>
      </c>
      <c r="C87" s="74">
        <v>45238</v>
      </c>
      <c r="D87" s="56" t="s">
        <v>33</v>
      </c>
      <c r="E87" s="56">
        <v>21999999999</v>
      </c>
    </row>
    <row r="88" spans="1:5" x14ac:dyDescent="0.25">
      <c r="A88" s="56" t="s">
        <v>150</v>
      </c>
      <c r="B88" s="74">
        <v>44891</v>
      </c>
      <c r="C88" s="74" t="s">
        <v>151</v>
      </c>
      <c r="D88" s="56" t="s">
        <v>40</v>
      </c>
      <c r="E88" s="56">
        <v>21999999999</v>
      </c>
    </row>
    <row r="89" spans="1:5" x14ac:dyDescent="0.25">
      <c r="A89" s="56" t="s">
        <v>182</v>
      </c>
      <c r="B89" s="74">
        <v>44609</v>
      </c>
      <c r="C89" s="74">
        <v>45339</v>
      </c>
      <c r="D89" s="56" t="s">
        <v>41</v>
      </c>
      <c r="E89" s="56">
        <v>21999999999</v>
      </c>
    </row>
    <row r="90" spans="1:5" x14ac:dyDescent="0.25">
      <c r="A90" s="56" t="s">
        <v>159</v>
      </c>
      <c r="B90" s="74">
        <v>44895</v>
      </c>
      <c r="C90" s="74">
        <v>45120</v>
      </c>
      <c r="D90" s="56" t="s">
        <v>40</v>
      </c>
      <c r="E90" s="56">
        <v>21999999999</v>
      </c>
    </row>
    <row r="91" spans="1:5" x14ac:dyDescent="0.25">
      <c r="A91" s="56" t="s">
        <v>198</v>
      </c>
      <c r="B91" s="74">
        <v>44663</v>
      </c>
      <c r="C91" s="74">
        <v>45178</v>
      </c>
      <c r="D91" s="56" t="s">
        <v>37</v>
      </c>
      <c r="E91" s="56">
        <v>21999999999</v>
      </c>
    </row>
    <row r="92" spans="1:5" x14ac:dyDescent="0.25">
      <c r="A92" s="56" t="s">
        <v>192</v>
      </c>
      <c r="B92" s="74">
        <v>44817</v>
      </c>
      <c r="C92" s="74">
        <v>44943</v>
      </c>
      <c r="D92" s="56" t="s">
        <v>40</v>
      </c>
      <c r="E92" s="56">
        <v>21999999999</v>
      </c>
    </row>
    <row r="93" spans="1:5" x14ac:dyDescent="0.25">
      <c r="A93" s="56" t="s">
        <v>193</v>
      </c>
      <c r="B93" s="74">
        <v>44817</v>
      </c>
      <c r="C93" s="74">
        <v>45216</v>
      </c>
      <c r="D93" s="56" t="s">
        <v>40</v>
      </c>
      <c r="E93" s="56">
        <v>21999999999</v>
      </c>
    </row>
    <row r="94" spans="1:5" x14ac:dyDescent="0.25">
      <c r="A94" s="56" t="s">
        <v>168</v>
      </c>
      <c r="B94" s="74">
        <v>44953</v>
      </c>
      <c r="C94" s="74">
        <v>45149</v>
      </c>
      <c r="D94" s="56" t="s">
        <v>40</v>
      </c>
      <c r="E94" s="56">
        <v>21999999999</v>
      </c>
    </row>
    <row r="95" spans="1:5" x14ac:dyDescent="0.25">
      <c r="A95" s="56" t="s">
        <v>129</v>
      </c>
      <c r="B95" s="74">
        <v>44936</v>
      </c>
      <c r="C95" s="74">
        <v>45132</v>
      </c>
      <c r="D95" s="56" t="s">
        <v>40</v>
      </c>
      <c r="E95" s="56">
        <v>21999999999</v>
      </c>
    </row>
    <row r="96" spans="1:5" x14ac:dyDescent="0.25">
      <c r="A96" s="56" t="s">
        <v>189</v>
      </c>
      <c r="B96" s="74">
        <v>44789</v>
      </c>
      <c r="C96" s="74">
        <v>44824</v>
      </c>
      <c r="D96" s="56" t="s">
        <v>40</v>
      </c>
      <c r="E96" s="56">
        <v>21999999999</v>
      </c>
    </row>
    <row r="97" spans="1:5" x14ac:dyDescent="0.25">
      <c r="A97" s="56" t="s">
        <v>121</v>
      </c>
      <c r="B97" s="74">
        <v>44607</v>
      </c>
      <c r="C97" s="74">
        <v>45337</v>
      </c>
      <c r="D97" s="56" t="s">
        <v>40</v>
      </c>
      <c r="E97" s="56">
        <v>21999999999</v>
      </c>
    </row>
    <row r="98" spans="1:5" x14ac:dyDescent="0.25">
      <c r="A98" s="56" t="s">
        <v>171</v>
      </c>
      <c r="B98" s="74">
        <v>44845</v>
      </c>
      <c r="C98" s="74">
        <v>44906</v>
      </c>
      <c r="D98" s="56" t="s">
        <v>47</v>
      </c>
      <c r="E98" s="56">
        <v>21999999999</v>
      </c>
    </row>
    <row r="99" spans="1:5" x14ac:dyDescent="0.25">
      <c r="A99" s="56" t="s">
        <v>144</v>
      </c>
      <c r="B99" s="74">
        <v>44828</v>
      </c>
      <c r="C99" s="74">
        <v>44907</v>
      </c>
      <c r="D99" s="56" t="s">
        <v>40</v>
      </c>
      <c r="E99" s="56">
        <v>21999999999</v>
      </c>
    </row>
    <row r="100" spans="1:5" x14ac:dyDescent="0.25">
      <c r="A100" s="56" t="s">
        <v>132</v>
      </c>
      <c r="B100" s="74">
        <v>44479</v>
      </c>
      <c r="C100" s="74">
        <v>44789</v>
      </c>
      <c r="D100" s="56" t="s">
        <v>25</v>
      </c>
      <c r="E100" s="56">
        <v>21999999999</v>
      </c>
    </row>
    <row r="101" spans="1:5" x14ac:dyDescent="0.25">
      <c r="A101" s="56" t="s">
        <v>190</v>
      </c>
      <c r="B101" s="74">
        <v>44589</v>
      </c>
      <c r="C101" s="74">
        <v>44964</v>
      </c>
      <c r="D101" s="56" t="s">
        <v>31</v>
      </c>
      <c r="E101" s="56">
        <v>21999999999</v>
      </c>
    </row>
    <row r="102" spans="1:5" x14ac:dyDescent="0.25">
      <c r="A102" s="56" t="s">
        <v>122</v>
      </c>
      <c r="B102" s="74">
        <v>44779</v>
      </c>
      <c r="C102" s="74">
        <v>44963</v>
      </c>
      <c r="D102" s="56" t="s">
        <v>40</v>
      </c>
      <c r="E102" s="56">
        <v>21999999999</v>
      </c>
    </row>
    <row r="103" spans="1:5" x14ac:dyDescent="0.25">
      <c r="A103" s="56" t="s">
        <v>157</v>
      </c>
      <c r="B103" s="74">
        <v>44953</v>
      </c>
      <c r="C103" s="74">
        <v>45006</v>
      </c>
      <c r="D103" s="56" t="s">
        <v>40</v>
      </c>
      <c r="E103" s="56">
        <v>21999999999</v>
      </c>
    </row>
    <row r="104" spans="1:5" x14ac:dyDescent="0.25">
      <c r="A104" s="56" t="s">
        <v>199</v>
      </c>
      <c r="B104" s="74">
        <v>44936</v>
      </c>
      <c r="C104" s="74">
        <v>45078</v>
      </c>
      <c r="D104" s="56" t="s">
        <v>25</v>
      </c>
      <c r="E104" s="56">
        <v>21999999999</v>
      </c>
    </row>
    <row r="105" spans="1:5" x14ac:dyDescent="0.25">
      <c r="A105" s="56" t="s">
        <v>184</v>
      </c>
      <c r="B105" s="74">
        <v>44468</v>
      </c>
      <c r="C105" s="74">
        <v>45198</v>
      </c>
      <c r="D105" s="56" t="s">
        <v>26</v>
      </c>
      <c r="E105" s="56">
        <v>21999999999</v>
      </c>
    </row>
    <row r="106" spans="1:5" x14ac:dyDescent="0.25">
      <c r="A106" s="56" t="s">
        <v>123</v>
      </c>
      <c r="B106" s="74">
        <v>44609</v>
      </c>
      <c r="C106" s="74">
        <v>45339</v>
      </c>
      <c r="D106" s="56" t="s">
        <v>33</v>
      </c>
      <c r="E106" s="56">
        <v>21999999999</v>
      </c>
    </row>
    <row r="107" spans="1:5" x14ac:dyDescent="0.25">
      <c r="A107" s="56" t="s">
        <v>165</v>
      </c>
      <c r="B107" s="74">
        <v>44910</v>
      </c>
      <c r="C107" s="74">
        <v>45306</v>
      </c>
      <c r="D107" s="56" t="s">
        <v>27</v>
      </c>
      <c r="E107" s="56">
        <v>21999999999</v>
      </c>
    </row>
    <row r="108" spans="1:5" x14ac:dyDescent="0.25">
      <c r="A108" s="56" t="s">
        <v>146</v>
      </c>
      <c r="B108" s="74">
        <v>44464</v>
      </c>
      <c r="C108" s="74">
        <v>45208</v>
      </c>
      <c r="D108" s="56" t="s">
        <v>31</v>
      </c>
      <c r="E108" s="56">
        <v>21999999999</v>
      </c>
    </row>
    <row r="109" spans="1:5" x14ac:dyDescent="0.25">
      <c r="A109" s="56" t="s">
        <v>196</v>
      </c>
      <c r="B109" s="74">
        <v>44833</v>
      </c>
      <c r="C109" s="74">
        <v>44590</v>
      </c>
      <c r="D109" s="56" t="s">
        <v>40</v>
      </c>
      <c r="E109" s="56">
        <v>21999999999</v>
      </c>
    </row>
    <row r="110" spans="1:5" x14ac:dyDescent="0.25">
      <c r="A110" s="56" t="s">
        <v>130</v>
      </c>
      <c r="B110" s="74">
        <v>44954</v>
      </c>
      <c r="C110" s="74">
        <v>45136</v>
      </c>
      <c r="D110" s="56" t="s">
        <v>40</v>
      </c>
      <c r="E110" s="56">
        <v>21999999999</v>
      </c>
    </row>
    <row r="111" spans="1:5" x14ac:dyDescent="0.25">
      <c r="A111" s="56" t="s">
        <v>214</v>
      </c>
      <c r="B111" s="74">
        <v>44939</v>
      </c>
      <c r="C111" s="74">
        <v>44939</v>
      </c>
      <c r="D111" s="56" t="s">
        <v>40</v>
      </c>
      <c r="E111" s="56">
        <v>21999999999</v>
      </c>
    </row>
    <row r="112" spans="1:5" x14ac:dyDescent="0.25">
      <c r="A112" s="56" t="s">
        <v>163</v>
      </c>
      <c r="B112" s="74">
        <v>44953</v>
      </c>
      <c r="C112" s="74" t="s">
        <v>164</v>
      </c>
      <c r="D112" s="56" t="s">
        <v>40</v>
      </c>
      <c r="E112" s="56">
        <v>21999999999</v>
      </c>
    </row>
    <row r="113" spans="1:5" x14ac:dyDescent="0.25">
      <c r="A113" s="56" t="s">
        <v>124</v>
      </c>
      <c r="B113" s="74">
        <v>44802</v>
      </c>
      <c r="C113" s="74">
        <v>44837</v>
      </c>
      <c r="D113" s="56" t="s">
        <v>40</v>
      </c>
      <c r="E113" s="56">
        <v>21999999999</v>
      </c>
    </row>
    <row r="114" spans="1:5" x14ac:dyDescent="0.25">
      <c r="A114" s="56" t="s">
        <v>154</v>
      </c>
      <c r="B114" s="74">
        <v>44614</v>
      </c>
      <c r="C114" s="74">
        <v>45344</v>
      </c>
      <c r="D114" s="56" t="s">
        <v>40</v>
      </c>
      <c r="E114" s="56">
        <v>21999999999</v>
      </c>
    </row>
    <row r="115" spans="1:5" x14ac:dyDescent="0.25">
      <c r="A115" s="56" t="s">
        <v>125</v>
      </c>
      <c r="B115" s="74">
        <v>44424</v>
      </c>
      <c r="C115" s="74">
        <v>44777</v>
      </c>
      <c r="D115" s="56" t="s">
        <v>40</v>
      </c>
      <c r="E115" s="56">
        <v>21999999999</v>
      </c>
    </row>
    <row r="116" spans="1:5" x14ac:dyDescent="0.25">
      <c r="A116" s="56" t="s">
        <v>126</v>
      </c>
      <c r="B116" s="74">
        <v>44938</v>
      </c>
      <c r="C116" s="74">
        <v>45011</v>
      </c>
      <c r="D116" s="56" t="s">
        <v>40</v>
      </c>
      <c r="E116" s="56">
        <v>21999999999</v>
      </c>
    </row>
    <row r="117" spans="1:5" x14ac:dyDescent="0.25">
      <c r="A117" s="56" t="s">
        <v>187</v>
      </c>
      <c r="B117" s="74">
        <v>44599</v>
      </c>
      <c r="C117" s="74">
        <v>45274</v>
      </c>
      <c r="D117" s="56" t="s">
        <v>41</v>
      </c>
      <c r="E117" s="56">
        <v>21999999999</v>
      </c>
    </row>
    <row r="118" spans="1:5" x14ac:dyDescent="0.25">
      <c r="A118" s="56" t="s">
        <v>127</v>
      </c>
      <c r="B118" s="74">
        <v>44906</v>
      </c>
      <c r="C118" s="74">
        <v>44818</v>
      </c>
      <c r="D118" s="56" t="s">
        <v>25</v>
      </c>
      <c r="E118" s="56">
        <v>21999999999</v>
      </c>
    </row>
    <row r="119" spans="1:5" x14ac:dyDescent="0.25">
      <c r="A119" s="56" t="s">
        <v>143</v>
      </c>
      <c r="B119" s="74">
        <v>44716</v>
      </c>
      <c r="C119" s="74">
        <v>44800</v>
      </c>
      <c r="D119" s="56" t="s">
        <v>40</v>
      </c>
      <c r="E119" s="56">
        <v>21999999999</v>
      </c>
    </row>
    <row r="120" spans="1:5" x14ac:dyDescent="0.25">
      <c r="A120" s="56" t="s">
        <v>185</v>
      </c>
      <c r="B120" s="74">
        <v>44791</v>
      </c>
      <c r="C120" s="74">
        <v>44882</v>
      </c>
      <c r="D120" s="56" t="s">
        <v>40</v>
      </c>
      <c r="E120" s="56">
        <v>21999999999</v>
      </c>
    </row>
    <row r="121" spans="1:5" x14ac:dyDescent="0.25">
      <c r="A121" s="56" t="s">
        <v>128</v>
      </c>
      <c r="B121" s="74">
        <v>44616</v>
      </c>
      <c r="C121" s="74">
        <v>45080</v>
      </c>
      <c r="D121" s="56" t="s">
        <v>40</v>
      </c>
      <c r="E121" s="56">
        <v>21999999999</v>
      </c>
    </row>
    <row r="122" spans="1:5" x14ac:dyDescent="0.25">
      <c r="A122" s="56" t="s">
        <v>173</v>
      </c>
      <c r="B122" s="74">
        <v>44936</v>
      </c>
      <c r="C122" s="74">
        <v>45127</v>
      </c>
      <c r="D122" s="56" t="s">
        <v>40</v>
      </c>
      <c r="E122" s="56">
        <v>21999999999</v>
      </c>
    </row>
    <row r="123" spans="1:5" x14ac:dyDescent="0.25">
      <c r="A123" s="56" t="s">
        <v>145</v>
      </c>
      <c r="B123" s="74">
        <v>44464</v>
      </c>
      <c r="C123" s="74">
        <v>45194</v>
      </c>
      <c r="D123" s="56" t="s">
        <v>41</v>
      </c>
      <c r="E123" s="56">
        <v>21999999999</v>
      </c>
    </row>
    <row r="124" spans="1:5" x14ac:dyDescent="0.25">
      <c r="A124" s="56" t="s">
        <v>208</v>
      </c>
      <c r="B124" s="74">
        <v>44964</v>
      </c>
      <c r="C124" s="74">
        <v>45337</v>
      </c>
      <c r="D124" s="56" t="s">
        <v>40</v>
      </c>
      <c r="E124" s="56">
        <v>21999999999</v>
      </c>
    </row>
    <row r="125" spans="1:5" x14ac:dyDescent="0.25">
      <c r="A125" s="56" t="s">
        <v>162</v>
      </c>
      <c r="B125" s="74">
        <v>44601</v>
      </c>
      <c r="C125" s="74">
        <v>44946</v>
      </c>
      <c r="D125" s="56" t="s">
        <v>25</v>
      </c>
      <c r="E125" s="56">
        <v>21999999999</v>
      </c>
    </row>
    <row r="126" spans="1:5" x14ac:dyDescent="0.25">
      <c r="D126" s="56"/>
    </row>
    <row r="128" spans="1:5" x14ac:dyDescent="0.25">
      <c r="A128"/>
      <c r="B128"/>
      <c r="C128"/>
      <c r="D128"/>
      <c r="E128"/>
    </row>
    <row r="129" customFormat="1" x14ac:dyDescent="0.25"/>
    <row r="130" customFormat="1" x14ac:dyDescent="0.25"/>
    <row r="131" customFormat="1" x14ac:dyDescent="0.25"/>
    <row r="132" customFormat="1" x14ac:dyDescent="0.25"/>
  </sheetData>
  <autoFilter ref="A1:E128" xr:uid="{FB512E9E-9719-41BD-9286-69B22D466A80}">
    <sortState xmlns:xlrd2="http://schemas.microsoft.com/office/spreadsheetml/2017/richdata2" ref="A2:E128">
      <sortCondition ref="A1"/>
    </sortState>
  </autoFilter>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9FFB4-87B8-4456-AC41-272550A2A03F}">
  <sheetPr codeName="Planilha6">
    <tabColor rgb="FF00B050"/>
  </sheetPr>
  <dimension ref="A1:XFC131"/>
  <sheetViews>
    <sheetView showGridLines="0" showRowColHeaders="0" zoomScale="60" zoomScaleNormal="60" workbookViewId="0">
      <pane xSplit="2" ySplit="3" topLeftCell="C30" activePane="bottomRight" state="frozen"/>
      <selection pane="topRight" activeCell="C1" sqref="C1"/>
      <selection pane="bottomLeft" activeCell="A4" sqref="A4"/>
      <selection pane="bottomRight" sqref="A1:A2"/>
    </sheetView>
  </sheetViews>
  <sheetFormatPr defaultColWidth="9.140625" defaultRowHeight="18.75" customHeight="1" x14ac:dyDescent="0.2"/>
  <cols>
    <col min="1" max="1" width="11.42578125" style="1" customWidth="1"/>
    <col min="2" max="2" width="1.28515625" style="5" customWidth="1"/>
    <col min="3" max="3" width="10.28515625" style="1" customWidth="1"/>
    <col min="4" max="4" width="11.140625" style="1" customWidth="1"/>
    <col min="5" max="5" width="13.85546875" style="1" customWidth="1"/>
    <col min="6" max="6" width="11.140625" style="1" customWidth="1"/>
    <col min="7" max="7" width="10.28515625" style="1" customWidth="1"/>
    <col min="8" max="10" width="12.7109375" style="1" customWidth="1"/>
    <col min="11" max="11" width="10" style="1" customWidth="1"/>
    <col min="12" max="12" width="12.7109375" style="1" customWidth="1"/>
    <col min="13" max="13" width="14.140625" style="1" customWidth="1"/>
    <col min="14" max="14" width="12.7109375" style="1" customWidth="1"/>
    <col min="15" max="15" width="10.140625" style="1" customWidth="1"/>
    <col min="16" max="16" width="7.140625" style="1" customWidth="1"/>
    <col min="17" max="18" width="12.7109375" style="1" customWidth="1"/>
    <col min="19" max="19" width="10.28515625" style="1" customWidth="1"/>
    <col min="20" max="22" width="12.7109375" style="1" customWidth="1"/>
    <col min="23" max="23" width="10.7109375" style="1" customWidth="1"/>
    <col min="24" max="24" width="12.42578125" style="1" customWidth="1"/>
    <col min="25" max="26" width="12.7109375" style="1" customWidth="1"/>
    <col min="27" max="16384" width="9.140625" style="1"/>
  </cols>
  <sheetData>
    <row r="1" spans="1:16383" s="3" customFormat="1" ht="26.25" customHeight="1" x14ac:dyDescent="0.2">
      <c r="A1" s="11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0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c r="IV1" s="1"/>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c r="KO1" s="1"/>
      <c r="KP1" s="1"/>
      <c r="KQ1" s="1"/>
      <c r="KR1" s="1"/>
      <c r="KS1" s="1"/>
      <c r="KT1" s="1"/>
      <c r="KU1" s="1"/>
      <c r="KV1" s="1"/>
      <c r="KW1" s="1"/>
      <c r="KX1" s="1"/>
      <c r="KY1" s="1"/>
      <c r="KZ1" s="1"/>
      <c r="LA1" s="1"/>
      <c r="LB1" s="1"/>
      <c r="LC1" s="1"/>
      <c r="LD1" s="1"/>
      <c r="LE1" s="1"/>
      <c r="LF1" s="1"/>
      <c r="LG1" s="1"/>
      <c r="LH1" s="1"/>
      <c r="LI1" s="1"/>
      <c r="LJ1" s="1"/>
      <c r="LK1" s="1"/>
      <c r="LL1" s="1"/>
      <c r="LM1" s="1"/>
      <c r="LN1" s="1"/>
      <c r="LO1" s="1"/>
      <c r="LP1" s="1"/>
      <c r="LQ1" s="1"/>
      <c r="LR1" s="1"/>
      <c r="LS1" s="1"/>
      <c r="LT1" s="1"/>
      <c r="LU1" s="1"/>
      <c r="LV1" s="1"/>
      <c r="LW1" s="1"/>
      <c r="LX1" s="1"/>
      <c r="LY1" s="1"/>
      <c r="LZ1" s="1"/>
      <c r="MA1" s="1"/>
      <c r="MB1" s="1"/>
      <c r="MC1" s="1"/>
      <c r="MD1" s="1"/>
      <c r="ME1" s="1"/>
      <c r="MF1" s="1"/>
      <c r="MG1" s="1"/>
      <c r="MH1" s="1"/>
      <c r="MI1" s="1"/>
      <c r="MJ1" s="1"/>
      <c r="MK1" s="1"/>
      <c r="ML1" s="1"/>
      <c r="MM1" s="1"/>
      <c r="MN1" s="1"/>
      <c r="MO1" s="1"/>
      <c r="MP1" s="1"/>
      <c r="MQ1" s="1"/>
      <c r="MR1" s="1"/>
      <c r="MS1" s="1"/>
      <c r="MT1" s="1"/>
      <c r="MU1" s="1"/>
      <c r="MV1" s="1"/>
      <c r="MW1" s="1"/>
      <c r="MX1" s="1"/>
      <c r="MY1" s="1"/>
      <c r="MZ1" s="1"/>
      <c r="NA1" s="1"/>
      <c r="NB1" s="1"/>
      <c r="NC1" s="1"/>
      <c r="ND1" s="1"/>
      <c r="NE1" s="1"/>
      <c r="NF1" s="1"/>
      <c r="NG1" s="1"/>
      <c r="NH1" s="1"/>
      <c r="NI1" s="1"/>
      <c r="NJ1" s="1"/>
      <c r="NK1" s="1"/>
      <c r="NL1" s="1"/>
      <c r="NM1" s="1"/>
      <c r="NN1" s="1"/>
      <c r="NO1" s="1"/>
      <c r="NP1" s="1"/>
      <c r="NQ1" s="1"/>
      <c r="NR1" s="1"/>
      <c r="NS1" s="1"/>
      <c r="NT1" s="1"/>
      <c r="NU1" s="1"/>
      <c r="NV1" s="1"/>
      <c r="NW1" s="1"/>
      <c r="NX1" s="1"/>
      <c r="NY1" s="1"/>
      <c r="NZ1" s="1"/>
      <c r="OA1" s="1"/>
      <c r="OB1" s="1"/>
      <c r="OC1" s="1"/>
      <c r="OD1" s="1"/>
      <c r="OE1" s="1"/>
      <c r="OF1" s="1"/>
      <c r="OG1" s="1"/>
      <c r="OH1" s="1"/>
      <c r="OI1" s="1"/>
      <c r="OJ1" s="1"/>
      <c r="OK1" s="1"/>
      <c r="OL1" s="1"/>
      <c r="OM1" s="1"/>
      <c r="ON1" s="1"/>
      <c r="OO1" s="1"/>
      <c r="OP1" s="1"/>
      <c r="OQ1" s="1"/>
      <c r="OR1" s="1"/>
      <c r="OS1" s="1"/>
      <c r="OT1" s="1"/>
      <c r="OU1" s="1"/>
      <c r="OV1" s="1"/>
      <c r="OW1" s="1"/>
      <c r="OX1" s="1"/>
      <c r="OY1" s="1"/>
      <c r="OZ1" s="1"/>
      <c r="PA1" s="1"/>
      <c r="PB1" s="1"/>
      <c r="PC1" s="1"/>
      <c r="PD1" s="1"/>
      <c r="PE1" s="1"/>
      <c r="PF1" s="1"/>
      <c r="PG1" s="1"/>
      <c r="PH1" s="1"/>
      <c r="PI1" s="1"/>
      <c r="PJ1" s="1"/>
      <c r="PK1" s="1"/>
      <c r="PL1" s="1"/>
      <c r="PM1" s="1"/>
      <c r="PN1" s="1"/>
      <c r="PO1" s="1"/>
      <c r="PP1" s="1"/>
      <c r="PQ1" s="1"/>
      <c r="PR1" s="1"/>
      <c r="PS1" s="1"/>
      <c r="PT1" s="1"/>
      <c r="PU1" s="1"/>
      <c r="PV1" s="1"/>
      <c r="PW1" s="1"/>
      <c r="PX1" s="1"/>
      <c r="PY1" s="1"/>
      <c r="PZ1" s="1"/>
      <c r="QA1" s="1"/>
      <c r="QB1" s="1"/>
      <c r="QC1" s="1"/>
      <c r="QD1" s="1"/>
      <c r="QE1" s="1"/>
      <c r="QF1" s="1"/>
      <c r="QG1" s="1"/>
      <c r="QH1" s="1"/>
      <c r="QI1" s="1"/>
      <c r="QJ1" s="1"/>
      <c r="QK1" s="1"/>
      <c r="QL1" s="1"/>
      <c r="QM1" s="1"/>
      <c r="QN1" s="1"/>
      <c r="QO1" s="1"/>
      <c r="QP1" s="1"/>
      <c r="QQ1" s="1"/>
      <c r="QR1" s="1"/>
      <c r="QS1" s="1"/>
      <c r="QT1" s="1"/>
      <c r="QU1" s="1"/>
      <c r="QV1" s="1"/>
      <c r="QW1" s="1"/>
      <c r="QX1" s="1"/>
      <c r="QY1" s="1"/>
      <c r="QZ1" s="1"/>
      <c r="RA1" s="1"/>
      <c r="RB1" s="1"/>
      <c r="RC1" s="1"/>
      <c r="RD1" s="1"/>
      <c r="RE1" s="1"/>
      <c r="RF1" s="1"/>
      <c r="RG1" s="1"/>
      <c r="RH1" s="1"/>
      <c r="RI1" s="1"/>
      <c r="RJ1" s="1"/>
      <c r="RK1" s="1"/>
      <c r="RL1" s="1"/>
      <c r="RM1" s="1"/>
      <c r="RN1" s="1"/>
      <c r="RO1" s="1"/>
      <c r="RP1" s="1"/>
      <c r="RQ1" s="1"/>
      <c r="RR1" s="1"/>
      <c r="RS1" s="1"/>
      <c r="RT1" s="1"/>
      <c r="RU1" s="1"/>
      <c r="RV1" s="1"/>
      <c r="RW1" s="1"/>
      <c r="RX1" s="1"/>
      <c r="RY1" s="1"/>
      <c r="RZ1" s="1"/>
      <c r="SA1" s="1"/>
      <c r="SB1" s="1"/>
      <c r="SC1" s="1"/>
      <c r="SD1" s="1"/>
      <c r="SE1" s="1"/>
      <c r="SF1" s="1"/>
      <c r="SG1" s="1"/>
      <c r="SH1" s="1"/>
      <c r="SI1" s="1"/>
      <c r="SJ1" s="1"/>
      <c r="SK1" s="1"/>
      <c r="SL1" s="1"/>
      <c r="SM1" s="1"/>
      <c r="SN1" s="1"/>
      <c r="SO1" s="1"/>
      <c r="SP1" s="1"/>
      <c r="SQ1" s="1"/>
      <c r="SR1" s="1"/>
      <c r="SS1" s="1"/>
      <c r="ST1" s="1"/>
      <c r="SU1" s="1"/>
      <c r="SV1" s="1"/>
      <c r="SW1" s="1"/>
      <c r="SX1" s="1"/>
      <c r="SY1" s="1"/>
      <c r="SZ1" s="1"/>
      <c r="TA1" s="1"/>
      <c r="TB1" s="1"/>
      <c r="TC1" s="1"/>
      <c r="TD1" s="1"/>
      <c r="TE1" s="1"/>
      <c r="TF1" s="1"/>
      <c r="TG1" s="1"/>
      <c r="TH1" s="1"/>
      <c r="TI1" s="1"/>
      <c r="TJ1" s="1"/>
      <c r="TK1" s="1"/>
      <c r="TL1" s="1"/>
      <c r="TM1" s="1"/>
      <c r="TN1" s="1"/>
      <c r="TO1" s="1"/>
      <c r="TP1" s="1"/>
      <c r="TQ1" s="1"/>
      <c r="TR1" s="1"/>
      <c r="TS1" s="1"/>
      <c r="TT1" s="1"/>
      <c r="TU1" s="1"/>
      <c r="TV1" s="1"/>
      <c r="TW1" s="1"/>
      <c r="TX1" s="1"/>
      <c r="TY1" s="1"/>
      <c r="TZ1" s="1"/>
      <c r="UA1" s="1"/>
      <c r="UB1" s="1"/>
      <c r="UC1" s="1"/>
      <c r="UD1" s="1"/>
      <c r="UE1" s="1"/>
      <c r="UF1" s="1"/>
      <c r="UG1" s="1"/>
      <c r="UH1" s="1"/>
      <c r="UI1" s="1"/>
      <c r="UJ1" s="1"/>
      <c r="UK1" s="1"/>
      <c r="UL1" s="1"/>
      <c r="UM1" s="1"/>
      <c r="UN1" s="1"/>
      <c r="UO1" s="1"/>
      <c r="UP1" s="1"/>
      <c r="UQ1" s="1"/>
      <c r="UR1" s="1"/>
      <c r="US1" s="1"/>
      <c r="UT1" s="1"/>
      <c r="UU1" s="1"/>
      <c r="UV1" s="1"/>
      <c r="UW1" s="1"/>
      <c r="UX1" s="1"/>
      <c r="UY1" s="1"/>
      <c r="UZ1" s="1"/>
      <c r="VA1" s="1"/>
      <c r="VB1" s="1"/>
      <c r="VC1" s="1"/>
      <c r="VD1" s="1"/>
      <c r="VE1" s="1"/>
      <c r="VF1" s="1"/>
      <c r="VG1" s="1"/>
      <c r="VH1" s="1"/>
      <c r="VI1" s="1"/>
      <c r="VJ1" s="1"/>
      <c r="VK1" s="1"/>
      <c r="VL1" s="1"/>
      <c r="VM1" s="1"/>
      <c r="VN1" s="1"/>
      <c r="VO1" s="1"/>
      <c r="VP1" s="1"/>
      <c r="VQ1" s="1"/>
      <c r="VR1" s="1"/>
      <c r="VS1" s="1"/>
      <c r="VT1" s="1"/>
      <c r="VU1" s="1"/>
      <c r="VV1" s="1"/>
      <c r="VW1" s="1"/>
      <c r="VX1" s="1"/>
      <c r="VY1" s="1"/>
      <c r="VZ1" s="1"/>
      <c r="WA1" s="1"/>
      <c r="WB1" s="1"/>
      <c r="WC1" s="1"/>
      <c r="WD1" s="1"/>
      <c r="WE1" s="1"/>
      <c r="WF1" s="1"/>
      <c r="WG1" s="1"/>
      <c r="WH1" s="1"/>
      <c r="WI1" s="1"/>
      <c r="WJ1" s="1"/>
      <c r="WK1" s="1"/>
      <c r="WL1" s="1"/>
      <c r="WM1" s="1"/>
      <c r="WN1" s="1"/>
      <c r="WO1" s="1"/>
      <c r="WP1" s="1"/>
      <c r="WQ1" s="1"/>
      <c r="WR1" s="1"/>
      <c r="WS1" s="1"/>
      <c r="WT1" s="1"/>
      <c r="WU1" s="1"/>
      <c r="WV1" s="1"/>
      <c r="WW1" s="1"/>
      <c r="WX1" s="1"/>
      <c r="WY1" s="1"/>
      <c r="WZ1" s="1"/>
      <c r="XA1" s="1"/>
      <c r="XB1" s="1"/>
      <c r="XC1" s="1"/>
      <c r="XD1" s="1"/>
      <c r="XE1" s="1"/>
      <c r="XF1" s="1"/>
      <c r="XG1" s="1"/>
      <c r="XH1" s="1"/>
      <c r="XI1" s="1"/>
      <c r="XJ1" s="1"/>
      <c r="XK1" s="1"/>
      <c r="XL1" s="1"/>
      <c r="XM1" s="1"/>
      <c r="XN1" s="1"/>
      <c r="XO1" s="1"/>
      <c r="XP1" s="1"/>
      <c r="XQ1" s="1"/>
      <c r="XR1" s="1"/>
      <c r="XS1" s="1"/>
      <c r="XT1" s="1"/>
      <c r="XU1" s="1"/>
      <c r="XV1" s="1"/>
      <c r="XW1" s="1"/>
      <c r="XX1" s="1"/>
      <c r="XY1" s="1"/>
      <c r="XZ1" s="1"/>
      <c r="YA1" s="1"/>
      <c r="YB1" s="1"/>
      <c r="YC1" s="1"/>
      <c r="YD1" s="1"/>
      <c r="YE1" s="1"/>
      <c r="YF1" s="1"/>
      <c r="YG1" s="1"/>
      <c r="YH1" s="1"/>
      <c r="YI1" s="1"/>
      <c r="YJ1" s="1"/>
      <c r="YK1" s="1"/>
      <c r="YL1" s="1"/>
      <c r="YM1" s="1"/>
      <c r="YN1" s="1"/>
      <c r="YO1" s="1"/>
      <c r="YP1" s="1"/>
      <c r="YQ1" s="1"/>
      <c r="YR1" s="1"/>
      <c r="YS1" s="1"/>
      <c r="YT1" s="1"/>
      <c r="YU1" s="1"/>
      <c r="YV1" s="1"/>
      <c r="YW1" s="1"/>
      <c r="YX1" s="1"/>
      <c r="YY1" s="1"/>
      <c r="YZ1" s="1"/>
      <c r="ZA1" s="1"/>
      <c r="ZB1" s="1"/>
      <c r="ZC1" s="1"/>
      <c r="ZD1" s="1"/>
      <c r="ZE1" s="1"/>
      <c r="ZF1" s="1"/>
      <c r="ZG1" s="1"/>
      <c r="ZH1" s="1"/>
      <c r="ZI1" s="1"/>
      <c r="ZJ1" s="1"/>
      <c r="ZK1" s="1"/>
      <c r="ZL1" s="1"/>
      <c r="ZM1" s="1"/>
      <c r="ZN1" s="1"/>
      <c r="ZO1" s="1"/>
      <c r="ZP1" s="1"/>
      <c r="ZQ1" s="1"/>
      <c r="ZR1" s="1"/>
      <c r="ZS1" s="1"/>
      <c r="ZT1" s="1"/>
      <c r="ZU1" s="1"/>
      <c r="ZV1" s="1"/>
      <c r="ZW1" s="1"/>
      <c r="ZX1" s="1"/>
      <c r="ZY1" s="1"/>
      <c r="ZZ1" s="1"/>
      <c r="AAA1" s="1"/>
      <c r="AAB1" s="1"/>
      <c r="AAC1" s="1"/>
      <c r="AAD1" s="1"/>
      <c r="AAE1" s="1"/>
      <c r="AAF1" s="1"/>
      <c r="AAG1" s="1"/>
      <c r="AAH1" s="1"/>
      <c r="AAI1" s="1"/>
      <c r="AAJ1" s="1"/>
      <c r="AAK1" s="1"/>
      <c r="AAL1" s="1"/>
      <c r="AAM1" s="1"/>
      <c r="AAN1" s="1"/>
      <c r="AAO1" s="1"/>
      <c r="AAP1" s="1"/>
      <c r="AAQ1" s="1"/>
      <c r="AAR1" s="1"/>
      <c r="AAS1" s="1"/>
      <c r="AAT1" s="1"/>
      <c r="AAU1" s="1"/>
      <c r="AAV1" s="1"/>
      <c r="AAW1" s="1"/>
      <c r="AAX1" s="1"/>
      <c r="AAY1" s="1"/>
      <c r="AAZ1" s="1"/>
      <c r="ABA1" s="1"/>
      <c r="ABB1" s="1"/>
      <c r="ABC1" s="1"/>
      <c r="ABD1" s="1"/>
      <c r="ABE1" s="1"/>
      <c r="ABF1" s="1"/>
      <c r="ABG1" s="1"/>
      <c r="ABH1" s="1"/>
      <c r="ABI1" s="1"/>
      <c r="ABJ1" s="1"/>
      <c r="ABK1" s="1"/>
      <c r="ABL1" s="1"/>
      <c r="ABM1" s="1"/>
      <c r="ABN1" s="1"/>
      <c r="ABO1" s="1"/>
      <c r="ABP1" s="1"/>
      <c r="ABQ1" s="1"/>
      <c r="ABR1" s="1"/>
      <c r="ABS1" s="1"/>
      <c r="ABT1" s="1"/>
      <c r="ABU1" s="1"/>
      <c r="ABV1" s="1"/>
      <c r="ABW1" s="1"/>
      <c r="ABX1" s="1"/>
      <c r="ABY1" s="1"/>
      <c r="ABZ1" s="1"/>
      <c r="ACA1" s="1"/>
      <c r="ACB1" s="1"/>
      <c r="ACC1" s="1"/>
      <c r="ACD1" s="1"/>
      <c r="ACE1" s="1"/>
      <c r="ACF1" s="1"/>
      <c r="ACG1" s="1"/>
      <c r="ACH1" s="1"/>
      <c r="ACI1" s="1"/>
      <c r="ACJ1" s="1"/>
      <c r="ACK1" s="1"/>
      <c r="ACL1" s="1"/>
      <c r="ACM1" s="1"/>
      <c r="ACN1" s="1"/>
      <c r="ACO1" s="1"/>
      <c r="ACP1" s="1"/>
      <c r="ACQ1" s="1"/>
      <c r="ACR1" s="1"/>
      <c r="ACS1" s="1"/>
      <c r="ACT1" s="1"/>
      <c r="ACU1" s="1"/>
      <c r="ACV1" s="1"/>
      <c r="ACW1" s="1"/>
      <c r="ACX1" s="1"/>
      <c r="ACY1" s="1"/>
      <c r="ACZ1" s="1"/>
      <c r="ADA1" s="1"/>
      <c r="ADB1" s="1"/>
      <c r="ADC1" s="1"/>
      <c r="ADD1" s="1"/>
      <c r="ADE1" s="1"/>
      <c r="ADF1" s="1"/>
      <c r="ADG1" s="1"/>
      <c r="ADH1" s="1"/>
      <c r="ADI1" s="1"/>
      <c r="ADJ1" s="1"/>
      <c r="ADK1" s="1"/>
      <c r="ADL1" s="1"/>
      <c r="ADM1" s="1"/>
      <c r="ADN1" s="1"/>
      <c r="ADO1" s="1"/>
      <c r="ADP1" s="1"/>
      <c r="ADQ1" s="1"/>
      <c r="ADR1" s="1"/>
      <c r="ADS1" s="1"/>
      <c r="ADT1" s="1"/>
      <c r="ADU1" s="1"/>
      <c r="ADV1" s="1"/>
      <c r="ADW1" s="1"/>
      <c r="ADX1" s="1"/>
      <c r="ADY1" s="1"/>
      <c r="ADZ1" s="1"/>
      <c r="AEA1" s="1"/>
      <c r="AEB1" s="1"/>
      <c r="AEC1" s="1"/>
      <c r="AED1" s="1"/>
      <c r="AEE1" s="1"/>
      <c r="AEF1" s="1"/>
      <c r="AEG1" s="1"/>
      <c r="AEH1" s="1"/>
      <c r="AEI1" s="1"/>
      <c r="AEJ1" s="1"/>
      <c r="AEK1" s="1"/>
      <c r="AEL1" s="1"/>
      <c r="AEM1" s="1"/>
      <c r="AEN1" s="1"/>
      <c r="AEO1" s="1"/>
      <c r="AEP1" s="1"/>
      <c r="AEQ1" s="1"/>
      <c r="AER1" s="1"/>
      <c r="AES1" s="1"/>
      <c r="AET1" s="1"/>
      <c r="AEU1" s="1"/>
      <c r="AEV1" s="1"/>
      <c r="AEW1" s="1"/>
      <c r="AEX1" s="1"/>
      <c r="AEY1" s="1"/>
      <c r="AEZ1" s="1"/>
      <c r="AFA1" s="1"/>
      <c r="AFB1" s="1"/>
      <c r="AFC1" s="1"/>
      <c r="AFD1" s="1"/>
      <c r="AFE1" s="1"/>
      <c r="AFF1" s="1"/>
      <c r="AFG1" s="1"/>
      <c r="AFH1" s="1"/>
      <c r="AFI1" s="1"/>
      <c r="AFJ1" s="1"/>
      <c r="AFK1" s="1"/>
      <c r="AFL1" s="1"/>
      <c r="AFM1" s="1"/>
      <c r="AFN1" s="1"/>
      <c r="AFO1" s="1"/>
      <c r="AFP1" s="1"/>
      <c r="AFQ1" s="1"/>
      <c r="AFR1" s="1"/>
      <c r="AFS1" s="1"/>
      <c r="AFT1" s="1"/>
      <c r="AFU1" s="1"/>
      <c r="AFV1" s="1"/>
      <c r="AFW1" s="1"/>
      <c r="AFX1" s="1"/>
      <c r="AFY1" s="1"/>
      <c r="AFZ1" s="1"/>
      <c r="AGA1" s="1"/>
      <c r="AGB1" s="1"/>
      <c r="AGC1" s="1"/>
      <c r="AGD1" s="1"/>
      <c r="AGE1" s="1"/>
      <c r="AGF1" s="1"/>
      <c r="AGG1" s="1"/>
      <c r="AGH1" s="1"/>
      <c r="AGI1" s="1"/>
      <c r="AGJ1" s="1"/>
      <c r="AGK1" s="1"/>
      <c r="AGL1" s="1"/>
      <c r="AGM1" s="1"/>
      <c r="AGN1" s="1"/>
      <c r="AGO1" s="1"/>
      <c r="AGP1" s="1"/>
      <c r="AGQ1" s="1"/>
      <c r="AGR1" s="1"/>
      <c r="AGS1" s="1"/>
      <c r="AGT1" s="1"/>
      <c r="AGU1" s="1"/>
      <c r="AGV1" s="1"/>
      <c r="AGW1" s="1"/>
      <c r="AGX1" s="1"/>
      <c r="AGY1" s="1"/>
      <c r="AGZ1" s="1"/>
      <c r="AHA1" s="1"/>
      <c r="AHB1" s="1"/>
      <c r="AHC1" s="1"/>
      <c r="AHD1" s="1"/>
      <c r="AHE1" s="1"/>
      <c r="AHF1" s="1"/>
      <c r="AHG1" s="1"/>
      <c r="AHH1" s="1"/>
      <c r="AHI1" s="1"/>
      <c r="AHJ1" s="1"/>
      <c r="AHK1" s="1"/>
      <c r="AHL1" s="1"/>
      <c r="AHM1" s="1"/>
      <c r="AHN1" s="1"/>
      <c r="AHO1" s="1"/>
      <c r="AHP1" s="1"/>
      <c r="AHQ1" s="1"/>
      <c r="AHR1" s="1"/>
      <c r="AHS1" s="1"/>
      <c r="AHT1" s="1"/>
      <c r="AHU1" s="1"/>
      <c r="AHV1" s="1"/>
      <c r="AHW1" s="1"/>
      <c r="AHX1" s="1"/>
      <c r="AHY1" s="1"/>
      <c r="AHZ1" s="1"/>
      <c r="AIA1" s="1"/>
      <c r="AIB1" s="1"/>
      <c r="AIC1" s="1"/>
      <c r="AID1" s="1"/>
      <c r="AIE1" s="1"/>
      <c r="AIF1" s="1"/>
      <c r="AIG1" s="1"/>
      <c r="AIH1" s="1"/>
      <c r="AII1" s="1"/>
      <c r="AIJ1" s="1"/>
      <c r="AIK1" s="1"/>
      <c r="AIL1" s="1"/>
      <c r="AIM1" s="1"/>
      <c r="AIN1" s="1"/>
      <c r="AIO1" s="1"/>
      <c r="AIP1" s="1"/>
      <c r="AIQ1" s="1"/>
      <c r="AIR1" s="1"/>
      <c r="AIS1" s="1"/>
      <c r="AIT1" s="1"/>
      <c r="AIU1" s="1"/>
      <c r="AIV1" s="1"/>
      <c r="AIW1" s="1"/>
      <c r="AIX1" s="1"/>
      <c r="AIY1" s="1"/>
      <c r="AIZ1" s="1"/>
      <c r="AJA1" s="1"/>
      <c r="AJB1" s="1"/>
      <c r="AJC1" s="1"/>
      <c r="AJD1" s="1"/>
      <c r="AJE1" s="1"/>
      <c r="AJF1" s="1"/>
      <c r="AJG1" s="1"/>
      <c r="AJH1" s="1"/>
      <c r="AJI1" s="1"/>
      <c r="AJJ1" s="1"/>
      <c r="AJK1" s="1"/>
      <c r="AJL1" s="1"/>
      <c r="AJM1" s="1"/>
      <c r="AJN1" s="1"/>
      <c r="AJO1" s="1"/>
      <c r="AJP1" s="1"/>
      <c r="AJQ1" s="1"/>
      <c r="AJR1" s="1"/>
      <c r="AJS1" s="1"/>
      <c r="AJT1" s="1"/>
      <c r="AJU1" s="1"/>
      <c r="AJV1" s="1"/>
      <c r="AJW1" s="1"/>
      <c r="AJX1" s="1"/>
      <c r="AJY1" s="1"/>
      <c r="AJZ1" s="1"/>
      <c r="AKA1" s="1"/>
      <c r="AKB1" s="1"/>
      <c r="AKC1" s="1"/>
      <c r="AKD1" s="1"/>
      <c r="AKE1" s="1"/>
      <c r="AKF1" s="1"/>
      <c r="AKG1" s="1"/>
      <c r="AKH1" s="1"/>
      <c r="AKI1" s="1"/>
      <c r="AKJ1" s="1"/>
      <c r="AKK1" s="1"/>
      <c r="AKL1" s="1"/>
      <c r="AKM1" s="1"/>
      <c r="AKN1" s="1"/>
      <c r="AKO1" s="1"/>
      <c r="AKP1" s="1"/>
      <c r="AKQ1" s="1"/>
      <c r="AKR1" s="1"/>
      <c r="AKS1" s="1"/>
      <c r="AKT1" s="1"/>
      <c r="AKU1" s="1"/>
      <c r="AKV1" s="1"/>
      <c r="AKW1" s="1"/>
      <c r="AKX1" s="1"/>
      <c r="AKY1" s="1"/>
      <c r="AKZ1" s="1"/>
      <c r="ALA1" s="1"/>
      <c r="ALB1" s="1"/>
      <c r="ALC1" s="1"/>
      <c r="ALD1" s="1"/>
      <c r="ALE1" s="1"/>
      <c r="ALF1" s="1"/>
      <c r="ALG1" s="1"/>
      <c r="ALH1" s="1"/>
      <c r="ALI1" s="1"/>
      <c r="ALJ1" s="1"/>
      <c r="ALK1" s="1"/>
      <c r="ALL1" s="1"/>
      <c r="ALM1" s="1"/>
      <c r="ALN1" s="1"/>
      <c r="ALO1" s="1"/>
      <c r="ALP1" s="1"/>
      <c r="ALQ1" s="1"/>
      <c r="ALR1" s="1"/>
      <c r="ALS1" s="1"/>
      <c r="ALT1" s="1"/>
      <c r="ALU1" s="1"/>
      <c r="ALV1" s="1"/>
      <c r="ALW1" s="1"/>
      <c r="ALX1" s="1"/>
      <c r="ALY1" s="1"/>
      <c r="ALZ1" s="1"/>
      <c r="AMA1" s="1"/>
      <c r="AMB1" s="1"/>
      <c r="AMC1" s="1"/>
      <c r="AMD1" s="1"/>
      <c r="AME1" s="1"/>
      <c r="AMF1" s="1"/>
      <c r="AMG1" s="1"/>
      <c r="AMH1" s="1"/>
      <c r="AMI1" s="1"/>
      <c r="AMJ1" s="1"/>
      <c r="AMK1" s="1"/>
      <c r="AML1" s="1"/>
      <c r="AMM1" s="1"/>
      <c r="AMN1" s="1"/>
      <c r="AMO1" s="1"/>
      <c r="AMP1" s="1"/>
      <c r="AMQ1" s="1"/>
      <c r="AMR1" s="1"/>
      <c r="AMS1" s="1"/>
      <c r="AMT1" s="1"/>
      <c r="AMU1" s="1"/>
      <c r="AMV1" s="1"/>
      <c r="AMW1" s="1"/>
      <c r="AMX1" s="1"/>
      <c r="AMY1" s="1"/>
      <c r="AMZ1" s="1"/>
      <c r="ANA1" s="1"/>
      <c r="ANB1" s="1"/>
      <c r="ANC1" s="1"/>
      <c r="AND1" s="1"/>
      <c r="ANE1" s="1"/>
      <c r="ANF1" s="1"/>
      <c r="ANG1" s="1"/>
      <c r="ANH1" s="1"/>
      <c r="ANI1" s="1"/>
      <c r="ANJ1" s="1"/>
      <c r="ANK1" s="1"/>
      <c r="ANL1" s="1"/>
      <c r="ANM1" s="1"/>
      <c r="ANN1" s="1"/>
      <c r="ANO1" s="1"/>
      <c r="ANP1" s="1"/>
      <c r="ANQ1" s="1"/>
      <c r="ANR1" s="1"/>
      <c r="ANS1" s="1"/>
      <c r="ANT1" s="1"/>
      <c r="ANU1" s="1"/>
      <c r="ANV1" s="1"/>
      <c r="ANW1" s="1"/>
      <c r="ANX1" s="1"/>
      <c r="ANY1" s="1"/>
      <c r="ANZ1" s="1"/>
      <c r="AOA1" s="1"/>
      <c r="AOB1" s="1"/>
      <c r="AOC1" s="1"/>
      <c r="AOD1" s="1"/>
      <c r="AOE1" s="1"/>
      <c r="AOF1" s="1"/>
      <c r="AOG1" s="1"/>
      <c r="AOH1" s="1"/>
      <c r="AOI1" s="1"/>
      <c r="AOJ1" s="1"/>
      <c r="AOK1" s="1"/>
      <c r="AOL1" s="1"/>
      <c r="AOM1" s="1"/>
      <c r="AON1" s="1"/>
      <c r="AOO1" s="1"/>
      <c r="AOP1" s="1"/>
      <c r="AOQ1" s="1"/>
      <c r="AOR1" s="1"/>
      <c r="AOS1" s="1"/>
      <c r="AOT1" s="1"/>
      <c r="AOU1" s="1"/>
      <c r="AOV1" s="1"/>
      <c r="AOW1" s="1"/>
      <c r="AOX1" s="1"/>
      <c r="AOY1" s="1"/>
      <c r="AOZ1" s="1"/>
      <c r="APA1" s="1"/>
      <c r="APB1" s="1"/>
      <c r="APC1" s="1"/>
      <c r="APD1" s="1"/>
      <c r="APE1" s="1"/>
      <c r="APF1" s="1"/>
      <c r="APG1" s="1"/>
      <c r="APH1" s="1"/>
      <c r="API1" s="1"/>
      <c r="APJ1" s="1"/>
      <c r="APK1" s="1"/>
      <c r="APL1" s="1"/>
      <c r="APM1" s="1"/>
      <c r="APN1" s="1"/>
      <c r="APO1" s="1"/>
      <c r="APP1" s="1"/>
      <c r="APQ1" s="1"/>
      <c r="APR1" s="1"/>
      <c r="APS1" s="1"/>
      <c r="APT1" s="1"/>
      <c r="APU1" s="1"/>
      <c r="APV1" s="1"/>
      <c r="APW1" s="1"/>
      <c r="APX1" s="1"/>
      <c r="APY1" s="1"/>
      <c r="APZ1" s="1"/>
      <c r="AQA1" s="1"/>
      <c r="AQB1" s="1"/>
      <c r="AQC1" s="1"/>
      <c r="AQD1" s="1"/>
      <c r="AQE1" s="1"/>
      <c r="AQF1" s="1"/>
      <c r="AQG1" s="1"/>
      <c r="AQH1" s="1"/>
      <c r="AQI1" s="1"/>
      <c r="AQJ1" s="1"/>
      <c r="AQK1" s="1"/>
      <c r="AQL1" s="1"/>
      <c r="AQM1" s="1"/>
      <c r="AQN1" s="1"/>
      <c r="AQO1" s="1"/>
      <c r="AQP1" s="1"/>
      <c r="AQQ1" s="1"/>
      <c r="AQR1" s="1"/>
      <c r="AQS1" s="1"/>
      <c r="AQT1" s="1"/>
      <c r="AQU1" s="1"/>
      <c r="AQV1" s="1"/>
      <c r="AQW1" s="1"/>
      <c r="AQX1" s="1"/>
      <c r="AQY1" s="1"/>
      <c r="AQZ1" s="1"/>
      <c r="ARA1" s="1"/>
      <c r="ARB1" s="1"/>
      <c r="ARC1" s="1"/>
      <c r="ARD1" s="1"/>
      <c r="ARE1" s="1"/>
      <c r="ARF1" s="1"/>
      <c r="ARG1" s="1"/>
      <c r="ARH1" s="1"/>
      <c r="ARI1" s="1"/>
      <c r="ARJ1" s="1"/>
      <c r="ARK1" s="1"/>
      <c r="ARL1" s="1"/>
      <c r="ARM1" s="1"/>
      <c r="ARN1" s="1"/>
      <c r="ARO1" s="1"/>
      <c r="ARP1" s="1"/>
      <c r="ARQ1" s="1"/>
      <c r="ARR1" s="1"/>
      <c r="ARS1" s="1"/>
      <c r="ART1" s="1"/>
      <c r="ARU1" s="1"/>
      <c r="ARV1" s="1"/>
      <c r="ARW1" s="1"/>
      <c r="ARX1" s="1"/>
      <c r="ARY1" s="1"/>
      <c r="ARZ1" s="1"/>
      <c r="ASA1" s="1"/>
      <c r="ASB1" s="1"/>
      <c r="ASC1" s="1"/>
      <c r="ASD1" s="1"/>
      <c r="ASE1" s="1"/>
      <c r="ASF1" s="1"/>
      <c r="ASG1" s="1"/>
      <c r="ASH1" s="1"/>
      <c r="ASI1" s="1"/>
      <c r="ASJ1" s="1"/>
      <c r="ASK1" s="1"/>
      <c r="ASL1" s="1"/>
      <c r="ASM1" s="1"/>
      <c r="ASN1" s="1"/>
      <c r="ASO1" s="1"/>
      <c r="ASP1" s="1"/>
      <c r="ASQ1" s="1"/>
      <c r="ASR1" s="1"/>
      <c r="ASS1" s="1"/>
      <c r="AST1" s="1"/>
      <c r="ASU1" s="1"/>
      <c r="ASV1" s="1"/>
      <c r="ASW1" s="1"/>
      <c r="ASX1" s="1"/>
      <c r="ASY1" s="1"/>
      <c r="ASZ1" s="1"/>
      <c r="ATA1" s="1"/>
      <c r="ATB1" s="1"/>
      <c r="ATC1" s="1"/>
      <c r="ATD1" s="1"/>
      <c r="ATE1" s="1"/>
      <c r="ATF1" s="1"/>
      <c r="ATG1" s="1"/>
      <c r="ATH1" s="1"/>
      <c r="ATI1" s="1"/>
      <c r="ATJ1" s="1"/>
      <c r="ATK1" s="1"/>
      <c r="ATL1" s="1"/>
      <c r="ATM1" s="1"/>
      <c r="ATN1" s="1"/>
      <c r="ATO1" s="1"/>
      <c r="ATP1" s="1"/>
      <c r="ATQ1" s="1"/>
      <c r="ATR1" s="1"/>
      <c r="ATS1" s="1"/>
      <c r="ATT1" s="1"/>
      <c r="ATU1" s="1"/>
      <c r="ATV1" s="1"/>
      <c r="ATW1" s="1"/>
      <c r="ATX1" s="1"/>
      <c r="ATY1" s="1"/>
      <c r="ATZ1" s="1"/>
      <c r="AUA1" s="1"/>
      <c r="AUB1" s="1"/>
      <c r="AUC1" s="1"/>
      <c r="AUD1" s="1"/>
      <c r="AUE1" s="1"/>
      <c r="AUF1" s="1"/>
      <c r="AUG1" s="1"/>
      <c r="AUH1" s="1"/>
      <c r="AUI1" s="1"/>
      <c r="AUJ1" s="1"/>
      <c r="AUK1" s="1"/>
      <c r="AUL1" s="1"/>
      <c r="AUM1" s="1"/>
      <c r="AUN1" s="1"/>
      <c r="AUO1" s="1"/>
      <c r="AUP1" s="1"/>
      <c r="AUQ1" s="1"/>
      <c r="AUR1" s="1"/>
      <c r="AUS1" s="1"/>
      <c r="AUT1" s="1"/>
      <c r="AUU1" s="1"/>
      <c r="AUV1" s="1"/>
      <c r="AUW1" s="1"/>
      <c r="AUX1" s="1"/>
      <c r="AUY1" s="1"/>
      <c r="AUZ1" s="1"/>
      <c r="AVA1" s="1"/>
      <c r="AVB1" s="1"/>
      <c r="AVC1" s="1"/>
      <c r="AVD1" s="1"/>
      <c r="AVE1" s="1"/>
      <c r="AVF1" s="1"/>
      <c r="AVG1" s="1"/>
      <c r="AVH1" s="1"/>
      <c r="AVI1" s="1"/>
      <c r="AVJ1" s="1"/>
      <c r="AVK1" s="1"/>
      <c r="AVL1" s="1"/>
      <c r="AVM1" s="1"/>
      <c r="AVN1" s="1"/>
      <c r="AVO1" s="1"/>
      <c r="AVP1" s="1"/>
      <c r="AVQ1" s="1"/>
      <c r="AVR1" s="1"/>
      <c r="AVS1" s="1"/>
      <c r="AVT1" s="1"/>
      <c r="AVU1" s="1"/>
      <c r="AVV1" s="1"/>
      <c r="AVW1" s="1"/>
      <c r="AVX1" s="1"/>
      <c r="AVY1" s="1"/>
      <c r="AVZ1" s="1"/>
      <c r="AWA1" s="1"/>
      <c r="AWB1" s="1"/>
      <c r="AWC1" s="1"/>
      <c r="AWD1" s="1"/>
      <c r="AWE1" s="1"/>
      <c r="AWF1" s="1"/>
      <c r="AWG1" s="1"/>
      <c r="AWH1" s="1"/>
      <c r="AWI1" s="1"/>
      <c r="AWJ1" s="1"/>
      <c r="AWK1" s="1"/>
      <c r="AWL1" s="1"/>
      <c r="AWM1" s="1"/>
      <c r="AWN1" s="1"/>
      <c r="AWO1" s="1"/>
      <c r="AWP1" s="1"/>
      <c r="AWQ1" s="1"/>
      <c r="AWR1" s="1"/>
      <c r="AWS1" s="1"/>
      <c r="AWT1" s="1"/>
      <c r="AWU1" s="1"/>
      <c r="AWV1" s="1"/>
      <c r="AWW1" s="1"/>
      <c r="AWX1" s="1"/>
      <c r="AWY1" s="1"/>
      <c r="AWZ1" s="1"/>
      <c r="AXA1" s="1"/>
      <c r="AXB1" s="1"/>
      <c r="AXC1" s="1"/>
      <c r="AXD1" s="1"/>
      <c r="AXE1" s="1"/>
      <c r="AXF1" s="1"/>
      <c r="AXG1" s="1"/>
      <c r="AXH1" s="1"/>
      <c r="AXI1" s="1"/>
      <c r="AXJ1" s="1"/>
      <c r="AXK1" s="1"/>
      <c r="AXL1" s="1"/>
      <c r="AXM1" s="1"/>
      <c r="AXN1" s="1"/>
      <c r="AXO1" s="1"/>
      <c r="AXP1" s="1"/>
      <c r="AXQ1" s="1"/>
      <c r="AXR1" s="1"/>
      <c r="AXS1" s="1"/>
      <c r="AXT1" s="1"/>
      <c r="AXU1" s="1"/>
      <c r="AXV1" s="1"/>
      <c r="AXW1" s="1"/>
      <c r="AXX1" s="1"/>
      <c r="AXY1" s="1"/>
      <c r="AXZ1" s="1"/>
      <c r="AYA1" s="1"/>
      <c r="AYB1" s="1"/>
      <c r="AYC1" s="1"/>
      <c r="AYD1" s="1"/>
      <c r="AYE1" s="1"/>
      <c r="AYF1" s="1"/>
      <c r="AYG1" s="1"/>
      <c r="AYH1" s="1"/>
      <c r="AYI1" s="1"/>
      <c r="AYJ1" s="1"/>
      <c r="AYK1" s="1"/>
      <c r="AYL1" s="1"/>
      <c r="AYM1" s="1"/>
      <c r="AYN1" s="1"/>
      <c r="AYO1" s="1"/>
      <c r="AYP1" s="1"/>
      <c r="AYQ1" s="1"/>
      <c r="AYR1" s="1"/>
      <c r="AYS1" s="1"/>
      <c r="AYT1" s="1"/>
      <c r="AYU1" s="1"/>
      <c r="AYV1" s="1"/>
      <c r="AYW1" s="1"/>
      <c r="AYX1" s="1"/>
      <c r="AYY1" s="1"/>
      <c r="AYZ1" s="1"/>
      <c r="AZA1" s="1"/>
      <c r="AZB1" s="1"/>
      <c r="AZC1" s="1"/>
      <c r="AZD1" s="1"/>
      <c r="AZE1" s="1"/>
      <c r="AZF1" s="1"/>
      <c r="AZG1" s="1"/>
      <c r="AZH1" s="1"/>
      <c r="AZI1" s="1"/>
      <c r="AZJ1" s="1"/>
      <c r="AZK1" s="1"/>
      <c r="AZL1" s="1"/>
      <c r="AZM1" s="1"/>
      <c r="AZN1" s="1"/>
      <c r="AZO1" s="1"/>
      <c r="AZP1" s="1"/>
      <c r="AZQ1" s="1"/>
      <c r="AZR1" s="1"/>
      <c r="AZS1" s="1"/>
      <c r="AZT1" s="1"/>
      <c r="AZU1" s="1"/>
      <c r="AZV1" s="1"/>
      <c r="AZW1" s="1"/>
      <c r="AZX1" s="1"/>
      <c r="AZY1" s="1"/>
      <c r="AZZ1" s="1"/>
      <c r="BAA1" s="1"/>
      <c r="BAB1" s="1"/>
      <c r="BAC1" s="1"/>
      <c r="BAD1" s="1"/>
      <c r="BAE1" s="1"/>
      <c r="BAF1" s="1"/>
      <c r="BAG1" s="1"/>
      <c r="BAH1" s="1"/>
      <c r="BAI1" s="1"/>
      <c r="BAJ1" s="1"/>
      <c r="BAK1" s="1"/>
      <c r="BAL1" s="1"/>
      <c r="BAM1" s="1"/>
      <c r="BAN1" s="1"/>
      <c r="BAO1" s="1"/>
      <c r="BAP1" s="1"/>
      <c r="BAQ1" s="1"/>
      <c r="BAR1" s="1"/>
      <c r="BAS1" s="1"/>
      <c r="BAT1" s="1"/>
      <c r="BAU1" s="1"/>
      <c r="BAV1" s="1"/>
      <c r="BAW1" s="1"/>
      <c r="BAX1" s="1"/>
      <c r="BAY1" s="1"/>
      <c r="BAZ1" s="1"/>
      <c r="BBA1" s="1"/>
      <c r="BBB1" s="1"/>
      <c r="BBC1" s="1"/>
      <c r="BBD1" s="1"/>
      <c r="BBE1" s="1"/>
      <c r="BBF1" s="1"/>
      <c r="BBG1" s="1"/>
      <c r="BBH1" s="1"/>
      <c r="BBI1" s="1"/>
      <c r="BBJ1" s="1"/>
      <c r="BBK1" s="1"/>
      <c r="BBL1" s="1"/>
      <c r="BBM1" s="1"/>
      <c r="BBN1" s="1"/>
      <c r="BBO1" s="1"/>
      <c r="BBP1" s="1"/>
      <c r="BBQ1" s="1"/>
      <c r="BBR1" s="1"/>
      <c r="BBS1" s="1"/>
      <c r="BBT1" s="1"/>
      <c r="BBU1" s="1"/>
      <c r="BBV1" s="1"/>
      <c r="BBW1" s="1"/>
      <c r="BBX1" s="1"/>
      <c r="BBY1" s="1"/>
      <c r="BBZ1" s="1"/>
      <c r="BCA1" s="1"/>
      <c r="BCB1" s="1"/>
      <c r="BCC1" s="1"/>
      <c r="BCD1" s="1"/>
      <c r="BCE1" s="1"/>
      <c r="BCF1" s="1"/>
      <c r="BCG1" s="1"/>
      <c r="BCH1" s="1"/>
      <c r="BCI1" s="1"/>
      <c r="BCJ1" s="1"/>
      <c r="BCK1" s="1"/>
      <c r="BCL1" s="1"/>
      <c r="BCM1" s="1"/>
      <c r="BCN1" s="1"/>
      <c r="BCO1" s="1"/>
      <c r="BCP1" s="1"/>
      <c r="BCQ1" s="1"/>
      <c r="BCR1" s="1"/>
      <c r="BCS1" s="1"/>
      <c r="BCT1" s="1"/>
      <c r="BCU1" s="1"/>
      <c r="BCV1" s="1"/>
      <c r="BCW1" s="1"/>
      <c r="BCX1" s="1"/>
      <c r="BCY1" s="1"/>
      <c r="BCZ1" s="1"/>
      <c r="BDA1" s="1"/>
      <c r="BDB1" s="1"/>
      <c r="BDC1" s="1"/>
      <c r="BDD1" s="1"/>
      <c r="BDE1" s="1"/>
      <c r="BDF1" s="1"/>
      <c r="BDG1" s="1"/>
      <c r="BDH1" s="1"/>
      <c r="BDI1" s="1"/>
      <c r="BDJ1" s="1"/>
      <c r="BDK1" s="1"/>
      <c r="BDL1" s="1"/>
      <c r="BDM1" s="1"/>
      <c r="BDN1" s="1"/>
      <c r="BDO1" s="1"/>
      <c r="BDP1" s="1"/>
      <c r="BDQ1" s="1"/>
      <c r="BDR1" s="1"/>
      <c r="BDS1" s="1"/>
      <c r="BDT1" s="1"/>
      <c r="BDU1" s="1"/>
      <c r="BDV1" s="1"/>
      <c r="BDW1" s="1"/>
      <c r="BDX1" s="1"/>
      <c r="BDY1" s="1"/>
      <c r="BDZ1" s="1"/>
      <c r="BEA1" s="1"/>
      <c r="BEB1" s="1"/>
      <c r="BEC1" s="1"/>
      <c r="BED1" s="1"/>
      <c r="BEE1" s="1"/>
      <c r="BEF1" s="1"/>
      <c r="BEG1" s="1"/>
      <c r="BEH1" s="1"/>
      <c r="BEI1" s="1"/>
      <c r="BEJ1" s="1"/>
      <c r="BEK1" s="1"/>
      <c r="BEL1" s="1"/>
      <c r="BEM1" s="1"/>
      <c r="BEN1" s="1"/>
      <c r="BEO1" s="1"/>
      <c r="BEP1" s="1"/>
      <c r="BEQ1" s="1"/>
      <c r="BER1" s="1"/>
      <c r="BES1" s="1"/>
      <c r="BET1" s="1"/>
      <c r="BEU1" s="1"/>
      <c r="BEV1" s="1"/>
      <c r="BEW1" s="1"/>
      <c r="BEX1" s="1"/>
      <c r="BEY1" s="1"/>
      <c r="BEZ1" s="1"/>
      <c r="BFA1" s="1"/>
      <c r="BFB1" s="1"/>
      <c r="BFC1" s="1"/>
      <c r="BFD1" s="1"/>
      <c r="BFE1" s="1"/>
      <c r="BFF1" s="1"/>
      <c r="BFG1" s="1"/>
      <c r="BFH1" s="1"/>
      <c r="BFI1" s="1"/>
      <c r="BFJ1" s="1"/>
      <c r="BFK1" s="1"/>
      <c r="BFL1" s="1"/>
      <c r="BFM1" s="1"/>
      <c r="BFN1" s="1"/>
      <c r="BFO1" s="1"/>
      <c r="BFP1" s="1"/>
      <c r="BFQ1" s="1"/>
      <c r="BFR1" s="1"/>
      <c r="BFS1" s="1"/>
      <c r="BFT1" s="1"/>
      <c r="BFU1" s="1"/>
      <c r="BFV1" s="1"/>
      <c r="BFW1" s="1"/>
      <c r="BFX1" s="1"/>
      <c r="BFY1" s="1"/>
      <c r="BFZ1" s="1"/>
      <c r="BGA1" s="1"/>
      <c r="BGB1" s="1"/>
      <c r="BGC1" s="1"/>
      <c r="BGD1" s="1"/>
      <c r="BGE1" s="1"/>
      <c r="BGF1" s="1"/>
      <c r="BGG1" s="1"/>
      <c r="BGH1" s="1"/>
      <c r="BGI1" s="1"/>
      <c r="BGJ1" s="1"/>
      <c r="BGK1" s="1"/>
      <c r="BGL1" s="1"/>
      <c r="BGM1" s="1"/>
      <c r="BGN1" s="1"/>
      <c r="BGO1" s="1"/>
      <c r="BGP1" s="1"/>
      <c r="BGQ1" s="1"/>
      <c r="BGR1" s="1"/>
      <c r="BGS1" s="1"/>
      <c r="BGT1" s="1"/>
      <c r="BGU1" s="1"/>
      <c r="BGV1" s="1"/>
      <c r="BGW1" s="1"/>
      <c r="BGX1" s="1"/>
      <c r="BGY1" s="1"/>
      <c r="BGZ1" s="1"/>
      <c r="BHA1" s="1"/>
      <c r="BHB1" s="1"/>
      <c r="BHC1" s="1"/>
      <c r="BHD1" s="1"/>
      <c r="BHE1" s="1"/>
      <c r="BHF1" s="1"/>
      <c r="BHG1" s="1"/>
      <c r="BHH1" s="1"/>
      <c r="BHI1" s="1"/>
      <c r="BHJ1" s="1"/>
      <c r="BHK1" s="1"/>
      <c r="BHL1" s="1"/>
      <c r="BHM1" s="1"/>
      <c r="BHN1" s="1"/>
      <c r="BHO1" s="1"/>
      <c r="BHP1" s="1"/>
      <c r="BHQ1" s="1"/>
      <c r="BHR1" s="1"/>
      <c r="BHS1" s="1"/>
      <c r="BHT1" s="1"/>
      <c r="BHU1" s="1"/>
      <c r="BHV1" s="1"/>
      <c r="BHW1" s="1"/>
      <c r="BHX1" s="1"/>
      <c r="BHY1" s="1"/>
      <c r="BHZ1" s="1"/>
      <c r="BIA1" s="1"/>
      <c r="BIB1" s="1"/>
      <c r="BIC1" s="1"/>
      <c r="BID1" s="1"/>
      <c r="BIE1" s="1"/>
      <c r="BIF1" s="1"/>
      <c r="BIG1" s="1"/>
      <c r="BIH1" s="1"/>
      <c r="BII1" s="1"/>
      <c r="BIJ1" s="1"/>
      <c r="BIK1" s="1"/>
      <c r="BIL1" s="1"/>
      <c r="BIM1" s="1"/>
      <c r="BIN1" s="1"/>
      <c r="BIO1" s="1"/>
      <c r="BIP1" s="1"/>
      <c r="BIQ1" s="1"/>
      <c r="BIR1" s="1"/>
      <c r="BIS1" s="1"/>
      <c r="BIT1" s="1"/>
      <c r="BIU1" s="1"/>
      <c r="BIV1" s="1"/>
      <c r="BIW1" s="1"/>
      <c r="BIX1" s="1"/>
      <c r="BIY1" s="1"/>
      <c r="BIZ1" s="1"/>
      <c r="BJA1" s="1"/>
      <c r="BJB1" s="1"/>
      <c r="BJC1" s="1"/>
      <c r="BJD1" s="1"/>
      <c r="BJE1" s="1"/>
      <c r="BJF1" s="1"/>
      <c r="BJG1" s="1"/>
      <c r="BJH1" s="1"/>
      <c r="BJI1" s="1"/>
      <c r="BJJ1" s="1"/>
      <c r="BJK1" s="1"/>
      <c r="BJL1" s="1"/>
      <c r="BJM1" s="1"/>
      <c r="BJN1" s="1"/>
      <c r="BJO1" s="1"/>
      <c r="BJP1" s="1"/>
      <c r="BJQ1" s="1"/>
      <c r="BJR1" s="1"/>
      <c r="BJS1" s="1"/>
      <c r="BJT1" s="1"/>
      <c r="BJU1" s="1"/>
      <c r="BJV1" s="1"/>
      <c r="BJW1" s="1"/>
      <c r="BJX1" s="1"/>
      <c r="BJY1" s="1"/>
      <c r="BJZ1" s="1"/>
      <c r="BKA1" s="1"/>
      <c r="BKB1" s="1"/>
      <c r="BKC1" s="1"/>
      <c r="BKD1" s="1"/>
      <c r="BKE1" s="1"/>
      <c r="BKF1" s="1"/>
      <c r="BKG1" s="1"/>
      <c r="BKH1" s="1"/>
      <c r="BKI1" s="1"/>
      <c r="BKJ1" s="1"/>
      <c r="BKK1" s="1"/>
      <c r="BKL1" s="1"/>
      <c r="BKM1" s="1"/>
      <c r="BKN1" s="1"/>
      <c r="BKO1" s="1"/>
      <c r="BKP1" s="1"/>
      <c r="BKQ1" s="1"/>
      <c r="BKR1" s="1"/>
      <c r="BKS1" s="1"/>
      <c r="BKT1" s="1"/>
      <c r="BKU1" s="1"/>
      <c r="BKV1" s="1"/>
      <c r="BKW1" s="1"/>
      <c r="BKX1" s="1"/>
      <c r="BKY1" s="1"/>
      <c r="BKZ1" s="1"/>
      <c r="BLA1" s="1"/>
      <c r="BLB1" s="1"/>
      <c r="BLC1" s="1"/>
      <c r="BLD1" s="1"/>
      <c r="BLE1" s="1"/>
      <c r="BLF1" s="1"/>
      <c r="BLG1" s="1"/>
      <c r="BLH1" s="1"/>
      <c r="BLI1" s="1"/>
      <c r="BLJ1" s="1"/>
      <c r="BLK1" s="1"/>
      <c r="BLL1" s="1"/>
      <c r="BLM1" s="1"/>
      <c r="BLN1" s="1"/>
      <c r="BLO1" s="1"/>
      <c r="BLP1" s="1"/>
      <c r="BLQ1" s="1"/>
      <c r="BLR1" s="1"/>
      <c r="BLS1" s="1"/>
      <c r="BLT1" s="1"/>
      <c r="BLU1" s="1"/>
      <c r="BLV1" s="1"/>
      <c r="BLW1" s="1"/>
      <c r="BLX1" s="1"/>
      <c r="BLY1" s="1"/>
      <c r="BLZ1" s="1"/>
      <c r="BMA1" s="1"/>
      <c r="BMB1" s="1"/>
      <c r="BMC1" s="1"/>
      <c r="BMD1" s="1"/>
      <c r="BME1" s="1"/>
      <c r="BMF1" s="1"/>
      <c r="BMG1" s="1"/>
      <c r="BMH1" s="1"/>
      <c r="BMI1" s="1"/>
      <c r="BMJ1" s="1"/>
      <c r="BMK1" s="1"/>
      <c r="BML1" s="1"/>
      <c r="BMM1" s="1"/>
      <c r="BMN1" s="1"/>
      <c r="BMO1" s="1"/>
      <c r="BMP1" s="1"/>
      <c r="BMQ1" s="1"/>
      <c r="BMR1" s="1"/>
      <c r="BMS1" s="1"/>
      <c r="BMT1" s="1"/>
      <c r="BMU1" s="1"/>
      <c r="BMV1" s="1"/>
      <c r="BMW1" s="1"/>
      <c r="BMX1" s="1"/>
      <c r="BMY1" s="1"/>
      <c r="BMZ1" s="1"/>
      <c r="BNA1" s="1"/>
      <c r="BNB1" s="1"/>
      <c r="BNC1" s="1"/>
      <c r="BND1" s="1"/>
      <c r="BNE1" s="1"/>
      <c r="BNF1" s="1"/>
      <c r="BNG1" s="1"/>
      <c r="BNH1" s="1"/>
      <c r="BNI1" s="1"/>
      <c r="BNJ1" s="1"/>
      <c r="BNK1" s="1"/>
      <c r="BNL1" s="1"/>
      <c r="BNM1" s="1"/>
      <c r="BNN1" s="1"/>
      <c r="BNO1" s="1"/>
      <c r="BNP1" s="1"/>
      <c r="BNQ1" s="1"/>
      <c r="BNR1" s="1"/>
      <c r="BNS1" s="1"/>
      <c r="BNT1" s="1"/>
      <c r="BNU1" s="1"/>
      <c r="BNV1" s="1"/>
      <c r="BNW1" s="1"/>
      <c r="BNX1" s="1"/>
      <c r="BNY1" s="1"/>
      <c r="BNZ1" s="1"/>
      <c r="BOA1" s="1"/>
      <c r="BOB1" s="1"/>
      <c r="BOC1" s="1"/>
      <c r="BOD1" s="1"/>
      <c r="BOE1" s="1"/>
      <c r="BOF1" s="1"/>
      <c r="BOG1" s="1"/>
      <c r="BOH1" s="1"/>
      <c r="BOI1" s="1"/>
      <c r="BOJ1" s="1"/>
      <c r="BOK1" s="1"/>
      <c r="BOL1" s="1"/>
      <c r="BOM1" s="1"/>
      <c r="BON1" s="1"/>
      <c r="BOO1" s="1"/>
      <c r="BOP1" s="1"/>
      <c r="BOQ1" s="1"/>
      <c r="BOR1" s="1"/>
      <c r="BOS1" s="1"/>
      <c r="BOT1" s="1"/>
      <c r="BOU1" s="1"/>
      <c r="BOV1" s="1"/>
      <c r="BOW1" s="1"/>
      <c r="BOX1" s="1"/>
      <c r="BOY1" s="1"/>
      <c r="BOZ1" s="1"/>
      <c r="BPA1" s="1"/>
      <c r="BPB1" s="1"/>
      <c r="BPC1" s="1"/>
      <c r="BPD1" s="1"/>
      <c r="BPE1" s="1"/>
      <c r="BPF1" s="1"/>
      <c r="BPG1" s="1"/>
      <c r="BPH1" s="1"/>
      <c r="BPI1" s="1"/>
      <c r="BPJ1" s="1"/>
      <c r="BPK1" s="1"/>
      <c r="BPL1" s="1"/>
      <c r="BPM1" s="1"/>
      <c r="BPN1" s="1"/>
      <c r="BPO1" s="1"/>
      <c r="BPP1" s="1"/>
      <c r="BPQ1" s="1"/>
      <c r="BPR1" s="1"/>
      <c r="BPS1" s="1"/>
      <c r="BPT1" s="1"/>
      <c r="BPU1" s="1"/>
      <c r="BPV1" s="1"/>
      <c r="BPW1" s="1"/>
      <c r="BPX1" s="1"/>
      <c r="BPY1" s="1"/>
      <c r="BPZ1" s="1"/>
      <c r="BQA1" s="1"/>
      <c r="BQB1" s="1"/>
      <c r="BQC1" s="1"/>
      <c r="BQD1" s="1"/>
      <c r="BQE1" s="1"/>
      <c r="BQF1" s="1"/>
      <c r="BQG1" s="1"/>
      <c r="BQH1" s="1"/>
      <c r="BQI1" s="1"/>
      <c r="BQJ1" s="1"/>
      <c r="BQK1" s="1"/>
      <c r="BQL1" s="1"/>
      <c r="BQM1" s="1"/>
      <c r="BQN1" s="1"/>
      <c r="BQO1" s="1"/>
      <c r="BQP1" s="1"/>
      <c r="BQQ1" s="1"/>
      <c r="BQR1" s="1"/>
      <c r="BQS1" s="1"/>
      <c r="BQT1" s="1"/>
      <c r="BQU1" s="1"/>
      <c r="BQV1" s="1"/>
      <c r="BQW1" s="1"/>
      <c r="BQX1" s="1"/>
      <c r="BQY1" s="1"/>
      <c r="BQZ1" s="1"/>
      <c r="BRA1" s="1"/>
      <c r="BRB1" s="1"/>
      <c r="BRC1" s="1"/>
      <c r="BRD1" s="1"/>
      <c r="BRE1" s="1"/>
      <c r="BRF1" s="1"/>
      <c r="BRG1" s="1"/>
      <c r="BRH1" s="1"/>
      <c r="BRI1" s="1"/>
      <c r="BRJ1" s="1"/>
      <c r="BRK1" s="1"/>
      <c r="BRL1" s="1"/>
      <c r="BRM1" s="1"/>
      <c r="BRN1" s="1"/>
      <c r="BRO1" s="1"/>
      <c r="BRP1" s="1"/>
      <c r="BRQ1" s="1"/>
      <c r="BRR1" s="1"/>
      <c r="BRS1" s="1"/>
      <c r="BRT1" s="1"/>
      <c r="BRU1" s="1"/>
      <c r="BRV1" s="1"/>
      <c r="BRW1" s="1"/>
      <c r="BRX1" s="1"/>
      <c r="BRY1" s="1"/>
      <c r="BRZ1" s="1"/>
      <c r="BSA1" s="1"/>
      <c r="BSB1" s="1"/>
      <c r="BSC1" s="1"/>
      <c r="BSD1" s="1"/>
      <c r="BSE1" s="1"/>
      <c r="BSF1" s="1"/>
      <c r="BSG1" s="1"/>
      <c r="BSH1" s="1"/>
      <c r="BSI1" s="1"/>
      <c r="BSJ1" s="1"/>
      <c r="BSK1" s="1"/>
      <c r="BSL1" s="1"/>
      <c r="BSM1" s="1"/>
      <c r="BSN1" s="1"/>
      <c r="BSO1" s="1"/>
      <c r="BSP1" s="1"/>
      <c r="BSQ1" s="1"/>
      <c r="BSR1" s="1"/>
      <c r="BSS1" s="1"/>
      <c r="BST1" s="1"/>
      <c r="BSU1" s="1"/>
      <c r="BSV1" s="1"/>
      <c r="BSW1" s="1"/>
      <c r="BSX1" s="1"/>
      <c r="BSY1" s="1"/>
      <c r="BSZ1" s="1"/>
      <c r="BTA1" s="1"/>
      <c r="BTB1" s="1"/>
      <c r="BTC1" s="1"/>
      <c r="BTD1" s="1"/>
      <c r="BTE1" s="1"/>
      <c r="BTF1" s="1"/>
      <c r="BTG1" s="1"/>
      <c r="BTH1" s="1"/>
      <c r="BTI1" s="1"/>
      <c r="BTJ1" s="1"/>
      <c r="BTK1" s="1"/>
      <c r="BTL1" s="1"/>
      <c r="BTM1" s="1"/>
      <c r="BTN1" s="1"/>
      <c r="BTO1" s="1"/>
      <c r="BTP1" s="1"/>
      <c r="BTQ1" s="1"/>
      <c r="BTR1" s="1"/>
      <c r="BTS1" s="1"/>
      <c r="BTT1" s="1"/>
      <c r="BTU1" s="1"/>
      <c r="BTV1" s="1"/>
      <c r="BTW1" s="1"/>
      <c r="BTX1" s="1"/>
      <c r="BTY1" s="1"/>
      <c r="BTZ1" s="1"/>
      <c r="BUA1" s="1"/>
      <c r="BUB1" s="1"/>
      <c r="BUC1" s="1"/>
      <c r="BUD1" s="1"/>
      <c r="BUE1" s="1"/>
      <c r="BUF1" s="1"/>
      <c r="BUG1" s="1"/>
      <c r="BUH1" s="1"/>
      <c r="BUI1" s="1"/>
      <c r="BUJ1" s="1"/>
      <c r="BUK1" s="1"/>
      <c r="BUL1" s="1"/>
      <c r="BUM1" s="1"/>
      <c r="BUN1" s="1"/>
      <c r="BUO1" s="1"/>
      <c r="BUP1" s="1"/>
      <c r="BUQ1" s="1"/>
      <c r="BUR1" s="1"/>
      <c r="BUS1" s="1"/>
      <c r="BUT1" s="1"/>
      <c r="BUU1" s="1"/>
      <c r="BUV1" s="1"/>
      <c r="BUW1" s="1"/>
      <c r="BUX1" s="1"/>
      <c r="BUY1" s="1"/>
      <c r="BUZ1" s="1"/>
      <c r="BVA1" s="1"/>
      <c r="BVB1" s="1"/>
      <c r="BVC1" s="1"/>
      <c r="BVD1" s="1"/>
      <c r="BVE1" s="1"/>
      <c r="BVF1" s="1"/>
      <c r="BVG1" s="1"/>
      <c r="BVH1" s="1"/>
      <c r="BVI1" s="1"/>
      <c r="BVJ1" s="1"/>
      <c r="BVK1" s="1"/>
      <c r="BVL1" s="1"/>
      <c r="BVM1" s="1"/>
      <c r="BVN1" s="1"/>
      <c r="BVO1" s="1"/>
      <c r="BVP1" s="1"/>
      <c r="BVQ1" s="1"/>
      <c r="BVR1" s="1"/>
      <c r="BVS1" s="1"/>
      <c r="BVT1" s="1"/>
      <c r="BVU1" s="1"/>
      <c r="BVV1" s="1"/>
      <c r="BVW1" s="1"/>
      <c r="BVX1" s="1"/>
      <c r="BVY1" s="1"/>
      <c r="BVZ1" s="1"/>
      <c r="BWA1" s="1"/>
      <c r="BWB1" s="1"/>
      <c r="BWC1" s="1"/>
      <c r="BWD1" s="1"/>
      <c r="BWE1" s="1"/>
      <c r="BWF1" s="1"/>
      <c r="BWG1" s="1"/>
      <c r="BWH1" s="1"/>
      <c r="BWI1" s="1"/>
      <c r="BWJ1" s="1"/>
      <c r="BWK1" s="1"/>
      <c r="BWL1" s="1"/>
      <c r="BWM1" s="1"/>
      <c r="BWN1" s="1"/>
      <c r="BWO1" s="1"/>
      <c r="BWP1" s="1"/>
      <c r="BWQ1" s="1"/>
      <c r="BWR1" s="1"/>
      <c r="BWS1" s="1"/>
      <c r="BWT1" s="1"/>
      <c r="BWU1" s="1"/>
      <c r="BWV1" s="1"/>
      <c r="BWW1" s="1"/>
      <c r="BWX1" s="1"/>
      <c r="BWY1" s="1"/>
      <c r="BWZ1" s="1"/>
      <c r="BXA1" s="1"/>
      <c r="BXB1" s="1"/>
      <c r="BXC1" s="1"/>
      <c r="BXD1" s="1"/>
      <c r="BXE1" s="1"/>
      <c r="BXF1" s="1"/>
      <c r="BXG1" s="1"/>
      <c r="BXH1" s="1"/>
      <c r="BXI1" s="1"/>
      <c r="BXJ1" s="1"/>
      <c r="BXK1" s="1"/>
      <c r="BXL1" s="1"/>
      <c r="BXM1" s="1"/>
      <c r="BXN1" s="1"/>
      <c r="BXO1" s="1"/>
      <c r="BXP1" s="1"/>
      <c r="BXQ1" s="1"/>
      <c r="BXR1" s="1"/>
      <c r="BXS1" s="1"/>
      <c r="BXT1" s="1"/>
      <c r="BXU1" s="1"/>
      <c r="BXV1" s="1"/>
      <c r="BXW1" s="1"/>
      <c r="BXX1" s="1"/>
      <c r="BXY1" s="1"/>
      <c r="BXZ1" s="1"/>
      <c r="BYA1" s="1"/>
      <c r="BYB1" s="1"/>
      <c r="BYC1" s="1"/>
      <c r="BYD1" s="1"/>
      <c r="BYE1" s="1"/>
      <c r="BYF1" s="1"/>
      <c r="BYG1" s="1"/>
      <c r="BYH1" s="1"/>
      <c r="BYI1" s="1"/>
      <c r="BYJ1" s="1"/>
      <c r="BYK1" s="1"/>
      <c r="BYL1" s="1"/>
      <c r="BYM1" s="1"/>
      <c r="BYN1" s="1"/>
      <c r="BYO1" s="1"/>
      <c r="BYP1" s="1"/>
      <c r="BYQ1" s="1"/>
      <c r="BYR1" s="1"/>
      <c r="BYS1" s="1"/>
      <c r="BYT1" s="1"/>
      <c r="BYU1" s="1"/>
      <c r="BYV1" s="1"/>
      <c r="BYW1" s="1"/>
      <c r="BYX1" s="1"/>
      <c r="BYY1" s="1"/>
      <c r="BYZ1" s="1"/>
      <c r="BZA1" s="1"/>
      <c r="BZB1" s="1"/>
      <c r="BZC1" s="1"/>
      <c r="BZD1" s="1"/>
      <c r="BZE1" s="1"/>
      <c r="BZF1" s="1"/>
      <c r="BZG1" s="1"/>
      <c r="BZH1" s="1"/>
      <c r="BZI1" s="1"/>
      <c r="BZJ1" s="1"/>
      <c r="BZK1" s="1"/>
      <c r="BZL1" s="1"/>
      <c r="BZM1" s="1"/>
      <c r="BZN1" s="1"/>
      <c r="BZO1" s="1"/>
      <c r="BZP1" s="1"/>
      <c r="BZQ1" s="1"/>
      <c r="BZR1" s="1"/>
      <c r="BZS1" s="1"/>
      <c r="BZT1" s="1"/>
      <c r="BZU1" s="1"/>
      <c r="BZV1" s="1"/>
      <c r="BZW1" s="1"/>
      <c r="BZX1" s="1"/>
      <c r="BZY1" s="1"/>
      <c r="BZZ1" s="1"/>
      <c r="CAA1" s="1"/>
      <c r="CAB1" s="1"/>
      <c r="CAC1" s="1"/>
      <c r="CAD1" s="1"/>
      <c r="CAE1" s="1"/>
      <c r="CAF1" s="1"/>
      <c r="CAG1" s="1"/>
      <c r="CAH1" s="1"/>
      <c r="CAI1" s="1"/>
      <c r="CAJ1" s="1"/>
      <c r="CAK1" s="1"/>
      <c r="CAL1" s="1"/>
      <c r="CAM1" s="1"/>
      <c r="CAN1" s="1"/>
      <c r="CAO1" s="1"/>
      <c r="CAP1" s="1"/>
      <c r="CAQ1" s="1"/>
      <c r="CAR1" s="1"/>
      <c r="CAS1" s="1"/>
      <c r="CAT1" s="1"/>
      <c r="CAU1" s="1"/>
      <c r="CAV1" s="1"/>
      <c r="CAW1" s="1"/>
      <c r="CAX1" s="1"/>
      <c r="CAY1" s="1"/>
      <c r="CAZ1" s="1"/>
      <c r="CBA1" s="1"/>
      <c r="CBB1" s="1"/>
      <c r="CBC1" s="1"/>
      <c r="CBD1" s="1"/>
      <c r="CBE1" s="1"/>
      <c r="CBF1" s="1"/>
      <c r="CBG1" s="1"/>
      <c r="CBH1" s="1"/>
      <c r="CBI1" s="1"/>
      <c r="CBJ1" s="1"/>
      <c r="CBK1" s="1"/>
      <c r="CBL1" s="1"/>
      <c r="CBM1" s="1"/>
      <c r="CBN1" s="1"/>
      <c r="CBO1" s="1"/>
      <c r="CBP1" s="1"/>
      <c r="CBQ1" s="1"/>
      <c r="CBR1" s="1"/>
      <c r="CBS1" s="1"/>
      <c r="CBT1" s="1"/>
      <c r="CBU1" s="1"/>
      <c r="CBV1" s="1"/>
      <c r="CBW1" s="1"/>
      <c r="CBX1" s="1"/>
      <c r="CBY1" s="1"/>
      <c r="CBZ1" s="1"/>
      <c r="CCA1" s="1"/>
      <c r="CCB1" s="1"/>
      <c r="CCC1" s="1"/>
      <c r="CCD1" s="1"/>
      <c r="CCE1" s="1"/>
      <c r="CCF1" s="1"/>
      <c r="CCG1" s="1"/>
      <c r="CCH1" s="1"/>
      <c r="CCI1" s="1"/>
      <c r="CCJ1" s="1"/>
      <c r="CCK1" s="1"/>
      <c r="CCL1" s="1"/>
      <c r="CCM1" s="1"/>
      <c r="CCN1" s="1"/>
      <c r="CCO1" s="1"/>
      <c r="CCP1" s="1"/>
      <c r="CCQ1" s="1"/>
      <c r="CCR1" s="1"/>
      <c r="CCS1" s="1"/>
      <c r="CCT1" s="1"/>
      <c r="CCU1" s="1"/>
      <c r="CCV1" s="1"/>
      <c r="CCW1" s="1"/>
      <c r="CCX1" s="1"/>
      <c r="CCY1" s="1"/>
      <c r="CCZ1" s="1"/>
      <c r="CDA1" s="1"/>
      <c r="CDB1" s="1"/>
      <c r="CDC1" s="1"/>
      <c r="CDD1" s="1"/>
      <c r="CDE1" s="1"/>
      <c r="CDF1" s="1"/>
      <c r="CDG1" s="1"/>
      <c r="CDH1" s="1"/>
      <c r="CDI1" s="1"/>
      <c r="CDJ1" s="1"/>
      <c r="CDK1" s="1"/>
      <c r="CDL1" s="1"/>
      <c r="CDM1" s="1"/>
      <c r="CDN1" s="1"/>
      <c r="CDO1" s="1"/>
      <c r="CDP1" s="1"/>
      <c r="CDQ1" s="1"/>
      <c r="CDR1" s="1"/>
      <c r="CDS1" s="1"/>
      <c r="CDT1" s="1"/>
      <c r="CDU1" s="1"/>
      <c r="CDV1" s="1"/>
      <c r="CDW1" s="1"/>
      <c r="CDX1" s="1"/>
      <c r="CDY1" s="1"/>
      <c r="CDZ1" s="1"/>
      <c r="CEA1" s="1"/>
      <c r="CEB1" s="1"/>
      <c r="CEC1" s="1"/>
      <c r="CED1" s="1"/>
      <c r="CEE1" s="1"/>
      <c r="CEF1" s="1"/>
      <c r="CEG1" s="1"/>
      <c r="CEH1" s="1"/>
      <c r="CEI1" s="1"/>
      <c r="CEJ1" s="1"/>
      <c r="CEK1" s="1"/>
      <c r="CEL1" s="1"/>
      <c r="CEM1" s="1"/>
      <c r="CEN1" s="1"/>
      <c r="CEO1" s="1"/>
      <c r="CEP1" s="1"/>
      <c r="CEQ1" s="1"/>
      <c r="CER1" s="1"/>
      <c r="CES1" s="1"/>
      <c r="CET1" s="1"/>
      <c r="CEU1" s="1"/>
      <c r="CEV1" s="1"/>
      <c r="CEW1" s="1"/>
      <c r="CEX1" s="1"/>
      <c r="CEY1" s="1"/>
      <c r="CEZ1" s="1"/>
      <c r="CFA1" s="1"/>
      <c r="CFB1" s="1"/>
      <c r="CFC1" s="1"/>
      <c r="CFD1" s="1"/>
      <c r="CFE1" s="1"/>
      <c r="CFF1" s="1"/>
      <c r="CFG1" s="1"/>
      <c r="CFH1" s="1"/>
      <c r="CFI1" s="1"/>
      <c r="CFJ1" s="1"/>
      <c r="CFK1" s="1"/>
      <c r="CFL1" s="1"/>
      <c r="CFM1" s="1"/>
      <c r="CFN1" s="1"/>
      <c r="CFO1" s="1"/>
      <c r="CFP1" s="1"/>
      <c r="CFQ1" s="1"/>
      <c r="CFR1" s="1"/>
      <c r="CFS1" s="1"/>
      <c r="CFT1" s="1"/>
      <c r="CFU1" s="1"/>
      <c r="CFV1" s="1"/>
      <c r="CFW1" s="1"/>
      <c r="CFX1" s="1"/>
      <c r="CFY1" s="1"/>
      <c r="CFZ1" s="1"/>
      <c r="CGA1" s="1"/>
      <c r="CGB1" s="1"/>
      <c r="CGC1" s="1"/>
      <c r="CGD1" s="1"/>
      <c r="CGE1" s="1"/>
      <c r="CGF1" s="1"/>
      <c r="CGG1" s="1"/>
      <c r="CGH1" s="1"/>
      <c r="CGI1" s="1"/>
      <c r="CGJ1" s="1"/>
      <c r="CGK1" s="1"/>
      <c r="CGL1" s="1"/>
      <c r="CGM1" s="1"/>
      <c r="CGN1" s="1"/>
      <c r="CGO1" s="1"/>
      <c r="CGP1" s="1"/>
      <c r="CGQ1" s="1"/>
      <c r="CGR1" s="1"/>
      <c r="CGS1" s="1"/>
      <c r="CGT1" s="1"/>
      <c r="CGU1" s="1"/>
      <c r="CGV1" s="1"/>
      <c r="CGW1" s="1"/>
      <c r="CGX1" s="1"/>
      <c r="CGY1" s="1"/>
      <c r="CGZ1" s="1"/>
      <c r="CHA1" s="1"/>
      <c r="CHB1" s="1"/>
      <c r="CHC1" s="1"/>
      <c r="CHD1" s="1"/>
      <c r="CHE1" s="1"/>
      <c r="CHF1" s="1"/>
      <c r="CHG1" s="1"/>
      <c r="CHH1" s="1"/>
      <c r="CHI1" s="1"/>
      <c r="CHJ1" s="1"/>
      <c r="CHK1" s="1"/>
      <c r="CHL1" s="1"/>
      <c r="CHM1" s="1"/>
      <c r="CHN1" s="1"/>
      <c r="CHO1" s="1"/>
      <c r="CHP1" s="1"/>
      <c r="CHQ1" s="1"/>
      <c r="CHR1" s="1"/>
      <c r="CHS1" s="1"/>
      <c r="CHT1" s="1"/>
      <c r="CHU1" s="1"/>
      <c r="CHV1" s="1"/>
      <c r="CHW1" s="1"/>
      <c r="CHX1" s="1"/>
      <c r="CHY1" s="1"/>
      <c r="CHZ1" s="1"/>
      <c r="CIA1" s="1"/>
      <c r="CIB1" s="1"/>
      <c r="CIC1" s="1"/>
      <c r="CID1" s="1"/>
      <c r="CIE1" s="1"/>
      <c r="CIF1" s="1"/>
      <c r="CIG1" s="1"/>
      <c r="CIH1" s="1"/>
      <c r="CII1" s="1"/>
      <c r="CIJ1" s="1"/>
      <c r="CIK1" s="1"/>
      <c r="CIL1" s="1"/>
      <c r="CIM1" s="1"/>
      <c r="CIN1" s="1"/>
      <c r="CIO1" s="1"/>
      <c r="CIP1" s="1"/>
      <c r="CIQ1" s="1"/>
      <c r="CIR1" s="1"/>
      <c r="CIS1" s="1"/>
      <c r="CIT1" s="1"/>
      <c r="CIU1" s="1"/>
      <c r="CIV1" s="1"/>
      <c r="CIW1" s="1"/>
      <c r="CIX1" s="1"/>
      <c r="CIY1" s="1"/>
      <c r="CIZ1" s="1"/>
      <c r="CJA1" s="1"/>
      <c r="CJB1" s="1"/>
      <c r="CJC1" s="1"/>
      <c r="CJD1" s="1"/>
      <c r="CJE1" s="1"/>
      <c r="CJF1" s="1"/>
      <c r="CJG1" s="1"/>
      <c r="CJH1" s="1"/>
      <c r="CJI1" s="1"/>
      <c r="CJJ1" s="1"/>
      <c r="CJK1" s="1"/>
      <c r="CJL1" s="1"/>
      <c r="CJM1" s="1"/>
      <c r="CJN1" s="1"/>
      <c r="CJO1" s="1"/>
      <c r="CJP1" s="1"/>
      <c r="CJQ1" s="1"/>
      <c r="CJR1" s="1"/>
      <c r="CJS1" s="1"/>
      <c r="CJT1" s="1"/>
      <c r="CJU1" s="1"/>
      <c r="CJV1" s="1"/>
      <c r="CJW1" s="1"/>
      <c r="CJX1" s="1"/>
      <c r="CJY1" s="1"/>
      <c r="CJZ1" s="1"/>
      <c r="CKA1" s="1"/>
      <c r="CKB1" s="1"/>
      <c r="CKC1" s="1"/>
      <c r="CKD1" s="1"/>
      <c r="CKE1" s="1"/>
      <c r="CKF1" s="1"/>
      <c r="CKG1" s="1"/>
      <c r="CKH1" s="1"/>
      <c r="CKI1" s="1"/>
      <c r="CKJ1" s="1"/>
      <c r="CKK1" s="1"/>
      <c r="CKL1" s="1"/>
      <c r="CKM1" s="1"/>
      <c r="CKN1" s="1"/>
      <c r="CKO1" s="1"/>
      <c r="CKP1" s="1"/>
      <c r="CKQ1" s="1"/>
      <c r="CKR1" s="1"/>
      <c r="CKS1" s="1"/>
      <c r="CKT1" s="1"/>
      <c r="CKU1" s="1"/>
      <c r="CKV1" s="1"/>
      <c r="CKW1" s="1"/>
      <c r="CKX1" s="1"/>
      <c r="CKY1" s="1"/>
      <c r="CKZ1" s="1"/>
      <c r="CLA1" s="1"/>
      <c r="CLB1" s="1"/>
      <c r="CLC1" s="1"/>
      <c r="CLD1" s="1"/>
      <c r="CLE1" s="1"/>
      <c r="CLF1" s="1"/>
      <c r="CLG1" s="1"/>
      <c r="CLH1" s="1"/>
      <c r="CLI1" s="1"/>
      <c r="CLJ1" s="1"/>
      <c r="CLK1" s="1"/>
      <c r="CLL1" s="1"/>
      <c r="CLM1" s="1"/>
      <c r="CLN1" s="1"/>
      <c r="CLO1" s="1"/>
      <c r="CLP1" s="1"/>
      <c r="CLQ1" s="1"/>
      <c r="CLR1" s="1"/>
      <c r="CLS1" s="1"/>
      <c r="CLT1" s="1"/>
      <c r="CLU1" s="1"/>
      <c r="CLV1" s="1"/>
      <c r="CLW1" s="1"/>
      <c r="CLX1" s="1"/>
      <c r="CLY1" s="1"/>
      <c r="CLZ1" s="1"/>
      <c r="CMA1" s="1"/>
      <c r="CMB1" s="1"/>
      <c r="CMC1" s="1"/>
      <c r="CMD1" s="1"/>
      <c r="CME1" s="1"/>
      <c r="CMF1" s="1"/>
      <c r="CMG1" s="1"/>
      <c r="CMH1" s="1"/>
      <c r="CMI1" s="1"/>
      <c r="CMJ1" s="1"/>
      <c r="CMK1" s="1"/>
      <c r="CML1" s="1"/>
      <c r="CMM1" s="1"/>
      <c r="CMN1" s="1"/>
      <c r="CMO1" s="1"/>
      <c r="CMP1" s="1"/>
      <c r="CMQ1" s="1"/>
      <c r="CMR1" s="1"/>
      <c r="CMS1" s="1"/>
      <c r="CMT1" s="1"/>
      <c r="CMU1" s="1"/>
      <c r="CMV1" s="1"/>
      <c r="CMW1" s="1"/>
      <c r="CMX1" s="1"/>
      <c r="CMY1" s="1"/>
      <c r="CMZ1" s="1"/>
      <c r="CNA1" s="1"/>
      <c r="CNB1" s="1"/>
      <c r="CNC1" s="1"/>
      <c r="CND1" s="1"/>
      <c r="CNE1" s="1"/>
      <c r="CNF1" s="1"/>
      <c r="CNG1" s="1"/>
      <c r="CNH1" s="1"/>
      <c r="CNI1" s="1"/>
      <c r="CNJ1" s="1"/>
      <c r="CNK1" s="1"/>
      <c r="CNL1" s="1"/>
      <c r="CNM1" s="1"/>
      <c r="CNN1" s="1"/>
      <c r="CNO1" s="1"/>
      <c r="CNP1" s="1"/>
      <c r="CNQ1" s="1"/>
      <c r="CNR1" s="1"/>
      <c r="CNS1" s="1"/>
      <c r="CNT1" s="1"/>
      <c r="CNU1" s="1"/>
      <c r="CNV1" s="1"/>
      <c r="CNW1" s="1"/>
      <c r="CNX1" s="1"/>
      <c r="CNY1" s="1"/>
      <c r="CNZ1" s="1"/>
      <c r="COA1" s="1"/>
      <c r="COB1" s="1"/>
      <c r="COC1" s="1"/>
      <c r="COD1" s="1"/>
      <c r="COE1" s="1"/>
      <c r="COF1" s="1"/>
      <c r="COG1" s="1"/>
      <c r="COH1" s="1"/>
      <c r="COI1" s="1"/>
      <c r="COJ1" s="1"/>
      <c r="COK1" s="1"/>
      <c r="COL1" s="1"/>
      <c r="COM1" s="1"/>
      <c r="CON1" s="1"/>
      <c r="COO1" s="1"/>
      <c r="COP1" s="1"/>
      <c r="COQ1" s="1"/>
      <c r="COR1" s="1"/>
      <c r="COS1" s="1"/>
      <c r="COT1" s="1"/>
      <c r="COU1" s="1"/>
      <c r="COV1" s="1"/>
      <c r="COW1" s="1"/>
      <c r="COX1" s="1"/>
      <c r="COY1" s="1"/>
      <c r="COZ1" s="1"/>
      <c r="CPA1" s="1"/>
      <c r="CPB1" s="1"/>
      <c r="CPC1" s="1"/>
      <c r="CPD1" s="1"/>
      <c r="CPE1" s="1"/>
      <c r="CPF1" s="1"/>
      <c r="CPG1" s="1"/>
      <c r="CPH1" s="1"/>
      <c r="CPI1" s="1"/>
      <c r="CPJ1" s="1"/>
      <c r="CPK1" s="1"/>
      <c r="CPL1" s="1"/>
      <c r="CPM1" s="1"/>
      <c r="CPN1" s="1"/>
      <c r="CPO1" s="1"/>
      <c r="CPP1" s="1"/>
      <c r="CPQ1" s="1"/>
      <c r="CPR1" s="1"/>
      <c r="CPS1" s="1"/>
      <c r="CPT1" s="1"/>
      <c r="CPU1" s="1"/>
      <c r="CPV1" s="1"/>
      <c r="CPW1" s="1"/>
      <c r="CPX1" s="1"/>
      <c r="CPY1" s="1"/>
      <c r="CPZ1" s="1"/>
      <c r="CQA1" s="1"/>
      <c r="CQB1" s="1"/>
      <c r="CQC1" s="1"/>
      <c r="CQD1" s="1"/>
      <c r="CQE1" s="1"/>
      <c r="CQF1" s="1"/>
      <c r="CQG1" s="1"/>
      <c r="CQH1" s="1"/>
      <c r="CQI1" s="1"/>
      <c r="CQJ1" s="1"/>
      <c r="CQK1" s="1"/>
      <c r="CQL1" s="1"/>
      <c r="CQM1" s="1"/>
      <c r="CQN1" s="1"/>
      <c r="CQO1" s="1"/>
      <c r="CQP1" s="1"/>
      <c r="CQQ1" s="1"/>
      <c r="CQR1" s="1"/>
      <c r="CQS1" s="1"/>
      <c r="CQT1" s="1"/>
      <c r="CQU1" s="1"/>
      <c r="CQV1" s="1"/>
      <c r="CQW1" s="1"/>
      <c r="CQX1" s="1"/>
      <c r="CQY1" s="1"/>
      <c r="CQZ1" s="1"/>
      <c r="CRA1" s="1"/>
      <c r="CRB1" s="1"/>
      <c r="CRC1" s="1"/>
      <c r="CRD1" s="1"/>
      <c r="CRE1" s="1"/>
      <c r="CRF1" s="1"/>
      <c r="CRG1" s="1"/>
      <c r="CRH1" s="1"/>
      <c r="CRI1" s="1"/>
      <c r="CRJ1" s="1"/>
      <c r="CRK1" s="1"/>
      <c r="CRL1" s="1"/>
      <c r="CRM1" s="1"/>
      <c r="CRN1" s="1"/>
      <c r="CRO1" s="1"/>
      <c r="CRP1" s="1"/>
      <c r="CRQ1" s="1"/>
      <c r="CRR1" s="1"/>
      <c r="CRS1" s="1"/>
      <c r="CRT1" s="1"/>
      <c r="CRU1" s="1"/>
      <c r="CRV1" s="1"/>
      <c r="CRW1" s="1"/>
      <c r="CRX1" s="1"/>
      <c r="CRY1" s="1"/>
      <c r="CRZ1" s="1"/>
      <c r="CSA1" s="1"/>
      <c r="CSB1" s="1"/>
      <c r="CSC1" s="1"/>
      <c r="CSD1" s="1"/>
      <c r="CSE1" s="1"/>
      <c r="CSF1" s="1"/>
      <c r="CSG1" s="1"/>
      <c r="CSH1" s="1"/>
      <c r="CSI1" s="1"/>
      <c r="CSJ1" s="1"/>
      <c r="CSK1" s="1"/>
      <c r="CSL1" s="1"/>
      <c r="CSM1" s="1"/>
      <c r="CSN1" s="1"/>
      <c r="CSO1" s="1"/>
      <c r="CSP1" s="1"/>
      <c r="CSQ1" s="1"/>
      <c r="CSR1" s="1"/>
      <c r="CSS1" s="1"/>
      <c r="CST1" s="1"/>
      <c r="CSU1" s="1"/>
      <c r="CSV1" s="1"/>
      <c r="CSW1" s="1"/>
      <c r="CSX1" s="1"/>
      <c r="CSY1" s="1"/>
      <c r="CSZ1" s="1"/>
      <c r="CTA1" s="1"/>
      <c r="CTB1" s="1"/>
      <c r="CTC1" s="1"/>
      <c r="CTD1" s="1"/>
      <c r="CTE1" s="1"/>
      <c r="CTF1" s="1"/>
      <c r="CTG1" s="1"/>
      <c r="CTH1" s="1"/>
      <c r="CTI1" s="1"/>
      <c r="CTJ1" s="1"/>
      <c r="CTK1" s="1"/>
      <c r="CTL1" s="1"/>
      <c r="CTM1" s="1"/>
      <c r="CTN1" s="1"/>
      <c r="CTO1" s="1"/>
      <c r="CTP1" s="1"/>
      <c r="CTQ1" s="1"/>
      <c r="CTR1" s="1"/>
      <c r="CTS1" s="1"/>
      <c r="CTT1" s="1"/>
      <c r="CTU1" s="1"/>
      <c r="CTV1" s="1"/>
      <c r="CTW1" s="1"/>
      <c r="CTX1" s="1"/>
      <c r="CTY1" s="1"/>
      <c r="CTZ1" s="1"/>
      <c r="CUA1" s="1"/>
      <c r="CUB1" s="1"/>
      <c r="CUC1" s="1"/>
      <c r="CUD1" s="1"/>
      <c r="CUE1" s="1"/>
      <c r="CUF1" s="1"/>
      <c r="CUG1" s="1"/>
      <c r="CUH1" s="1"/>
      <c r="CUI1" s="1"/>
      <c r="CUJ1" s="1"/>
      <c r="CUK1" s="1"/>
      <c r="CUL1" s="1"/>
      <c r="CUM1" s="1"/>
      <c r="CUN1" s="1"/>
      <c r="CUO1" s="1"/>
      <c r="CUP1" s="1"/>
      <c r="CUQ1" s="1"/>
      <c r="CUR1" s="1"/>
      <c r="CUS1" s="1"/>
      <c r="CUT1" s="1"/>
      <c r="CUU1" s="1"/>
      <c r="CUV1" s="1"/>
      <c r="CUW1" s="1"/>
      <c r="CUX1" s="1"/>
      <c r="CUY1" s="1"/>
      <c r="CUZ1" s="1"/>
      <c r="CVA1" s="1"/>
      <c r="CVB1" s="1"/>
      <c r="CVC1" s="1"/>
      <c r="CVD1" s="1"/>
      <c r="CVE1" s="1"/>
      <c r="CVF1" s="1"/>
      <c r="CVG1" s="1"/>
      <c r="CVH1" s="1"/>
      <c r="CVI1" s="1"/>
      <c r="CVJ1" s="1"/>
      <c r="CVK1" s="1"/>
      <c r="CVL1" s="1"/>
      <c r="CVM1" s="1"/>
      <c r="CVN1" s="1"/>
      <c r="CVO1" s="1"/>
      <c r="CVP1" s="1"/>
      <c r="CVQ1" s="1"/>
      <c r="CVR1" s="1"/>
      <c r="CVS1" s="1"/>
      <c r="CVT1" s="1"/>
      <c r="CVU1" s="1"/>
      <c r="CVV1" s="1"/>
      <c r="CVW1" s="1"/>
      <c r="CVX1" s="1"/>
      <c r="CVY1" s="1"/>
      <c r="CVZ1" s="1"/>
      <c r="CWA1" s="1"/>
      <c r="CWB1" s="1"/>
      <c r="CWC1" s="1"/>
      <c r="CWD1" s="1"/>
      <c r="CWE1" s="1"/>
      <c r="CWF1" s="1"/>
      <c r="CWG1" s="1"/>
      <c r="CWH1" s="1"/>
      <c r="CWI1" s="1"/>
      <c r="CWJ1" s="1"/>
      <c r="CWK1" s="1"/>
      <c r="CWL1" s="1"/>
      <c r="CWM1" s="1"/>
      <c r="CWN1" s="1"/>
      <c r="CWO1" s="1"/>
      <c r="CWP1" s="1"/>
      <c r="CWQ1" s="1"/>
      <c r="CWR1" s="1"/>
      <c r="CWS1" s="1"/>
      <c r="CWT1" s="1"/>
      <c r="CWU1" s="1"/>
      <c r="CWV1" s="1"/>
      <c r="CWW1" s="1"/>
      <c r="CWX1" s="1"/>
      <c r="CWY1" s="1"/>
      <c r="CWZ1" s="1"/>
      <c r="CXA1" s="1"/>
      <c r="CXB1" s="1"/>
      <c r="CXC1" s="1"/>
      <c r="CXD1" s="1"/>
      <c r="CXE1" s="1"/>
      <c r="CXF1" s="1"/>
      <c r="CXG1" s="1"/>
      <c r="CXH1" s="1"/>
      <c r="CXI1" s="1"/>
      <c r="CXJ1" s="1"/>
      <c r="CXK1" s="1"/>
      <c r="CXL1" s="1"/>
      <c r="CXM1" s="1"/>
      <c r="CXN1" s="1"/>
      <c r="CXO1" s="1"/>
      <c r="CXP1" s="1"/>
      <c r="CXQ1" s="1"/>
      <c r="CXR1" s="1"/>
      <c r="CXS1" s="1"/>
      <c r="CXT1" s="1"/>
      <c r="CXU1" s="1"/>
      <c r="CXV1" s="1"/>
      <c r="CXW1" s="1"/>
      <c r="CXX1" s="1"/>
      <c r="CXY1" s="1"/>
      <c r="CXZ1" s="1"/>
      <c r="CYA1" s="1"/>
      <c r="CYB1" s="1"/>
      <c r="CYC1" s="1"/>
      <c r="CYD1" s="1"/>
      <c r="CYE1" s="1"/>
      <c r="CYF1" s="1"/>
      <c r="CYG1" s="1"/>
      <c r="CYH1" s="1"/>
      <c r="CYI1" s="1"/>
      <c r="CYJ1" s="1"/>
      <c r="CYK1" s="1"/>
      <c r="CYL1" s="1"/>
      <c r="CYM1" s="1"/>
      <c r="CYN1" s="1"/>
      <c r="CYO1" s="1"/>
      <c r="CYP1" s="1"/>
      <c r="CYQ1" s="1"/>
      <c r="CYR1" s="1"/>
      <c r="CYS1" s="1"/>
      <c r="CYT1" s="1"/>
      <c r="CYU1" s="1"/>
      <c r="CYV1" s="1"/>
      <c r="CYW1" s="1"/>
      <c r="CYX1" s="1"/>
      <c r="CYY1" s="1"/>
      <c r="CYZ1" s="1"/>
      <c r="CZA1" s="1"/>
      <c r="CZB1" s="1"/>
      <c r="CZC1" s="1"/>
      <c r="CZD1" s="1"/>
      <c r="CZE1" s="1"/>
      <c r="CZF1" s="1"/>
      <c r="CZG1" s="1"/>
      <c r="CZH1" s="1"/>
      <c r="CZI1" s="1"/>
      <c r="CZJ1" s="1"/>
      <c r="CZK1" s="1"/>
      <c r="CZL1" s="1"/>
      <c r="CZM1" s="1"/>
      <c r="CZN1" s="1"/>
      <c r="CZO1" s="1"/>
      <c r="CZP1" s="1"/>
      <c r="CZQ1" s="1"/>
      <c r="CZR1" s="1"/>
      <c r="CZS1" s="1"/>
      <c r="CZT1" s="1"/>
      <c r="CZU1" s="1"/>
      <c r="CZV1" s="1"/>
      <c r="CZW1" s="1"/>
      <c r="CZX1" s="1"/>
      <c r="CZY1" s="1"/>
      <c r="CZZ1" s="1"/>
      <c r="DAA1" s="1"/>
      <c r="DAB1" s="1"/>
      <c r="DAC1" s="1"/>
      <c r="DAD1" s="1"/>
      <c r="DAE1" s="1"/>
      <c r="DAF1" s="1"/>
      <c r="DAG1" s="1"/>
      <c r="DAH1" s="1"/>
      <c r="DAI1" s="1"/>
      <c r="DAJ1" s="1"/>
      <c r="DAK1" s="1"/>
      <c r="DAL1" s="1"/>
      <c r="DAM1" s="1"/>
      <c r="DAN1" s="1"/>
      <c r="DAO1" s="1"/>
      <c r="DAP1" s="1"/>
      <c r="DAQ1" s="1"/>
      <c r="DAR1" s="1"/>
      <c r="DAS1" s="1"/>
      <c r="DAT1" s="1"/>
      <c r="DAU1" s="1"/>
      <c r="DAV1" s="1"/>
      <c r="DAW1" s="1"/>
      <c r="DAX1" s="1"/>
      <c r="DAY1" s="1"/>
      <c r="DAZ1" s="1"/>
      <c r="DBA1" s="1"/>
      <c r="DBB1" s="1"/>
      <c r="DBC1" s="1"/>
      <c r="DBD1" s="1"/>
      <c r="DBE1" s="1"/>
      <c r="DBF1" s="1"/>
      <c r="DBG1" s="1"/>
      <c r="DBH1" s="1"/>
      <c r="DBI1" s="1"/>
      <c r="DBJ1" s="1"/>
      <c r="DBK1" s="1"/>
      <c r="DBL1" s="1"/>
      <c r="DBM1" s="1"/>
      <c r="DBN1" s="1"/>
      <c r="DBO1" s="1"/>
      <c r="DBP1" s="1"/>
      <c r="DBQ1" s="1"/>
      <c r="DBR1" s="1"/>
      <c r="DBS1" s="1"/>
      <c r="DBT1" s="1"/>
      <c r="DBU1" s="1"/>
      <c r="DBV1" s="1"/>
      <c r="DBW1" s="1"/>
      <c r="DBX1" s="1"/>
      <c r="DBY1" s="1"/>
      <c r="DBZ1" s="1"/>
      <c r="DCA1" s="1"/>
      <c r="DCB1" s="1"/>
      <c r="DCC1" s="1"/>
      <c r="DCD1" s="1"/>
      <c r="DCE1" s="1"/>
      <c r="DCF1" s="1"/>
      <c r="DCG1" s="1"/>
      <c r="DCH1" s="1"/>
      <c r="DCI1" s="1"/>
      <c r="DCJ1" s="1"/>
      <c r="DCK1" s="1"/>
      <c r="DCL1" s="1"/>
      <c r="DCM1" s="1"/>
      <c r="DCN1" s="1"/>
      <c r="DCO1" s="1"/>
      <c r="DCP1" s="1"/>
      <c r="DCQ1" s="1"/>
      <c r="DCR1" s="1"/>
      <c r="DCS1" s="1"/>
      <c r="DCT1" s="1"/>
      <c r="DCU1" s="1"/>
      <c r="DCV1" s="1"/>
      <c r="DCW1" s="1"/>
      <c r="DCX1" s="1"/>
      <c r="DCY1" s="1"/>
      <c r="DCZ1" s="1"/>
      <c r="DDA1" s="1"/>
      <c r="DDB1" s="1"/>
      <c r="DDC1" s="1"/>
      <c r="DDD1" s="1"/>
      <c r="DDE1" s="1"/>
      <c r="DDF1" s="1"/>
      <c r="DDG1" s="1"/>
      <c r="DDH1" s="1"/>
      <c r="DDI1" s="1"/>
      <c r="DDJ1" s="1"/>
      <c r="DDK1" s="1"/>
      <c r="DDL1" s="1"/>
      <c r="DDM1" s="1"/>
      <c r="DDN1" s="1"/>
      <c r="DDO1" s="1"/>
      <c r="DDP1" s="1"/>
      <c r="DDQ1" s="1"/>
      <c r="DDR1" s="1"/>
      <c r="DDS1" s="1"/>
      <c r="DDT1" s="1"/>
      <c r="DDU1" s="1"/>
      <c r="DDV1" s="1"/>
      <c r="DDW1" s="1"/>
      <c r="DDX1" s="1"/>
      <c r="DDY1" s="1"/>
      <c r="DDZ1" s="1"/>
      <c r="DEA1" s="1"/>
      <c r="DEB1" s="1"/>
      <c r="DEC1" s="1"/>
      <c r="DED1" s="1"/>
      <c r="DEE1" s="1"/>
      <c r="DEF1" s="1"/>
      <c r="DEG1" s="1"/>
      <c r="DEH1" s="1"/>
      <c r="DEI1" s="1"/>
      <c r="DEJ1" s="1"/>
      <c r="DEK1" s="1"/>
      <c r="DEL1" s="1"/>
      <c r="DEM1" s="1"/>
      <c r="DEN1" s="1"/>
      <c r="DEO1" s="1"/>
      <c r="DEP1" s="1"/>
      <c r="DEQ1" s="1"/>
      <c r="DER1" s="1"/>
      <c r="DES1" s="1"/>
      <c r="DET1" s="1"/>
      <c r="DEU1" s="1"/>
      <c r="DEV1" s="1"/>
      <c r="DEW1" s="1"/>
      <c r="DEX1" s="1"/>
      <c r="DEY1" s="1"/>
      <c r="DEZ1" s="1"/>
      <c r="DFA1" s="1"/>
      <c r="DFB1" s="1"/>
      <c r="DFC1" s="1"/>
      <c r="DFD1" s="1"/>
      <c r="DFE1" s="1"/>
      <c r="DFF1" s="1"/>
      <c r="DFG1" s="1"/>
      <c r="DFH1" s="1"/>
      <c r="DFI1" s="1"/>
      <c r="DFJ1" s="1"/>
      <c r="DFK1" s="1"/>
      <c r="DFL1" s="1"/>
      <c r="DFM1" s="1"/>
      <c r="DFN1" s="1"/>
      <c r="DFO1" s="1"/>
      <c r="DFP1" s="1"/>
      <c r="DFQ1" s="1"/>
      <c r="DFR1" s="1"/>
      <c r="DFS1" s="1"/>
      <c r="DFT1" s="1"/>
      <c r="DFU1" s="1"/>
      <c r="DFV1" s="1"/>
      <c r="DFW1" s="1"/>
      <c r="DFX1" s="1"/>
      <c r="DFY1" s="1"/>
      <c r="DFZ1" s="1"/>
      <c r="DGA1" s="1"/>
      <c r="DGB1" s="1"/>
      <c r="DGC1" s="1"/>
      <c r="DGD1" s="1"/>
      <c r="DGE1" s="1"/>
      <c r="DGF1" s="1"/>
      <c r="DGG1" s="1"/>
      <c r="DGH1" s="1"/>
      <c r="DGI1" s="1"/>
      <c r="DGJ1" s="1"/>
      <c r="DGK1" s="1"/>
      <c r="DGL1" s="1"/>
      <c r="DGM1" s="1"/>
      <c r="DGN1" s="1"/>
      <c r="DGO1" s="1"/>
      <c r="DGP1" s="1"/>
      <c r="DGQ1" s="1"/>
      <c r="DGR1" s="1"/>
      <c r="DGS1" s="1"/>
      <c r="DGT1" s="1"/>
      <c r="DGU1" s="1"/>
      <c r="DGV1" s="1"/>
      <c r="DGW1" s="1"/>
      <c r="DGX1" s="1"/>
      <c r="DGY1" s="1"/>
      <c r="DGZ1" s="1"/>
      <c r="DHA1" s="1"/>
      <c r="DHB1" s="1"/>
      <c r="DHC1" s="1"/>
      <c r="DHD1" s="1"/>
      <c r="DHE1" s="1"/>
      <c r="DHF1" s="1"/>
      <c r="DHG1" s="1"/>
      <c r="DHH1" s="1"/>
      <c r="DHI1" s="1"/>
      <c r="DHJ1" s="1"/>
      <c r="DHK1" s="1"/>
      <c r="DHL1" s="1"/>
      <c r="DHM1" s="1"/>
      <c r="DHN1" s="1"/>
      <c r="DHO1" s="1"/>
      <c r="DHP1" s="1"/>
      <c r="DHQ1" s="1"/>
      <c r="DHR1" s="1"/>
      <c r="DHS1" s="1"/>
      <c r="DHT1" s="1"/>
      <c r="DHU1" s="1"/>
      <c r="DHV1" s="1"/>
      <c r="DHW1" s="1"/>
      <c r="DHX1" s="1"/>
      <c r="DHY1" s="1"/>
      <c r="DHZ1" s="1"/>
      <c r="DIA1" s="1"/>
      <c r="DIB1" s="1"/>
      <c r="DIC1" s="1"/>
      <c r="DID1" s="1"/>
      <c r="DIE1" s="1"/>
      <c r="DIF1" s="1"/>
      <c r="DIG1" s="1"/>
      <c r="DIH1" s="1"/>
      <c r="DII1" s="1"/>
      <c r="DIJ1" s="1"/>
      <c r="DIK1" s="1"/>
      <c r="DIL1" s="1"/>
      <c r="DIM1" s="1"/>
      <c r="DIN1" s="1"/>
      <c r="DIO1" s="1"/>
      <c r="DIP1" s="1"/>
      <c r="DIQ1" s="1"/>
      <c r="DIR1" s="1"/>
      <c r="DIS1" s="1"/>
      <c r="DIT1" s="1"/>
      <c r="DIU1" s="1"/>
      <c r="DIV1" s="1"/>
      <c r="DIW1" s="1"/>
      <c r="DIX1" s="1"/>
      <c r="DIY1" s="1"/>
      <c r="DIZ1" s="1"/>
      <c r="DJA1" s="1"/>
      <c r="DJB1" s="1"/>
      <c r="DJC1" s="1"/>
      <c r="DJD1" s="1"/>
      <c r="DJE1" s="1"/>
      <c r="DJF1" s="1"/>
      <c r="DJG1" s="1"/>
      <c r="DJH1" s="1"/>
      <c r="DJI1" s="1"/>
      <c r="DJJ1" s="1"/>
      <c r="DJK1" s="1"/>
      <c r="DJL1" s="1"/>
      <c r="DJM1" s="1"/>
      <c r="DJN1" s="1"/>
      <c r="DJO1" s="1"/>
      <c r="DJP1" s="1"/>
      <c r="DJQ1" s="1"/>
      <c r="DJR1" s="1"/>
      <c r="DJS1" s="1"/>
      <c r="DJT1" s="1"/>
      <c r="DJU1" s="1"/>
      <c r="DJV1" s="1"/>
      <c r="DJW1" s="1"/>
      <c r="DJX1" s="1"/>
      <c r="DJY1" s="1"/>
      <c r="DJZ1" s="1"/>
      <c r="DKA1" s="1"/>
      <c r="DKB1" s="1"/>
      <c r="DKC1" s="1"/>
      <c r="DKD1" s="1"/>
      <c r="DKE1" s="1"/>
      <c r="DKF1" s="1"/>
      <c r="DKG1" s="1"/>
      <c r="DKH1" s="1"/>
      <c r="DKI1" s="1"/>
      <c r="DKJ1" s="1"/>
      <c r="DKK1" s="1"/>
      <c r="DKL1" s="1"/>
      <c r="DKM1" s="1"/>
      <c r="DKN1" s="1"/>
      <c r="DKO1" s="1"/>
      <c r="DKP1" s="1"/>
      <c r="DKQ1" s="1"/>
      <c r="DKR1" s="1"/>
      <c r="DKS1" s="1"/>
      <c r="DKT1" s="1"/>
      <c r="DKU1" s="1"/>
      <c r="DKV1" s="1"/>
      <c r="DKW1" s="1"/>
      <c r="DKX1" s="1"/>
      <c r="DKY1" s="1"/>
      <c r="DKZ1" s="1"/>
      <c r="DLA1" s="1"/>
      <c r="DLB1" s="1"/>
      <c r="DLC1" s="1"/>
      <c r="DLD1" s="1"/>
      <c r="DLE1" s="1"/>
      <c r="DLF1" s="1"/>
      <c r="DLG1" s="1"/>
      <c r="DLH1" s="1"/>
      <c r="DLI1" s="1"/>
      <c r="DLJ1" s="1"/>
      <c r="DLK1" s="1"/>
      <c r="DLL1" s="1"/>
      <c r="DLM1" s="1"/>
      <c r="DLN1" s="1"/>
      <c r="DLO1" s="1"/>
      <c r="DLP1" s="1"/>
      <c r="DLQ1" s="1"/>
      <c r="DLR1" s="1"/>
      <c r="DLS1" s="1"/>
      <c r="DLT1" s="1"/>
      <c r="DLU1" s="1"/>
      <c r="DLV1" s="1"/>
      <c r="DLW1" s="1"/>
      <c r="DLX1" s="1"/>
      <c r="DLY1" s="1"/>
      <c r="DLZ1" s="1"/>
      <c r="DMA1" s="1"/>
      <c r="DMB1" s="1"/>
      <c r="DMC1" s="1"/>
      <c r="DMD1" s="1"/>
      <c r="DME1" s="1"/>
      <c r="DMF1" s="1"/>
      <c r="DMG1" s="1"/>
      <c r="DMH1" s="1"/>
      <c r="DMI1" s="1"/>
      <c r="DMJ1" s="1"/>
      <c r="DMK1" s="1"/>
      <c r="DML1" s="1"/>
      <c r="DMM1" s="1"/>
      <c r="DMN1" s="1"/>
      <c r="DMO1" s="1"/>
      <c r="DMP1" s="1"/>
      <c r="DMQ1" s="1"/>
      <c r="DMR1" s="1"/>
      <c r="DMS1" s="1"/>
      <c r="DMT1" s="1"/>
      <c r="DMU1" s="1"/>
      <c r="DMV1" s="1"/>
      <c r="DMW1" s="1"/>
      <c r="DMX1" s="1"/>
      <c r="DMY1" s="1"/>
      <c r="DMZ1" s="1"/>
      <c r="DNA1" s="1"/>
      <c r="DNB1" s="1"/>
      <c r="DNC1" s="1"/>
      <c r="DND1" s="1"/>
      <c r="DNE1" s="1"/>
      <c r="DNF1" s="1"/>
      <c r="DNG1" s="1"/>
      <c r="DNH1" s="1"/>
      <c r="DNI1" s="1"/>
      <c r="DNJ1" s="1"/>
      <c r="DNK1" s="1"/>
      <c r="DNL1" s="1"/>
      <c r="DNM1" s="1"/>
      <c r="DNN1" s="1"/>
      <c r="DNO1" s="1"/>
      <c r="DNP1" s="1"/>
      <c r="DNQ1" s="1"/>
      <c r="DNR1" s="1"/>
      <c r="DNS1" s="1"/>
      <c r="DNT1" s="1"/>
      <c r="DNU1" s="1"/>
      <c r="DNV1" s="1"/>
      <c r="DNW1" s="1"/>
      <c r="DNX1" s="1"/>
      <c r="DNY1" s="1"/>
      <c r="DNZ1" s="1"/>
      <c r="DOA1" s="1"/>
      <c r="DOB1" s="1"/>
      <c r="DOC1" s="1"/>
      <c r="DOD1" s="1"/>
      <c r="DOE1" s="1"/>
      <c r="DOF1" s="1"/>
      <c r="DOG1" s="1"/>
      <c r="DOH1" s="1"/>
      <c r="DOI1" s="1"/>
      <c r="DOJ1" s="1"/>
      <c r="DOK1" s="1"/>
      <c r="DOL1" s="1"/>
      <c r="DOM1" s="1"/>
      <c r="DON1" s="1"/>
      <c r="DOO1" s="1"/>
      <c r="DOP1" s="1"/>
      <c r="DOQ1" s="1"/>
      <c r="DOR1" s="1"/>
      <c r="DOS1" s="1"/>
      <c r="DOT1" s="1"/>
      <c r="DOU1" s="1"/>
      <c r="DOV1" s="1"/>
      <c r="DOW1" s="1"/>
      <c r="DOX1" s="1"/>
      <c r="DOY1" s="1"/>
      <c r="DOZ1" s="1"/>
      <c r="DPA1" s="1"/>
      <c r="DPB1" s="1"/>
      <c r="DPC1" s="1"/>
      <c r="DPD1" s="1"/>
      <c r="DPE1" s="1"/>
      <c r="DPF1" s="1"/>
      <c r="DPG1" s="1"/>
      <c r="DPH1" s="1"/>
      <c r="DPI1" s="1"/>
      <c r="DPJ1" s="1"/>
      <c r="DPK1" s="1"/>
      <c r="DPL1" s="1"/>
      <c r="DPM1" s="1"/>
      <c r="DPN1" s="1"/>
      <c r="DPO1" s="1"/>
      <c r="DPP1" s="1"/>
      <c r="DPQ1" s="1"/>
      <c r="DPR1" s="1"/>
      <c r="DPS1" s="1"/>
      <c r="DPT1" s="1"/>
      <c r="DPU1" s="1"/>
      <c r="DPV1" s="1"/>
      <c r="DPW1" s="1"/>
      <c r="DPX1" s="1"/>
      <c r="DPY1" s="1"/>
      <c r="DPZ1" s="1"/>
      <c r="DQA1" s="1"/>
      <c r="DQB1" s="1"/>
      <c r="DQC1" s="1"/>
      <c r="DQD1" s="1"/>
      <c r="DQE1" s="1"/>
      <c r="DQF1" s="1"/>
      <c r="DQG1" s="1"/>
      <c r="DQH1" s="1"/>
      <c r="DQI1" s="1"/>
      <c r="DQJ1" s="1"/>
      <c r="DQK1" s="1"/>
      <c r="DQL1" s="1"/>
      <c r="DQM1" s="1"/>
      <c r="DQN1" s="1"/>
      <c r="DQO1" s="1"/>
      <c r="DQP1" s="1"/>
      <c r="DQQ1" s="1"/>
      <c r="DQR1" s="1"/>
      <c r="DQS1" s="1"/>
      <c r="DQT1" s="1"/>
      <c r="DQU1" s="1"/>
      <c r="DQV1" s="1"/>
      <c r="DQW1" s="1"/>
      <c r="DQX1" s="1"/>
      <c r="DQY1" s="1"/>
      <c r="DQZ1" s="1"/>
      <c r="DRA1" s="1"/>
      <c r="DRB1" s="1"/>
      <c r="DRC1" s="1"/>
      <c r="DRD1" s="1"/>
      <c r="DRE1" s="1"/>
      <c r="DRF1" s="1"/>
      <c r="DRG1" s="1"/>
      <c r="DRH1" s="1"/>
      <c r="DRI1" s="1"/>
      <c r="DRJ1" s="1"/>
      <c r="DRK1" s="1"/>
      <c r="DRL1" s="1"/>
      <c r="DRM1" s="1"/>
      <c r="DRN1" s="1"/>
      <c r="DRO1" s="1"/>
      <c r="DRP1" s="1"/>
      <c r="DRQ1" s="1"/>
      <c r="DRR1" s="1"/>
      <c r="DRS1" s="1"/>
      <c r="DRT1" s="1"/>
      <c r="DRU1" s="1"/>
      <c r="DRV1" s="1"/>
      <c r="DRW1" s="1"/>
      <c r="DRX1" s="1"/>
      <c r="DRY1" s="1"/>
      <c r="DRZ1" s="1"/>
      <c r="DSA1" s="1"/>
      <c r="DSB1" s="1"/>
      <c r="DSC1" s="1"/>
      <c r="DSD1" s="1"/>
      <c r="DSE1" s="1"/>
      <c r="DSF1" s="1"/>
      <c r="DSG1" s="1"/>
      <c r="DSH1" s="1"/>
      <c r="DSI1" s="1"/>
      <c r="DSJ1" s="1"/>
      <c r="DSK1" s="1"/>
      <c r="DSL1" s="1"/>
      <c r="DSM1" s="1"/>
      <c r="DSN1" s="1"/>
      <c r="DSO1" s="1"/>
      <c r="DSP1" s="1"/>
      <c r="DSQ1" s="1"/>
      <c r="DSR1" s="1"/>
      <c r="DSS1" s="1"/>
      <c r="DST1" s="1"/>
      <c r="DSU1" s="1"/>
      <c r="DSV1" s="1"/>
      <c r="DSW1" s="1"/>
      <c r="DSX1" s="1"/>
      <c r="DSY1" s="1"/>
      <c r="DSZ1" s="1"/>
      <c r="DTA1" s="1"/>
      <c r="DTB1" s="1"/>
      <c r="DTC1" s="1"/>
      <c r="DTD1" s="1"/>
      <c r="DTE1" s="1"/>
      <c r="DTF1" s="1"/>
      <c r="DTG1" s="1"/>
      <c r="DTH1" s="1"/>
      <c r="DTI1" s="1"/>
      <c r="DTJ1" s="1"/>
      <c r="DTK1" s="1"/>
      <c r="DTL1" s="1"/>
      <c r="DTM1" s="1"/>
      <c r="DTN1" s="1"/>
      <c r="DTO1" s="1"/>
      <c r="DTP1" s="1"/>
      <c r="DTQ1" s="1"/>
      <c r="DTR1" s="1"/>
      <c r="DTS1" s="1"/>
      <c r="DTT1" s="1"/>
      <c r="DTU1" s="1"/>
      <c r="DTV1" s="1"/>
      <c r="DTW1" s="1"/>
      <c r="DTX1" s="1"/>
      <c r="DTY1" s="1"/>
      <c r="DTZ1" s="1"/>
      <c r="DUA1" s="1"/>
      <c r="DUB1" s="1"/>
      <c r="DUC1" s="1"/>
      <c r="DUD1" s="1"/>
      <c r="DUE1" s="1"/>
      <c r="DUF1" s="1"/>
      <c r="DUG1" s="1"/>
      <c r="DUH1" s="1"/>
      <c r="DUI1" s="1"/>
      <c r="DUJ1" s="1"/>
      <c r="DUK1" s="1"/>
      <c r="DUL1" s="1"/>
      <c r="DUM1" s="1"/>
      <c r="DUN1" s="1"/>
      <c r="DUO1" s="1"/>
      <c r="DUP1" s="1"/>
      <c r="DUQ1" s="1"/>
      <c r="DUR1" s="1"/>
      <c r="DUS1" s="1"/>
      <c r="DUT1" s="1"/>
      <c r="DUU1" s="1"/>
      <c r="DUV1" s="1"/>
      <c r="DUW1" s="1"/>
      <c r="DUX1" s="1"/>
      <c r="DUY1" s="1"/>
      <c r="DUZ1" s="1"/>
      <c r="DVA1" s="1"/>
      <c r="DVB1" s="1"/>
      <c r="DVC1" s="1"/>
      <c r="DVD1" s="1"/>
      <c r="DVE1" s="1"/>
      <c r="DVF1" s="1"/>
      <c r="DVG1" s="1"/>
      <c r="DVH1" s="1"/>
      <c r="DVI1" s="1"/>
      <c r="DVJ1" s="1"/>
      <c r="DVK1" s="1"/>
      <c r="DVL1" s="1"/>
      <c r="DVM1" s="1"/>
      <c r="DVN1" s="1"/>
      <c r="DVO1" s="1"/>
      <c r="DVP1" s="1"/>
      <c r="DVQ1" s="1"/>
      <c r="DVR1" s="1"/>
      <c r="DVS1" s="1"/>
      <c r="DVT1" s="1"/>
      <c r="DVU1" s="1"/>
      <c r="DVV1" s="1"/>
      <c r="DVW1" s="1"/>
      <c r="DVX1" s="1"/>
      <c r="DVY1" s="1"/>
      <c r="DVZ1" s="1"/>
      <c r="DWA1" s="1"/>
      <c r="DWB1" s="1"/>
      <c r="DWC1" s="1"/>
      <c r="DWD1" s="1"/>
      <c r="DWE1" s="1"/>
      <c r="DWF1" s="1"/>
      <c r="DWG1" s="1"/>
      <c r="DWH1" s="1"/>
      <c r="DWI1" s="1"/>
      <c r="DWJ1" s="1"/>
      <c r="DWK1" s="1"/>
      <c r="DWL1" s="1"/>
      <c r="DWM1" s="1"/>
      <c r="DWN1" s="1"/>
      <c r="DWO1" s="1"/>
      <c r="DWP1" s="1"/>
      <c r="DWQ1" s="1"/>
      <c r="DWR1" s="1"/>
      <c r="DWS1" s="1"/>
      <c r="DWT1" s="1"/>
      <c r="DWU1" s="1"/>
      <c r="DWV1" s="1"/>
      <c r="DWW1" s="1"/>
      <c r="DWX1" s="1"/>
      <c r="DWY1" s="1"/>
      <c r="DWZ1" s="1"/>
      <c r="DXA1" s="1"/>
      <c r="DXB1" s="1"/>
      <c r="DXC1" s="1"/>
      <c r="DXD1" s="1"/>
      <c r="DXE1" s="1"/>
      <c r="DXF1" s="1"/>
      <c r="DXG1" s="1"/>
      <c r="DXH1" s="1"/>
      <c r="DXI1" s="1"/>
      <c r="DXJ1" s="1"/>
      <c r="DXK1" s="1"/>
      <c r="DXL1" s="1"/>
      <c r="DXM1" s="1"/>
      <c r="DXN1" s="1"/>
      <c r="DXO1" s="1"/>
      <c r="DXP1" s="1"/>
      <c r="DXQ1" s="1"/>
      <c r="DXR1" s="1"/>
      <c r="DXS1" s="1"/>
      <c r="DXT1" s="1"/>
      <c r="DXU1" s="1"/>
      <c r="DXV1" s="1"/>
      <c r="DXW1" s="1"/>
      <c r="DXX1" s="1"/>
      <c r="DXY1" s="1"/>
      <c r="DXZ1" s="1"/>
      <c r="DYA1" s="1"/>
      <c r="DYB1" s="1"/>
      <c r="DYC1" s="1"/>
      <c r="DYD1" s="1"/>
      <c r="DYE1" s="1"/>
      <c r="DYF1" s="1"/>
      <c r="DYG1" s="1"/>
      <c r="DYH1" s="1"/>
      <c r="DYI1" s="1"/>
      <c r="DYJ1" s="1"/>
      <c r="DYK1" s="1"/>
      <c r="DYL1" s="1"/>
      <c r="DYM1" s="1"/>
      <c r="DYN1" s="1"/>
      <c r="DYO1" s="1"/>
      <c r="DYP1" s="1"/>
      <c r="DYQ1" s="1"/>
      <c r="DYR1" s="1"/>
      <c r="DYS1" s="1"/>
      <c r="DYT1" s="1"/>
      <c r="DYU1" s="1"/>
      <c r="DYV1" s="1"/>
      <c r="DYW1" s="1"/>
      <c r="DYX1" s="1"/>
      <c r="DYY1" s="1"/>
      <c r="DYZ1" s="1"/>
      <c r="DZA1" s="1"/>
      <c r="DZB1" s="1"/>
      <c r="DZC1" s="1"/>
      <c r="DZD1" s="1"/>
      <c r="DZE1" s="1"/>
      <c r="DZF1" s="1"/>
      <c r="DZG1" s="1"/>
      <c r="DZH1" s="1"/>
      <c r="DZI1" s="1"/>
      <c r="DZJ1" s="1"/>
      <c r="DZK1" s="1"/>
      <c r="DZL1" s="1"/>
      <c r="DZM1" s="1"/>
      <c r="DZN1" s="1"/>
      <c r="DZO1" s="1"/>
      <c r="DZP1" s="1"/>
      <c r="DZQ1" s="1"/>
      <c r="DZR1" s="1"/>
      <c r="DZS1" s="1"/>
      <c r="DZT1" s="1"/>
      <c r="DZU1" s="1"/>
      <c r="DZV1" s="1"/>
      <c r="DZW1" s="1"/>
      <c r="DZX1" s="1"/>
      <c r="DZY1" s="1"/>
      <c r="DZZ1" s="1"/>
      <c r="EAA1" s="1"/>
      <c r="EAB1" s="1"/>
      <c r="EAC1" s="1"/>
      <c r="EAD1" s="1"/>
      <c r="EAE1" s="1"/>
      <c r="EAF1" s="1"/>
      <c r="EAG1" s="1"/>
      <c r="EAH1" s="1"/>
      <c r="EAI1" s="1"/>
      <c r="EAJ1" s="1"/>
      <c r="EAK1" s="1"/>
      <c r="EAL1" s="1"/>
      <c r="EAM1" s="1"/>
      <c r="EAN1" s="1"/>
      <c r="EAO1" s="1"/>
      <c r="EAP1" s="1"/>
      <c r="EAQ1" s="1"/>
      <c r="EAR1" s="1"/>
      <c r="EAS1" s="1"/>
      <c r="EAT1" s="1"/>
      <c r="EAU1" s="1"/>
      <c r="EAV1" s="1"/>
      <c r="EAW1" s="1"/>
      <c r="EAX1" s="1"/>
      <c r="EAY1" s="1"/>
      <c r="EAZ1" s="1"/>
      <c r="EBA1" s="1"/>
      <c r="EBB1" s="1"/>
      <c r="EBC1" s="1"/>
      <c r="EBD1" s="1"/>
      <c r="EBE1" s="1"/>
      <c r="EBF1" s="1"/>
      <c r="EBG1" s="1"/>
      <c r="EBH1" s="1"/>
      <c r="EBI1" s="1"/>
      <c r="EBJ1" s="1"/>
      <c r="EBK1" s="1"/>
      <c r="EBL1" s="1"/>
      <c r="EBM1" s="1"/>
      <c r="EBN1" s="1"/>
      <c r="EBO1" s="1"/>
      <c r="EBP1" s="1"/>
      <c r="EBQ1" s="1"/>
      <c r="EBR1" s="1"/>
      <c r="EBS1" s="1"/>
      <c r="EBT1" s="1"/>
      <c r="EBU1" s="1"/>
      <c r="EBV1" s="1"/>
      <c r="EBW1" s="1"/>
      <c r="EBX1" s="1"/>
      <c r="EBY1" s="1"/>
      <c r="EBZ1" s="1"/>
      <c r="ECA1" s="1"/>
      <c r="ECB1" s="1"/>
      <c r="ECC1" s="1"/>
      <c r="ECD1" s="1"/>
      <c r="ECE1" s="1"/>
      <c r="ECF1" s="1"/>
      <c r="ECG1" s="1"/>
      <c r="ECH1" s="1"/>
      <c r="ECI1" s="1"/>
      <c r="ECJ1" s="1"/>
      <c r="ECK1" s="1"/>
      <c r="ECL1" s="1"/>
      <c r="ECM1" s="1"/>
      <c r="ECN1" s="1"/>
      <c r="ECO1" s="1"/>
      <c r="ECP1" s="1"/>
      <c r="ECQ1" s="1"/>
      <c r="ECR1" s="1"/>
      <c r="ECS1" s="1"/>
      <c r="ECT1" s="1"/>
      <c r="ECU1" s="1"/>
      <c r="ECV1" s="1"/>
      <c r="ECW1" s="1"/>
      <c r="ECX1" s="1"/>
      <c r="ECY1" s="1"/>
      <c r="ECZ1" s="1"/>
      <c r="EDA1" s="1"/>
      <c r="EDB1" s="1"/>
      <c r="EDC1" s="1"/>
      <c r="EDD1" s="1"/>
      <c r="EDE1" s="1"/>
      <c r="EDF1" s="1"/>
      <c r="EDG1" s="1"/>
      <c r="EDH1" s="1"/>
      <c r="EDI1" s="1"/>
      <c r="EDJ1" s="1"/>
      <c r="EDK1" s="1"/>
      <c r="EDL1" s="1"/>
      <c r="EDM1" s="1"/>
      <c r="EDN1" s="1"/>
      <c r="EDO1" s="1"/>
      <c r="EDP1" s="1"/>
      <c r="EDQ1" s="1"/>
      <c r="EDR1" s="1"/>
      <c r="EDS1" s="1"/>
      <c r="EDT1" s="1"/>
      <c r="EDU1" s="1"/>
      <c r="EDV1" s="1"/>
      <c r="EDW1" s="1"/>
      <c r="EDX1" s="1"/>
      <c r="EDY1" s="1"/>
      <c r="EDZ1" s="1"/>
      <c r="EEA1" s="1"/>
      <c r="EEB1" s="1"/>
      <c r="EEC1" s="1"/>
      <c r="EED1" s="1"/>
      <c r="EEE1" s="1"/>
      <c r="EEF1" s="1"/>
      <c r="EEG1" s="1"/>
      <c r="EEH1" s="1"/>
      <c r="EEI1" s="1"/>
      <c r="EEJ1" s="1"/>
      <c r="EEK1" s="1"/>
      <c r="EEL1" s="1"/>
      <c r="EEM1" s="1"/>
      <c r="EEN1" s="1"/>
      <c r="EEO1" s="1"/>
      <c r="EEP1" s="1"/>
      <c r="EEQ1" s="1"/>
      <c r="EER1" s="1"/>
      <c r="EES1" s="1"/>
      <c r="EET1" s="1"/>
      <c r="EEU1" s="1"/>
      <c r="EEV1" s="1"/>
      <c r="EEW1" s="1"/>
      <c r="EEX1" s="1"/>
      <c r="EEY1" s="1"/>
      <c r="EEZ1" s="1"/>
      <c r="EFA1" s="1"/>
      <c r="EFB1" s="1"/>
      <c r="EFC1" s="1"/>
      <c r="EFD1" s="1"/>
      <c r="EFE1" s="1"/>
      <c r="EFF1" s="1"/>
      <c r="EFG1" s="1"/>
      <c r="EFH1" s="1"/>
      <c r="EFI1" s="1"/>
      <c r="EFJ1" s="1"/>
      <c r="EFK1" s="1"/>
      <c r="EFL1" s="1"/>
      <c r="EFM1" s="1"/>
      <c r="EFN1" s="1"/>
      <c r="EFO1" s="1"/>
      <c r="EFP1" s="1"/>
      <c r="EFQ1" s="1"/>
      <c r="EFR1" s="1"/>
      <c r="EFS1" s="1"/>
      <c r="EFT1" s="1"/>
      <c r="EFU1" s="1"/>
      <c r="EFV1" s="1"/>
      <c r="EFW1" s="1"/>
      <c r="EFX1" s="1"/>
      <c r="EFY1" s="1"/>
      <c r="EFZ1" s="1"/>
      <c r="EGA1" s="1"/>
      <c r="EGB1" s="1"/>
      <c r="EGC1" s="1"/>
      <c r="EGD1" s="1"/>
      <c r="EGE1" s="1"/>
      <c r="EGF1" s="1"/>
      <c r="EGG1" s="1"/>
      <c r="EGH1" s="1"/>
      <c r="EGI1" s="1"/>
      <c r="EGJ1" s="1"/>
      <c r="EGK1" s="1"/>
      <c r="EGL1" s="1"/>
      <c r="EGM1" s="1"/>
      <c r="EGN1" s="1"/>
      <c r="EGO1" s="1"/>
      <c r="EGP1" s="1"/>
      <c r="EGQ1" s="1"/>
      <c r="EGR1" s="1"/>
      <c r="EGS1" s="1"/>
      <c r="EGT1" s="1"/>
      <c r="EGU1" s="1"/>
      <c r="EGV1" s="1"/>
      <c r="EGW1" s="1"/>
      <c r="EGX1" s="1"/>
      <c r="EGY1" s="1"/>
      <c r="EGZ1" s="1"/>
      <c r="EHA1" s="1"/>
      <c r="EHB1" s="1"/>
      <c r="EHC1" s="1"/>
      <c r="EHD1" s="1"/>
      <c r="EHE1" s="1"/>
      <c r="EHF1" s="1"/>
      <c r="EHG1" s="1"/>
      <c r="EHH1" s="1"/>
      <c r="EHI1" s="1"/>
      <c r="EHJ1" s="1"/>
      <c r="EHK1" s="1"/>
      <c r="EHL1" s="1"/>
      <c r="EHM1" s="1"/>
      <c r="EHN1" s="1"/>
      <c r="EHO1" s="1"/>
      <c r="EHP1" s="1"/>
      <c r="EHQ1" s="1"/>
      <c r="EHR1" s="1"/>
      <c r="EHS1" s="1"/>
      <c r="EHT1" s="1"/>
      <c r="EHU1" s="1"/>
      <c r="EHV1" s="1"/>
      <c r="EHW1" s="1"/>
      <c r="EHX1" s="1"/>
      <c r="EHY1" s="1"/>
      <c r="EHZ1" s="1"/>
      <c r="EIA1" s="1"/>
      <c r="EIB1" s="1"/>
      <c r="EIC1" s="1"/>
      <c r="EID1" s="1"/>
      <c r="EIE1" s="1"/>
      <c r="EIF1" s="1"/>
      <c r="EIG1" s="1"/>
      <c r="EIH1" s="1"/>
      <c r="EII1" s="1"/>
      <c r="EIJ1" s="1"/>
      <c r="EIK1" s="1"/>
      <c r="EIL1" s="1"/>
      <c r="EIM1" s="1"/>
      <c r="EIN1" s="1"/>
      <c r="EIO1" s="1"/>
      <c r="EIP1" s="1"/>
      <c r="EIQ1" s="1"/>
      <c r="EIR1" s="1"/>
      <c r="EIS1" s="1"/>
      <c r="EIT1" s="1"/>
      <c r="EIU1" s="1"/>
      <c r="EIV1" s="1"/>
      <c r="EIW1" s="1"/>
      <c r="EIX1" s="1"/>
      <c r="EIY1" s="1"/>
      <c r="EIZ1" s="1"/>
      <c r="EJA1" s="1"/>
      <c r="EJB1" s="1"/>
      <c r="EJC1" s="1"/>
      <c r="EJD1" s="1"/>
      <c r="EJE1" s="1"/>
      <c r="EJF1" s="1"/>
      <c r="EJG1" s="1"/>
      <c r="EJH1" s="1"/>
      <c r="EJI1" s="1"/>
      <c r="EJJ1" s="1"/>
      <c r="EJK1" s="1"/>
      <c r="EJL1" s="1"/>
      <c r="EJM1" s="1"/>
      <c r="EJN1" s="1"/>
      <c r="EJO1" s="1"/>
      <c r="EJP1" s="1"/>
      <c r="EJQ1" s="1"/>
      <c r="EJR1" s="1"/>
      <c r="EJS1" s="1"/>
      <c r="EJT1" s="1"/>
      <c r="EJU1" s="1"/>
      <c r="EJV1" s="1"/>
      <c r="EJW1" s="1"/>
      <c r="EJX1" s="1"/>
      <c r="EJY1" s="1"/>
      <c r="EJZ1" s="1"/>
      <c r="EKA1" s="1"/>
      <c r="EKB1" s="1"/>
      <c r="EKC1" s="1"/>
      <c r="EKD1" s="1"/>
      <c r="EKE1" s="1"/>
      <c r="EKF1" s="1"/>
      <c r="EKG1" s="1"/>
      <c r="EKH1" s="1"/>
      <c r="EKI1" s="1"/>
      <c r="EKJ1" s="1"/>
      <c r="EKK1" s="1"/>
      <c r="EKL1" s="1"/>
      <c r="EKM1" s="1"/>
      <c r="EKN1" s="1"/>
      <c r="EKO1" s="1"/>
      <c r="EKP1" s="1"/>
      <c r="EKQ1" s="1"/>
      <c r="EKR1" s="1"/>
      <c r="EKS1" s="1"/>
      <c r="EKT1" s="1"/>
      <c r="EKU1" s="1"/>
      <c r="EKV1" s="1"/>
      <c r="EKW1" s="1"/>
      <c r="EKX1" s="1"/>
      <c r="EKY1" s="1"/>
      <c r="EKZ1" s="1"/>
      <c r="ELA1" s="1"/>
      <c r="ELB1" s="1"/>
      <c r="ELC1" s="1"/>
      <c r="ELD1" s="1"/>
      <c r="ELE1" s="1"/>
      <c r="ELF1" s="1"/>
      <c r="ELG1" s="1"/>
      <c r="ELH1" s="1"/>
      <c r="ELI1" s="1"/>
      <c r="ELJ1" s="1"/>
      <c r="ELK1" s="1"/>
      <c r="ELL1" s="1"/>
      <c r="ELM1" s="1"/>
      <c r="ELN1" s="1"/>
      <c r="ELO1" s="1"/>
      <c r="ELP1" s="1"/>
      <c r="ELQ1" s="1"/>
      <c r="ELR1" s="1"/>
      <c r="ELS1" s="1"/>
      <c r="ELT1" s="1"/>
      <c r="ELU1" s="1"/>
      <c r="ELV1" s="1"/>
      <c r="ELW1" s="1"/>
      <c r="ELX1" s="1"/>
      <c r="ELY1" s="1"/>
      <c r="ELZ1" s="1"/>
      <c r="EMA1" s="1"/>
      <c r="EMB1" s="1"/>
      <c r="EMC1" s="1"/>
      <c r="EMD1" s="1"/>
      <c r="EME1" s="1"/>
      <c r="EMF1" s="1"/>
      <c r="EMG1" s="1"/>
      <c r="EMH1" s="1"/>
      <c r="EMI1" s="1"/>
      <c r="EMJ1" s="1"/>
      <c r="EMK1" s="1"/>
      <c r="EML1" s="1"/>
      <c r="EMM1" s="1"/>
      <c r="EMN1" s="1"/>
      <c r="EMO1" s="1"/>
      <c r="EMP1" s="1"/>
      <c r="EMQ1" s="1"/>
      <c r="EMR1" s="1"/>
      <c r="EMS1" s="1"/>
      <c r="EMT1" s="1"/>
      <c r="EMU1" s="1"/>
      <c r="EMV1" s="1"/>
      <c r="EMW1" s="1"/>
      <c r="EMX1" s="1"/>
      <c r="EMY1" s="1"/>
      <c r="EMZ1" s="1"/>
      <c r="ENA1" s="1"/>
      <c r="ENB1" s="1"/>
      <c r="ENC1" s="1"/>
      <c r="END1" s="1"/>
      <c r="ENE1" s="1"/>
      <c r="ENF1" s="1"/>
      <c r="ENG1" s="1"/>
      <c r="ENH1" s="1"/>
      <c r="ENI1" s="1"/>
      <c r="ENJ1" s="1"/>
      <c r="ENK1" s="1"/>
      <c r="ENL1" s="1"/>
      <c r="ENM1" s="1"/>
      <c r="ENN1" s="1"/>
      <c r="ENO1" s="1"/>
      <c r="ENP1" s="1"/>
      <c r="ENQ1" s="1"/>
      <c r="ENR1" s="1"/>
      <c r="ENS1" s="1"/>
      <c r="ENT1" s="1"/>
      <c r="ENU1" s="1"/>
      <c r="ENV1" s="1"/>
      <c r="ENW1" s="1"/>
      <c r="ENX1" s="1"/>
      <c r="ENY1" s="1"/>
      <c r="ENZ1" s="1"/>
      <c r="EOA1" s="1"/>
      <c r="EOB1" s="1"/>
      <c r="EOC1" s="1"/>
      <c r="EOD1" s="1"/>
      <c r="EOE1" s="1"/>
      <c r="EOF1" s="1"/>
      <c r="EOG1" s="1"/>
      <c r="EOH1" s="1"/>
      <c r="EOI1" s="1"/>
      <c r="EOJ1" s="1"/>
      <c r="EOK1" s="1"/>
      <c r="EOL1" s="1"/>
      <c r="EOM1" s="1"/>
      <c r="EON1" s="1"/>
      <c r="EOO1" s="1"/>
      <c r="EOP1" s="1"/>
      <c r="EOQ1" s="1"/>
      <c r="EOR1" s="1"/>
      <c r="EOS1" s="1"/>
      <c r="EOT1" s="1"/>
      <c r="EOU1" s="1"/>
      <c r="EOV1" s="1"/>
      <c r="EOW1" s="1"/>
      <c r="EOX1" s="1"/>
      <c r="EOY1" s="1"/>
      <c r="EOZ1" s="1"/>
      <c r="EPA1" s="1"/>
      <c r="EPB1" s="1"/>
      <c r="EPC1" s="1"/>
      <c r="EPD1" s="1"/>
      <c r="EPE1" s="1"/>
      <c r="EPF1" s="1"/>
      <c r="EPG1" s="1"/>
      <c r="EPH1" s="1"/>
      <c r="EPI1" s="1"/>
      <c r="EPJ1" s="1"/>
      <c r="EPK1" s="1"/>
      <c r="EPL1" s="1"/>
      <c r="EPM1" s="1"/>
      <c r="EPN1" s="1"/>
      <c r="EPO1" s="1"/>
      <c r="EPP1" s="1"/>
      <c r="EPQ1" s="1"/>
      <c r="EPR1" s="1"/>
      <c r="EPS1" s="1"/>
      <c r="EPT1" s="1"/>
      <c r="EPU1" s="1"/>
      <c r="EPV1" s="1"/>
      <c r="EPW1" s="1"/>
      <c r="EPX1" s="1"/>
      <c r="EPY1" s="1"/>
      <c r="EPZ1" s="1"/>
      <c r="EQA1" s="1"/>
      <c r="EQB1" s="1"/>
      <c r="EQC1" s="1"/>
      <c r="EQD1" s="1"/>
      <c r="EQE1" s="1"/>
      <c r="EQF1" s="1"/>
      <c r="EQG1" s="1"/>
      <c r="EQH1" s="1"/>
      <c r="EQI1" s="1"/>
      <c r="EQJ1" s="1"/>
      <c r="EQK1" s="1"/>
      <c r="EQL1" s="1"/>
      <c r="EQM1" s="1"/>
      <c r="EQN1" s="1"/>
      <c r="EQO1" s="1"/>
      <c r="EQP1" s="1"/>
      <c r="EQQ1" s="1"/>
      <c r="EQR1" s="1"/>
      <c r="EQS1" s="1"/>
      <c r="EQT1" s="1"/>
      <c r="EQU1" s="1"/>
      <c r="EQV1" s="1"/>
      <c r="EQW1" s="1"/>
      <c r="EQX1" s="1"/>
      <c r="EQY1" s="1"/>
      <c r="EQZ1" s="1"/>
      <c r="ERA1" s="1"/>
      <c r="ERB1" s="1"/>
      <c r="ERC1" s="1"/>
      <c r="ERD1" s="1"/>
      <c r="ERE1" s="1"/>
      <c r="ERF1" s="1"/>
      <c r="ERG1" s="1"/>
      <c r="ERH1" s="1"/>
      <c r="ERI1" s="1"/>
      <c r="ERJ1" s="1"/>
      <c r="ERK1" s="1"/>
      <c r="ERL1" s="1"/>
      <c r="ERM1" s="1"/>
      <c r="ERN1" s="1"/>
      <c r="ERO1" s="1"/>
      <c r="ERP1" s="1"/>
      <c r="ERQ1" s="1"/>
      <c r="ERR1" s="1"/>
      <c r="ERS1" s="1"/>
      <c r="ERT1" s="1"/>
      <c r="ERU1" s="1"/>
      <c r="ERV1" s="1"/>
      <c r="ERW1" s="1"/>
      <c r="ERX1" s="1"/>
      <c r="ERY1" s="1"/>
      <c r="ERZ1" s="1"/>
      <c r="ESA1" s="1"/>
      <c r="ESB1" s="1"/>
      <c r="ESC1" s="1"/>
      <c r="ESD1" s="1"/>
      <c r="ESE1" s="1"/>
      <c r="ESF1" s="1"/>
      <c r="ESG1" s="1"/>
      <c r="ESH1" s="1"/>
      <c r="ESI1" s="1"/>
      <c r="ESJ1" s="1"/>
      <c r="ESK1" s="1"/>
      <c r="ESL1" s="1"/>
      <c r="ESM1" s="1"/>
      <c r="ESN1" s="1"/>
      <c r="ESO1" s="1"/>
      <c r="ESP1" s="1"/>
      <c r="ESQ1" s="1"/>
      <c r="ESR1" s="1"/>
      <c r="ESS1" s="1"/>
      <c r="EST1" s="1"/>
      <c r="ESU1" s="1"/>
      <c r="ESV1" s="1"/>
      <c r="ESW1" s="1"/>
      <c r="ESX1" s="1"/>
      <c r="ESY1" s="1"/>
      <c r="ESZ1" s="1"/>
      <c r="ETA1" s="1"/>
      <c r="ETB1" s="1"/>
      <c r="ETC1" s="1"/>
      <c r="ETD1" s="1"/>
      <c r="ETE1" s="1"/>
      <c r="ETF1" s="1"/>
      <c r="ETG1" s="1"/>
      <c r="ETH1" s="1"/>
      <c r="ETI1" s="1"/>
      <c r="ETJ1" s="1"/>
      <c r="ETK1" s="1"/>
      <c r="ETL1" s="1"/>
      <c r="ETM1" s="1"/>
      <c r="ETN1" s="1"/>
      <c r="ETO1" s="1"/>
      <c r="ETP1" s="1"/>
      <c r="ETQ1" s="1"/>
      <c r="ETR1" s="1"/>
      <c r="ETS1" s="1"/>
      <c r="ETT1" s="1"/>
      <c r="ETU1" s="1"/>
      <c r="ETV1" s="1"/>
      <c r="ETW1" s="1"/>
      <c r="ETX1" s="1"/>
      <c r="ETY1" s="1"/>
      <c r="ETZ1" s="1"/>
      <c r="EUA1" s="1"/>
      <c r="EUB1" s="1"/>
      <c r="EUC1" s="1"/>
      <c r="EUD1" s="1"/>
      <c r="EUE1" s="1"/>
      <c r="EUF1" s="1"/>
      <c r="EUG1" s="1"/>
      <c r="EUH1" s="1"/>
      <c r="EUI1" s="1"/>
      <c r="EUJ1" s="1"/>
      <c r="EUK1" s="1"/>
      <c r="EUL1" s="1"/>
      <c r="EUM1" s="1"/>
      <c r="EUN1" s="1"/>
      <c r="EUO1" s="1"/>
      <c r="EUP1" s="1"/>
      <c r="EUQ1" s="1"/>
      <c r="EUR1" s="1"/>
      <c r="EUS1" s="1"/>
      <c r="EUT1" s="1"/>
      <c r="EUU1" s="1"/>
      <c r="EUV1" s="1"/>
      <c r="EUW1" s="1"/>
      <c r="EUX1" s="1"/>
      <c r="EUY1" s="1"/>
      <c r="EUZ1" s="1"/>
      <c r="EVA1" s="1"/>
      <c r="EVB1" s="1"/>
      <c r="EVC1" s="1"/>
      <c r="EVD1" s="1"/>
      <c r="EVE1" s="1"/>
      <c r="EVF1" s="1"/>
      <c r="EVG1" s="1"/>
      <c r="EVH1" s="1"/>
      <c r="EVI1" s="1"/>
      <c r="EVJ1" s="1"/>
      <c r="EVK1" s="1"/>
      <c r="EVL1" s="1"/>
      <c r="EVM1" s="1"/>
      <c r="EVN1" s="1"/>
      <c r="EVO1" s="1"/>
      <c r="EVP1" s="1"/>
      <c r="EVQ1" s="1"/>
      <c r="EVR1" s="1"/>
      <c r="EVS1" s="1"/>
      <c r="EVT1" s="1"/>
      <c r="EVU1" s="1"/>
      <c r="EVV1" s="1"/>
      <c r="EVW1" s="1"/>
      <c r="EVX1" s="1"/>
      <c r="EVY1" s="1"/>
      <c r="EVZ1" s="1"/>
      <c r="EWA1" s="1"/>
      <c r="EWB1" s="1"/>
      <c r="EWC1" s="1"/>
      <c r="EWD1" s="1"/>
      <c r="EWE1" s="1"/>
      <c r="EWF1" s="1"/>
      <c r="EWG1" s="1"/>
      <c r="EWH1" s="1"/>
      <c r="EWI1" s="1"/>
      <c r="EWJ1" s="1"/>
      <c r="EWK1" s="1"/>
      <c r="EWL1" s="1"/>
      <c r="EWM1" s="1"/>
      <c r="EWN1" s="1"/>
      <c r="EWO1" s="1"/>
      <c r="EWP1" s="1"/>
      <c r="EWQ1" s="1"/>
      <c r="EWR1" s="1"/>
      <c r="EWS1" s="1"/>
      <c r="EWT1" s="1"/>
      <c r="EWU1" s="1"/>
      <c r="EWV1" s="1"/>
      <c r="EWW1" s="1"/>
      <c r="EWX1" s="1"/>
      <c r="EWY1" s="1"/>
      <c r="EWZ1" s="1"/>
      <c r="EXA1" s="1"/>
      <c r="EXB1" s="1"/>
      <c r="EXC1" s="1"/>
      <c r="EXD1" s="1"/>
      <c r="EXE1" s="1"/>
      <c r="EXF1" s="1"/>
      <c r="EXG1" s="1"/>
      <c r="EXH1" s="1"/>
      <c r="EXI1" s="1"/>
      <c r="EXJ1" s="1"/>
      <c r="EXK1" s="1"/>
      <c r="EXL1" s="1"/>
      <c r="EXM1" s="1"/>
      <c r="EXN1" s="1"/>
      <c r="EXO1" s="1"/>
      <c r="EXP1" s="1"/>
      <c r="EXQ1" s="1"/>
      <c r="EXR1" s="1"/>
      <c r="EXS1" s="1"/>
      <c r="EXT1" s="1"/>
      <c r="EXU1" s="1"/>
      <c r="EXV1" s="1"/>
      <c r="EXW1" s="1"/>
      <c r="EXX1" s="1"/>
      <c r="EXY1" s="1"/>
      <c r="EXZ1" s="1"/>
      <c r="EYA1" s="1"/>
      <c r="EYB1" s="1"/>
      <c r="EYC1" s="1"/>
      <c r="EYD1" s="1"/>
      <c r="EYE1" s="1"/>
      <c r="EYF1" s="1"/>
      <c r="EYG1" s="1"/>
      <c r="EYH1" s="1"/>
      <c r="EYI1" s="1"/>
      <c r="EYJ1" s="1"/>
      <c r="EYK1" s="1"/>
      <c r="EYL1" s="1"/>
      <c r="EYM1" s="1"/>
      <c r="EYN1" s="1"/>
      <c r="EYO1" s="1"/>
      <c r="EYP1" s="1"/>
      <c r="EYQ1" s="1"/>
      <c r="EYR1" s="1"/>
      <c r="EYS1" s="1"/>
      <c r="EYT1" s="1"/>
      <c r="EYU1" s="1"/>
      <c r="EYV1" s="1"/>
      <c r="EYW1" s="1"/>
      <c r="EYX1" s="1"/>
      <c r="EYY1" s="1"/>
      <c r="EYZ1" s="1"/>
      <c r="EZA1" s="1"/>
      <c r="EZB1" s="1"/>
      <c r="EZC1" s="1"/>
      <c r="EZD1" s="1"/>
      <c r="EZE1" s="1"/>
      <c r="EZF1" s="1"/>
      <c r="EZG1" s="1"/>
      <c r="EZH1" s="1"/>
      <c r="EZI1" s="1"/>
      <c r="EZJ1" s="1"/>
      <c r="EZK1" s="1"/>
      <c r="EZL1" s="1"/>
      <c r="EZM1" s="1"/>
      <c r="EZN1" s="1"/>
      <c r="EZO1" s="1"/>
      <c r="EZP1" s="1"/>
      <c r="EZQ1" s="1"/>
      <c r="EZR1" s="1"/>
      <c r="EZS1" s="1"/>
      <c r="EZT1" s="1"/>
      <c r="EZU1" s="1"/>
      <c r="EZV1" s="1"/>
      <c r="EZW1" s="1"/>
      <c r="EZX1" s="1"/>
      <c r="EZY1" s="1"/>
      <c r="EZZ1" s="1"/>
      <c r="FAA1" s="1"/>
      <c r="FAB1" s="1"/>
      <c r="FAC1" s="1"/>
      <c r="FAD1" s="1"/>
      <c r="FAE1" s="1"/>
      <c r="FAF1" s="1"/>
      <c r="FAG1" s="1"/>
      <c r="FAH1" s="1"/>
      <c r="FAI1" s="1"/>
      <c r="FAJ1" s="1"/>
      <c r="FAK1" s="1"/>
      <c r="FAL1" s="1"/>
      <c r="FAM1" s="1"/>
      <c r="FAN1" s="1"/>
      <c r="FAO1" s="1"/>
      <c r="FAP1" s="1"/>
      <c r="FAQ1" s="1"/>
      <c r="FAR1" s="1"/>
      <c r="FAS1" s="1"/>
      <c r="FAT1" s="1"/>
      <c r="FAU1" s="1"/>
      <c r="FAV1" s="1"/>
      <c r="FAW1" s="1"/>
      <c r="FAX1" s="1"/>
      <c r="FAY1" s="1"/>
      <c r="FAZ1" s="1"/>
      <c r="FBA1" s="1"/>
      <c r="FBB1" s="1"/>
      <c r="FBC1" s="1"/>
      <c r="FBD1" s="1"/>
      <c r="FBE1" s="1"/>
      <c r="FBF1" s="1"/>
      <c r="FBG1" s="1"/>
      <c r="FBH1" s="1"/>
      <c r="FBI1" s="1"/>
      <c r="FBJ1" s="1"/>
      <c r="FBK1" s="1"/>
      <c r="FBL1" s="1"/>
      <c r="FBM1" s="1"/>
      <c r="FBN1" s="1"/>
      <c r="FBO1" s="1"/>
      <c r="FBP1" s="1"/>
      <c r="FBQ1" s="1"/>
      <c r="FBR1" s="1"/>
      <c r="FBS1" s="1"/>
      <c r="FBT1" s="1"/>
      <c r="FBU1" s="1"/>
      <c r="FBV1" s="1"/>
      <c r="FBW1" s="1"/>
      <c r="FBX1" s="1"/>
      <c r="FBY1" s="1"/>
      <c r="FBZ1" s="1"/>
      <c r="FCA1" s="1"/>
      <c r="FCB1" s="1"/>
      <c r="FCC1" s="1"/>
      <c r="FCD1" s="1"/>
      <c r="FCE1" s="1"/>
      <c r="FCF1" s="1"/>
      <c r="FCG1" s="1"/>
      <c r="FCH1" s="1"/>
      <c r="FCI1" s="1"/>
      <c r="FCJ1" s="1"/>
      <c r="FCK1" s="1"/>
      <c r="FCL1" s="1"/>
      <c r="FCM1" s="1"/>
      <c r="FCN1" s="1"/>
      <c r="FCO1" s="1"/>
      <c r="FCP1" s="1"/>
      <c r="FCQ1" s="1"/>
      <c r="FCR1" s="1"/>
      <c r="FCS1" s="1"/>
      <c r="FCT1" s="1"/>
      <c r="FCU1" s="1"/>
      <c r="FCV1" s="1"/>
      <c r="FCW1" s="1"/>
      <c r="FCX1" s="1"/>
      <c r="FCY1" s="1"/>
      <c r="FCZ1" s="1"/>
      <c r="FDA1" s="1"/>
      <c r="FDB1" s="1"/>
      <c r="FDC1" s="1"/>
      <c r="FDD1" s="1"/>
      <c r="FDE1" s="1"/>
      <c r="FDF1" s="1"/>
      <c r="FDG1" s="1"/>
      <c r="FDH1" s="1"/>
      <c r="FDI1" s="1"/>
      <c r="FDJ1" s="1"/>
      <c r="FDK1" s="1"/>
      <c r="FDL1" s="1"/>
      <c r="FDM1" s="1"/>
      <c r="FDN1" s="1"/>
      <c r="FDO1" s="1"/>
      <c r="FDP1" s="1"/>
      <c r="FDQ1" s="1"/>
      <c r="FDR1" s="1"/>
      <c r="FDS1" s="1"/>
      <c r="FDT1" s="1"/>
      <c r="FDU1" s="1"/>
      <c r="FDV1" s="1"/>
      <c r="FDW1" s="1"/>
      <c r="FDX1" s="1"/>
      <c r="FDY1" s="1"/>
      <c r="FDZ1" s="1"/>
      <c r="FEA1" s="1"/>
      <c r="FEB1" s="1"/>
      <c r="FEC1" s="1"/>
      <c r="FED1" s="1"/>
      <c r="FEE1" s="1"/>
      <c r="FEF1" s="1"/>
      <c r="FEG1" s="1"/>
      <c r="FEH1" s="1"/>
      <c r="FEI1" s="1"/>
      <c r="FEJ1" s="1"/>
      <c r="FEK1" s="1"/>
      <c r="FEL1" s="1"/>
      <c r="FEM1" s="1"/>
      <c r="FEN1" s="1"/>
      <c r="FEO1" s="1"/>
      <c r="FEP1" s="1"/>
      <c r="FEQ1" s="1"/>
      <c r="FER1" s="1"/>
      <c r="FES1" s="1"/>
      <c r="FET1" s="1"/>
      <c r="FEU1" s="1"/>
      <c r="FEV1" s="1"/>
      <c r="FEW1" s="1"/>
      <c r="FEX1" s="1"/>
      <c r="FEY1" s="1"/>
      <c r="FEZ1" s="1"/>
      <c r="FFA1" s="1"/>
      <c r="FFB1" s="1"/>
      <c r="FFC1" s="1"/>
      <c r="FFD1" s="1"/>
      <c r="FFE1" s="1"/>
      <c r="FFF1" s="1"/>
      <c r="FFG1" s="1"/>
      <c r="FFH1" s="1"/>
      <c r="FFI1" s="1"/>
      <c r="FFJ1" s="1"/>
      <c r="FFK1" s="1"/>
      <c r="FFL1" s="1"/>
      <c r="FFM1" s="1"/>
      <c r="FFN1" s="1"/>
      <c r="FFO1" s="1"/>
      <c r="FFP1" s="1"/>
      <c r="FFQ1" s="1"/>
      <c r="FFR1" s="1"/>
      <c r="FFS1" s="1"/>
      <c r="FFT1" s="1"/>
      <c r="FFU1" s="1"/>
      <c r="FFV1" s="1"/>
      <c r="FFW1" s="1"/>
      <c r="FFX1" s="1"/>
      <c r="FFY1" s="1"/>
      <c r="FFZ1" s="1"/>
      <c r="FGA1" s="1"/>
      <c r="FGB1" s="1"/>
      <c r="FGC1" s="1"/>
      <c r="FGD1" s="1"/>
      <c r="FGE1" s="1"/>
      <c r="FGF1" s="1"/>
      <c r="FGG1" s="1"/>
      <c r="FGH1" s="1"/>
      <c r="FGI1" s="1"/>
      <c r="FGJ1" s="1"/>
      <c r="FGK1" s="1"/>
      <c r="FGL1" s="1"/>
      <c r="FGM1" s="1"/>
      <c r="FGN1" s="1"/>
      <c r="FGO1" s="1"/>
      <c r="FGP1" s="1"/>
      <c r="FGQ1" s="1"/>
      <c r="FGR1" s="1"/>
      <c r="FGS1" s="1"/>
      <c r="FGT1" s="1"/>
      <c r="FGU1" s="1"/>
      <c r="FGV1" s="1"/>
      <c r="FGW1" s="1"/>
      <c r="FGX1" s="1"/>
      <c r="FGY1" s="1"/>
      <c r="FGZ1" s="1"/>
      <c r="FHA1" s="1"/>
      <c r="FHB1" s="1"/>
      <c r="FHC1" s="1"/>
      <c r="FHD1" s="1"/>
      <c r="FHE1" s="1"/>
      <c r="FHF1" s="1"/>
      <c r="FHG1" s="1"/>
      <c r="FHH1" s="1"/>
      <c r="FHI1" s="1"/>
      <c r="FHJ1" s="1"/>
      <c r="FHK1" s="1"/>
      <c r="FHL1" s="1"/>
      <c r="FHM1" s="1"/>
      <c r="FHN1" s="1"/>
      <c r="FHO1" s="1"/>
      <c r="FHP1" s="1"/>
      <c r="FHQ1" s="1"/>
      <c r="FHR1" s="1"/>
      <c r="FHS1" s="1"/>
      <c r="FHT1" s="1"/>
      <c r="FHU1" s="1"/>
      <c r="FHV1" s="1"/>
      <c r="FHW1" s="1"/>
      <c r="FHX1" s="1"/>
      <c r="FHY1" s="1"/>
      <c r="FHZ1" s="1"/>
      <c r="FIA1" s="1"/>
      <c r="FIB1" s="1"/>
      <c r="FIC1" s="1"/>
      <c r="FID1" s="1"/>
      <c r="FIE1" s="1"/>
      <c r="FIF1" s="1"/>
      <c r="FIG1" s="1"/>
      <c r="FIH1" s="1"/>
      <c r="FII1" s="1"/>
      <c r="FIJ1" s="1"/>
      <c r="FIK1" s="1"/>
      <c r="FIL1" s="1"/>
      <c r="FIM1" s="1"/>
      <c r="FIN1" s="1"/>
      <c r="FIO1" s="1"/>
      <c r="FIP1" s="1"/>
      <c r="FIQ1" s="1"/>
      <c r="FIR1" s="1"/>
      <c r="FIS1" s="1"/>
      <c r="FIT1" s="1"/>
      <c r="FIU1" s="1"/>
      <c r="FIV1" s="1"/>
      <c r="FIW1" s="1"/>
      <c r="FIX1" s="1"/>
      <c r="FIY1" s="1"/>
      <c r="FIZ1" s="1"/>
      <c r="FJA1" s="1"/>
      <c r="FJB1" s="1"/>
      <c r="FJC1" s="1"/>
      <c r="FJD1" s="1"/>
      <c r="FJE1" s="1"/>
      <c r="FJF1" s="1"/>
      <c r="FJG1" s="1"/>
      <c r="FJH1" s="1"/>
      <c r="FJI1" s="1"/>
      <c r="FJJ1" s="1"/>
      <c r="FJK1" s="1"/>
      <c r="FJL1" s="1"/>
      <c r="FJM1" s="1"/>
      <c r="FJN1" s="1"/>
      <c r="FJO1" s="1"/>
      <c r="FJP1" s="1"/>
      <c r="FJQ1" s="1"/>
      <c r="FJR1" s="1"/>
      <c r="FJS1" s="1"/>
      <c r="FJT1" s="1"/>
      <c r="FJU1" s="1"/>
      <c r="FJV1" s="1"/>
      <c r="FJW1" s="1"/>
      <c r="FJX1" s="1"/>
      <c r="FJY1" s="1"/>
      <c r="FJZ1" s="1"/>
      <c r="FKA1" s="1"/>
      <c r="FKB1" s="1"/>
      <c r="FKC1" s="1"/>
      <c r="FKD1" s="1"/>
      <c r="FKE1" s="1"/>
      <c r="FKF1" s="1"/>
      <c r="FKG1" s="1"/>
      <c r="FKH1" s="1"/>
      <c r="FKI1" s="1"/>
      <c r="FKJ1" s="1"/>
      <c r="FKK1" s="1"/>
      <c r="FKL1" s="1"/>
      <c r="FKM1" s="1"/>
      <c r="FKN1" s="1"/>
      <c r="FKO1" s="1"/>
      <c r="FKP1" s="1"/>
      <c r="FKQ1" s="1"/>
      <c r="FKR1" s="1"/>
      <c r="FKS1" s="1"/>
      <c r="FKT1" s="1"/>
      <c r="FKU1" s="1"/>
      <c r="FKV1" s="1"/>
      <c r="FKW1" s="1"/>
      <c r="FKX1" s="1"/>
      <c r="FKY1" s="1"/>
      <c r="FKZ1" s="1"/>
      <c r="FLA1" s="1"/>
      <c r="FLB1" s="1"/>
      <c r="FLC1" s="1"/>
      <c r="FLD1" s="1"/>
      <c r="FLE1" s="1"/>
      <c r="FLF1" s="1"/>
      <c r="FLG1" s="1"/>
      <c r="FLH1" s="1"/>
      <c r="FLI1" s="1"/>
      <c r="FLJ1" s="1"/>
      <c r="FLK1" s="1"/>
      <c r="FLL1" s="1"/>
      <c r="FLM1" s="1"/>
      <c r="FLN1" s="1"/>
      <c r="FLO1" s="1"/>
      <c r="FLP1" s="1"/>
      <c r="FLQ1" s="1"/>
      <c r="FLR1" s="1"/>
      <c r="FLS1" s="1"/>
      <c r="FLT1" s="1"/>
      <c r="FLU1" s="1"/>
      <c r="FLV1" s="1"/>
      <c r="FLW1" s="1"/>
      <c r="FLX1" s="1"/>
      <c r="FLY1" s="1"/>
      <c r="FLZ1" s="1"/>
      <c r="FMA1" s="1"/>
      <c r="FMB1" s="1"/>
      <c r="FMC1" s="1"/>
      <c r="FMD1" s="1"/>
      <c r="FME1" s="1"/>
      <c r="FMF1" s="1"/>
      <c r="FMG1" s="1"/>
      <c r="FMH1" s="1"/>
      <c r="FMI1" s="1"/>
      <c r="FMJ1" s="1"/>
      <c r="FMK1" s="1"/>
      <c r="FML1" s="1"/>
      <c r="FMM1" s="1"/>
      <c r="FMN1" s="1"/>
      <c r="FMO1" s="1"/>
      <c r="FMP1" s="1"/>
      <c r="FMQ1" s="1"/>
      <c r="FMR1" s="1"/>
      <c r="FMS1" s="1"/>
      <c r="FMT1" s="1"/>
      <c r="FMU1" s="1"/>
      <c r="FMV1" s="1"/>
      <c r="FMW1" s="1"/>
      <c r="FMX1" s="1"/>
      <c r="FMY1" s="1"/>
      <c r="FMZ1" s="1"/>
      <c r="FNA1" s="1"/>
      <c r="FNB1" s="1"/>
      <c r="FNC1" s="1"/>
      <c r="FND1" s="1"/>
      <c r="FNE1" s="1"/>
      <c r="FNF1" s="1"/>
      <c r="FNG1" s="1"/>
      <c r="FNH1" s="1"/>
      <c r="FNI1" s="1"/>
      <c r="FNJ1" s="1"/>
      <c r="FNK1" s="1"/>
      <c r="FNL1" s="1"/>
      <c r="FNM1" s="1"/>
      <c r="FNN1" s="1"/>
      <c r="FNO1" s="1"/>
      <c r="FNP1" s="1"/>
      <c r="FNQ1" s="1"/>
      <c r="FNR1" s="1"/>
      <c r="FNS1" s="1"/>
      <c r="FNT1" s="1"/>
      <c r="FNU1" s="1"/>
      <c r="FNV1" s="1"/>
      <c r="FNW1" s="1"/>
      <c r="FNX1" s="1"/>
      <c r="FNY1" s="1"/>
      <c r="FNZ1" s="1"/>
      <c r="FOA1" s="1"/>
      <c r="FOB1" s="1"/>
      <c r="FOC1" s="1"/>
      <c r="FOD1" s="1"/>
      <c r="FOE1" s="1"/>
      <c r="FOF1" s="1"/>
      <c r="FOG1" s="1"/>
      <c r="FOH1" s="1"/>
      <c r="FOI1" s="1"/>
      <c r="FOJ1" s="1"/>
      <c r="FOK1" s="1"/>
      <c r="FOL1" s="1"/>
      <c r="FOM1" s="1"/>
      <c r="FON1" s="1"/>
      <c r="FOO1" s="1"/>
      <c r="FOP1" s="1"/>
      <c r="FOQ1" s="1"/>
      <c r="FOR1" s="1"/>
      <c r="FOS1" s="1"/>
      <c r="FOT1" s="1"/>
      <c r="FOU1" s="1"/>
      <c r="FOV1" s="1"/>
      <c r="FOW1" s="1"/>
      <c r="FOX1" s="1"/>
      <c r="FOY1" s="1"/>
      <c r="FOZ1" s="1"/>
      <c r="FPA1" s="1"/>
      <c r="FPB1" s="1"/>
      <c r="FPC1" s="1"/>
      <c r="FPD1" s="1"/>
      <c r="FPE1" s="1"/>
      <c r="FPF1" s="1"/>
      <c r="FPG1" s="1"/>
      <c r="FPH1" s="1"/>
      <c r="FPI1" s="1"/>
      <c r="FPJ1" s="1"/>
      <c r="FPK1" s="1"/>
      <c r="FPL1" s="1"/>
      <c r="FPM1" s="1"/>
      <c r="FPN1" s="1"/>
      <c r="FPO1" s="1"/>
      <c r="FPP1" s="1"/>
      <c r="FPQ1" s="1"/>
      <c r="FPR1" s="1"/>
      <c r="FPS1" s="1"/>
      <c r="FPT1" s="1"/>
      <c r="FPU1" s="1"/>
      <c r="FPV1" s="1"/>
      <c r="FPW1" s="1"/>
      <c r="FPX1" s="1"/>
      <c r="FPY1" s="1"/>
      <c r="FPZ1" s="1"/>
      <c r="FQA1" s="1"/>
      <c r="FQB1" s="1"/>
      <c r="FQC1" s="1"/>
      <c r="FQD1" s="1"/>
      <c r="FQE1" s="1"/>
      <c r="FQF1" s="1"/>
      <c r="FQG1" s="1"/>
      <c r="FQH1" s="1"/>
      <c r="FQI1" s="1"/>
      <c r="FQJ1" s="1"/>
      <c r="FQK1" s="1"/>
      <c r="FQL1" s="1"/>
      <c r="FQM1" s="1"/>
      <c r="FQN1" s="1"/>
      <c r="FQO1" s="1"/>
      <c r="FQP1" s="1"/>
      <c r="FQQ1" s="1"/>
      <c r="FQR1" s="1"/>
      <c r="FQS1" s="1"/>
      <c r="FQT1" s="1"/>
      <c r="FQU1" s="1"/>
      <c r="FQV1" s="1"/>
      <c r="FQW1" s="1"/>
      <c r="FQX1" s="1"/>
      <c r="FQY1" s="1"/>
      <c r="FQZ1" s="1"/>
      <c r="FRA1" s="1"/>
      <c r="FRB1" s="1"/>
      <c r="FRC1" s="1"/>
      <c r="FRD1" s="1"/>
      <c r="FRE1" s="1"/>
      <c r="FRF1" s="1"/>
      <c r="FRG1" s="1"/>
      <c r="FRH1" s="1"/>
      <c r="FRI1" s="1"/>
      <c r="FRJ1" s="1"/>
      <c r="FRK1" s="1"/>
      <c r="FRL1" s="1"/>
      <c r="FRM1" s="1"/>
      <c r="FRN1" s="1"/>
      <c r="FRO1" s="1"/>
      <c r="FRP1" s="1"/>
      <c r="FRQ1" s="1"/>
      <c r="FRR1" s="1"/>
      <c r="FRS1" s="1"/>
      <c r="FRT1" s="1"/>
      <c r="FRU1" s="1"/>
      <c r="FRV1" s="1"/>
      <c r="FRW1" s="1"/>
      <c r="FRX1" s="1"/>
      <c r="FRY1" s="1"/>
      <c r="FRZ1" s="1"/>
      <c r="FSA1" s="1"/>
      <c r="FSB1" s="1"/>
      <c r="FSC1" s="1"/>
      <c r="FSD1" s="1"/>
      <c r="FSE1" s="1"/>
      <c r="FSF1" s="1"/>
      <c r="FSG1" s="1"/>
      <c r="FSH1" s="1"/>
      <c r="FSI1" s="1"/>
      <c r="FSJ1" s="1"/>
      <c r="FSK1" s="1"/>
      <c r="FSL1" s="1"/>
      <c r="FSM1" s="1"/>
      <c r="FSN1" s="1"/>
      <c r="FSO1" s="1"/>
      <c r="FSP1" s="1"/>
      <c r="FSQ1" s="1"/>
      <c r="FSR1" s="1"/>
      <c r="FSS1" s="1"/>
      <c r="FST1" s="1"/>
      <c r="FSU1" s="1"/>
      <c r="FSV1" s="1"/>
      <c r="FSW1" s="1"/>
      <c r="FSX1" s="1"/>
      <c r="FSY1" s="1"/>
      <c r="FSZ1" s="1"/>
      <c r="FTA1" s="1"/>
      <c r="FTB1" s="1"/>
      <c r="FTC1" s="1"/>
      <c r="FTD1" s="1"/>
      <c r="FTE1" s="1"/>
      <c r="FTF1" s="1"/>
      <c r="FTG1" s="1"/>
      <c r="FTH1" s="1"/>
      <c r="FTI1" s="1"/>
      <c r="FTJ1" s="1"/>
      <c r="FTK1" s="1"/>
      <c r="FTL1" s="1"/>
      <c r="FTM1" s="1"/>
      <c r="FTN1" s="1"/>
      <c r="FTO1" s="1"/>
      <c r="FTP1" s="1"/>
      <c r="FTQ1" s="1"/>
      <c r="FTR1" s="1"/>
      <c r="FTS1" s="1"/>
      <c r="FTT1" s="1"/>
      <c r="FTU1" s="1"/>
      <c r="FTV1" s="1"/>
      <c r="FTW1" s="1"/>
      <c r="FTX1" s="1"/>
      <c r="FTY1" s="1"/>
      <c r="FTZ1" s="1"/>
      <c r="FUA1" s="1"/>
      <c r="FUB1" s="1"/>
      <c r="FUC1" s="1"/>
      <c r="FUD1" s="1"/>
      <c r="FUE1" s="1"/>
      <c r="FUF1" s="1"/>
      <c r="FUG1" s="1"/>
      <c r="FUH1" s="1"/>
      <c r="FUI1" s="1"/>
      <c r="FUJ1" s="1"/>
      <c r="FUK1" s="1"/>
      <c r="FUL1" s="1"/>
      <c r="FUM1" s="1"/>
      <c r="FUN1" s="1"/>
      <c r="FUO1" s="1"/>
      <c r="FUP1" s="1"/>
      <c r="FUQ1" s="1"/>
      <c r="FUR1" s="1"/>
      <c r="FUS1" s="1"/>
      <c r="FUT1" s="1"/>
      <c r="FUU1" s="1"/>
      <c r="FUV1" s="1"/>
      <c r="FUW1" s="1"/>
      <c r="FUX1" s="1"/>
      <c r="FUY1" s="1"/>
      <c r="FUZ1" s="1"/>
      <c r="FVA1" s="1"/>
      <c r="FVB1" s="1"/>
      <c r="FVC1" s="1"/>
      <c r="FVD1" s="1"/>
      <c r="FVE1" s="1"/>
      <c r="FVF1" s="1"/>
      <c r="FVG1" s="1"/>
      <c r="FVH1" s="1"/>
      <c r="FVI1" s="1"/>
      <c r="FVJ1" s="1"/>
      <c r="FVK1" s="1"/>
      <c r="FVL1" s="1"/>
      <c r="FVM1" s="1"/>
      <c r="FVN1" s="1"/>
      <c r="FVO1" s="1"/>
      <c r="FVP1" s="1"/>
      <c r="FVQ1" s="1"/>
      <c r="FVR1" s="1"/>
      <c r="FVS1" s="1"/>
      <c r="FVT1" s="1"/>
      <c r="FVU1" s="1"/>
      <c r="FVV1" s="1"/>
      <c r="FVW1" s="1"/>
      <c r="FVX1" s="1"/>
      <c r="FVY1" s="1"/>
      <c r="FVZ1" s="1"/>
      <c r="FWA1" s="1"/>
      <c r="FWB1" s="1"/>
      <c r="FWC1" s="1"/>
      <c r="FWD1" s="1"/>
      <c r="FWE1" s="1"/>
      <c r="FWF1" s="1"/>
      <c r="FWG1" s="1"/>
      <c r="FWH1" s="1"/>
      <c r="FWI1" s="1"/>
      <c r="FWJ1" s="1"/>
      <c r="FWK1" s="1"/>
      <c r="FWL1" s="1"/>
      <c r="FWM1" s="1"/>
      <c r="FWN1" s="1"/>
      <c r="FWO1" s="1"/>
      <c r="FWP1" s="1"/>
      <c r="FWQ1" s="1"/>
      <c r="FWR1" s="1"/>
      <c r="FWS1" s="1"/>
      <c r="FWT1" s="1"/>
      <c r="FWU1" s="1"/>
      <c r="FWV1" s="1"/>
      <c r="FWW1" s="1"/>
      <c r="FWX1" s="1"/>
      <c r="FWY1" s="1"/>
      <c r="FWZ1" s="1"/>
      <c r="FXA1" s="1"/>
      <c r="FXB1" s="1"/>
      <c r="FXC1" s="1"/>
      <c r="FXD1" s="1"/>
      <c r="FXE1" s="1"/>
      <c r="FXF1" s="1"/>
      <c r="FXG1" s="1"/>
      <c r="FXH1" s="1"/>
      <c r="FXI1" s="1"/>
      <c r="FXJ1" s="1"/>
      <c r="FXK1" s="1"/>
      <c r="FXL1" s="1"/>
      <c r="FXM1" s="1"/>
      <c r="FXN1" s="1"/>
      <c r="FXO1" s="1"/>
      <c r="FXP1" s="1"/>
      <c r="FXQ1" s="1"/>
      <c r="FXR1" s="1"/>
      <c r="FXS1" s="1"/>
      <c r="FXT1" s="1"/>
      <c r="FXU1" s="1"/>
      <c r="FXV1" s="1"/>
      <c r="FXW1" s="1"/>
      <c r="FXX1" s="1"/>
      <c r="FXY1" s="1"/>
      <c r="FXZ1" s="1"/>
      <c r="FYA1" s="1"/>
      <c r="FYB1" s="1"/>
      <c r="FYC1" s="1"/>
      <c r="FYD1" s="1"/>
      <c r="FYE1" s="1"/>
      <c r="FYF1" s="1"/>
      <c r="FYG1" s="1"/>
      <c r="FYH1" s="1"/>
      <c r="FYI1" s="1"/>
      <c r="FYJ1" s="1"/>
      <c r="FYK1" s="1"/>
      <c r="FYL1" s="1"/>
      <c r="FYM1" s="1"/>
      <c r="FYN1" s="1"/>
      <c r="FYO1" s="1"/>
      <c r="FYP1" s="1"/>
      <c r="FYQ1" s="1"/>
      <c r="FYR1" s="1"/>
      <c r="FYS1" s="1"/>
      <c r="FYT1" s="1"/>
      <c r="FYU1" s="1"/>
      <c r="FYV1" s="1"/>
      <c r="FYW1" s="1"/>
      <c r="FYX1" s="1"/>
      <c r="FYY1" s="1"/>
      <c r="FYZ1" s="1"/>
      <c r="FZA1" s="1"/>
      <c r="FZB1" s="1"/>
      <c r="FZC1" s="1"/>
      <c r="FZD1" s="1"/>
      <c r="FZE1" s="1"/>
      <c r="FZF1" s="1"/>
      <c r="FZG1" s="1"/>
      <c r="FZH1" s="1"/>
      <c r="FZI1" s="1"/>
      <c r="FZJ1" s="1"/>
      <c r="FZK1" s="1"/>
      <c r="FZL1" s="1"/>
      <c r="FZM1" s="1"/>
      <c r="FZN1" s="1"/>
      <c r="FZO1" s="1"/>
      <c r="FZP1" s="1"/>
      <c r="FZQ1" s="1"/>
      <c r="FZR1" s="1"/>
      <c r="FZS1" s="1"/>
      <c r="FZT1" s="1"/>
      <c r="FZU1" s="1"/>
      <c r="FZV1" s="1"/>
      <c r="FZW1" s="1"/>
      <c r="FZX1" s="1"/>
      <c r="FZY1" s="1"/>
      <c r="FZZ1" s="1"/>
      <c r="GAA1" s="1"/>
      <c r="GAB1" s="1"/>
      <c r="GAC1" s="1"/>
      <c r="GAD1" s="1"/>
      <c r="GAE1" s="1"/>
      <c r="GAF1" s="1"/>
      <c r="GAG1" s="1"/>
      <c r="GAH1" s="1"/>
      <c r="GAI1" s="1"/>
      <c r="GAJ1" s="1"/>
      <c r="GAK1" s="1"/>
      <c r="GAL1" s="1"/>
      <c r="GAM1" s="1"/>
      <c r="GAN1" s="1"/>
      <c r="GAO1" s="1"/>
      <c r="GAP1" s="1"/>
      <c r="GAQ1" s="1"/>
      <c r="GAR1" s="1"/>
      <c r="GAS1" s="1"/>
      <c r="GAT1" s="1"/>
      <c r="GAU1" s="1"/>
      <c r="GAV1" s="1"/>
      <c r="GAW1" s="1"/>
      <c r="GAX1" s="1"/>
      <c r="GAY1" s="1"/>
      <c r="GAZ1" s="1"/>
      <c r="GBA1" s="1"/>
      <c r="GBB1" s="1"/>
      <c r="GBC1" s="1"/>
      <c r="GBD1" s="1"/>
      <c r="GBE1" s="1"/>
      <c r="GBF1" s="1"/>
      <c r="GBG1" s="1"/>
      <c r="GBH1" s="1"/>
      <c r="GBI1" s="1"/>
      <c r="GBJ1" s="1"/>
      <c r="GBK1" s="1"/>
      <c r="GBL1" s="1"/>
      <c r="GBM1" s="1"/>
      <c r="GBN1" s="1"/>
      <c r="GBO1" s="1"/>
      <c r="GBP1" s="1"/>
      <c r="GBQ1" s="1"/>
      <c r="GBR1" s="1"/>
      <c r="GBS1" s="1"/>
      <c r="GBT1" s="1"/>
      <c r="GBU1" s="1"/>
      <c r="GBV1" s="1"/>
      <c r="GBW1" s="1"/>
      <c r="GBX1" s="1"/>
      <c r="GBY1" s="1"/>
      <c r="GBZ1" s="1"/>
      <c r="GCA1" s="1"/>
      <c r="GCB1" s="1"/>
      <c r="GCC1" s="1"/>
      <c r="GCD1" s="1"/>
      <c r="GCE1" s="1"/>
      <c r="GCF1" s="1"/>
      <c r="GCG1" s="1"/>
      <c r="GCH1" s="1"/>
      <c r="GCI1" s="1"/>
      <c r="GCJ1" s="1"/>
      <c r="GCK1" s="1"/>
      <c r="GCL1" s="1"/>
      <c r="GCM1" s="1"/>
      <c r="GCN1" s="1"/>
      <c r="GCO1" s="1"/>
      <c r="GCP1" s="1"/>
      <c r="GCQ1" s="1"/>
      <c r="GCR1" s="1"/>
      <c r="GCS1" s="1"/>
      <c r="GCT1" s="1"/>
      <c r="GCU1" s="1"/>
      <c r="GCV1" s="1"/>
      <c r="GCW1" s="1"/>
      <c r="GCX1" s="1"/>
      <c r="GCY1" s="1"/>
      <c r="GCZ1" s="1"/>
      <c r="GDA1" s="1"/>
      <c r="GDB1" s="1"/>
      <c r="GDC1" s="1"/>
      <c r="GDD1" s="1"/>
      <c r="GDE1" s="1"/>
      <c r="GDF1" s="1"/>
      <c r="GDG1" s="1"/>
      <c r="GDH1" s="1"/>
      <c r="GDI1" s="1"/>
      <c r="GDJ1" s="1"/>
      <c r="GDK1" s="1"/>
      <c r="GDL1" s="1"/>
      <c r="GDM1" s="1"/>
      <c r="GDN1" s="1"/>
      <c r="GDO1" s="1"/>
      <c r="GDP1" s="1"/>
      <c r="GDQ1" s="1"/>
      <c r="GDR1" s="1"/>
      <c r="GDS1" s="1"/>
      <c r="GDT1" s="1"/>
      <c r="GDU1" s="1"/>
      <c r="GDV1" s="1"/>
      <c r="GDW1" s="1"/>
      <c r="GDX1" s="1"/>
      <c r="GDY1" s="1"/>
      <c r="GDZ1" s="1"/>
      <c r="GEA1" s="1"/>
      <c r="GEB1" s="1"/>
      <c r="GEC1" s="1"/>
      <c r="GED1" s="1"/>
      <c r="GEE1" s="1"/>
      <c r="GEF1" s="1"/>
      <c r="GEG1" s="1"/>
      <c r="GEH1" s="1"/>
      <c r="GEI1" s="1"/>
      <c r="GEJ1" s="1"/>
      <c r="GEK1" s="1"/>
      <c r="GEL1" s="1"/>
      <c r="GEM1" s="1"/>
      <c r="GEN1" s="1"/>
      <c r="GEO1" s="1"/>
      <c r="GEP1" s="1"/>
      <c r="GEQ1" s="1"/>
      <c r="GER1" s="1"/>
      <c r="GES1" s="1"/>
      <c r="GET1" s="1"/>
      <c r="GEU1" s="1"/>
      <c r="GEV1" s="1"/>
      <c r="GEW1" s="1"/>
      <c r="GEX1" s="1"/>
      <c r="GEY1" s="1"/>
      <c r="GEZ1" s="1"/>
      <c r="GFA1" s="1"/>
      <c r="GFB1" s="1"/>
      <c r="GFC1" s="1"/>
      <c r="GFD1" s="1"/>
      <c r="GFE1" s="1"/>
      <c r="GFF1" s="1"/>
      <c r="GFG1" s="1"/>
      <c r="GFH1" s="1"/>
      <c r="GFI1" s="1"/>
      <c r="GFJ1" s="1"/>
      <c r="GFK1" s="1"/>
      <c r="GFL1" s="1"/>
      <c r="GFM1" s="1"/>
      <c r="GFN1" s="1"/>
      <c r="GFO1" s="1"/>
      <c r="GFP1" s="1"/>
      <c r="GFQ1" s="1"/>
      <c r="GFR1" s="1"/>
      <c r="GFS1" s="1"/>
      <c r="GFT1" s="1"/>
      <c r="GFU1" s="1"/>
      <c r="GFV1" s="1"/>
      <c r="GFW1" s="1"/>
      <c r="GFX1" s="1"/>
      <c r="GFY1" s="1"/>
      <c r="GFZ1" s="1"/>
      <c r="GGA1" s="1"/>
      <c r="GGB1" s="1"/>
      <c r="GGC1" s="1"/>
      <c r="GGD1" s="1"/>
      <c r="GGE1" s="1"/>
      <c r="GGF1" s="1"/>
      <c r="GGG1" s="1"/>
      <c r="GGH1" s="1"/>
      <c r="GGI1" s="1"/>
      <c r="GGJ1" s="1"/>
      <c r="GGK1" s="1"/>
      <c r="GGL1" s="1"/>
      <c r="GGM1" s="1"/>
      <c r="GGN1" s="1"/>
      <c r="GGO1" s="1"/>
      <c r="GGP1" s="1"/>
      <c r="GGQ1" s="1"/>
      <c r="GGR1" s="1"/>
      <c r="GGS1" s="1"/>
      <c r="GGT1" s="1"/>
      <c r="GGU1" s="1"/>
      <c r="GGV1" s="1"/>
      <c r="GGW1" s="1"/>
      <c r="GGX1" s="1"/>
      <c r="GGY1" s="1"/>
      <c r="GGZ1" s="1"/>
      <c r="GHA1" s="1"/>
      <c r="GHB1" s="1"/>
      <c r="GHC1" s="1"/>
      <c r="GHD1" s="1"/>
      <c r="GHE1" s="1"/>
      <c r="GHF1" s="1"/>
      <c r="GHG1" s="1"/>
      <c r="GHH1" s="1"/>
      <c r="GHI1" s="1"/>
      <c r="GHJ1" s="1"/>
      <c r="GHK1" s="1"/>
      <c r="GHL1" s="1"/>
      <c r="GHM1" s="1"/>
      <c r="GHN1" s="1"/>
      <c r="GHO1" s="1"/>
      <c r="GHP1" s="1"/>
      <c r="GHQ1" s="1"/>
      <c r="GHR1" s="1"/>
      <c r="GHS1" s="1"/>
      <c r="GHT1" s="1"/>
      <c r="GHU1" s="1"/>
      <c r="GHV1" s="1"/>
      <c r="GHW1" s="1"/>
      <c r="GHX1" s="1"/>
      <c r="GHY1" s="1"/>
      <c r="GHZ1" s="1"/>
      <c r="GIA1" s="1"/>
      <c r="GIB1" s="1"/>
      <c r="GIC1" s="1"/>
      <c r="GID1" s="1"/>
      <c r="GIE1" s="1"/>
      <c r="GIF1" s="1"/>
      <c r="GIG1" s="1"/>
      <c r="GIH1" s="1"/>
      <c r="GII1" s="1"/>
      <c r="GIJ1" s="1"/>
      <c r="GIK1" s="1"/>
      <c r="GIL1" s="1"/>
      <c r="GIM1" s="1"/>
      <c r="GIN1" s="1"/>
      <c r="GIO1" s="1"/>
      <c r="GIP1" s="1"/>
      <c r="GIQ1" s="1"/>
      <c r="GIR1" s="1"/>
      <c r="GIS1" s="1"/>
      <c r="GIT1" s="1"/>
      <c r="GIU1" s="1"/>
      <c r="GIV1" s="1"/>
      <c r="GIW1" s="1"/>
      <c r="GIX1" s="1"/>
      <c r="GIY1" s="1"/>
      <c r="GIZ1" s="1"/>
      <c r="GJA1" s="1"/>
      <c r="GJB1" s="1"/>
      <c r="GJC1" s="1"/>
      <c r="GJD1" s="1"/>
      <c r="GJE1" s="1"/>
      <c r="GJF1" s="1"/>
      <c r="GJG1" s="1"/>
      <c r="GJH1" s="1"/>
      <c r="GJI1" s="1"/>
      <c r="GJJ1" s="1"/>
      <c r="GJK1" s="1"/>
      <c r="GJL1" s="1"/>
      <c r="GJM1" s="1"/>
      <c r="GJN1" s="1"/>
      <c r="GJO1" s="1"/>
      <c r="GJP1" s="1"/>
      <c r="GJQ1" s="1"/>
      <c r="GJR1" s="1"/>
      <c r="GJS1" s="1"/>
      <c r="GJT1" s="1"/>
      <c r="GJU1" s="1"/>
      <c r="GJV1" s="1"/>
      <c r="GJW1" s="1"/>
      <c r="GJX1" s="1"/>
      <c r="GJY1" s="1"/>
      <c r="GJZ1" s="1"/>
      <c r="GKA1" s="1"/>
      <c r="GKB1" s="1"/>
      <c r="GKC1" s="1"/>
      <c r="GKD1" s="1"/>
      <c r="GKE1" s="1"/>
      <c r="GKF1" s="1"/>
      <c r="GKG1" s="1"/>
      <c r="GKH1" s="1"/>
      <c r="GKI1" s="1"/>
      <c r="GKJ1" s="1"/>
      <c r="GKK1" s="1"/>
      <c r="GKL1" s="1"/>
      <c r="GKM1" s="1"/>
      <c r="GKN1" s="1"/>
      <c r="GKO1" s="1"/>
      <c r="GKP1" s="1"/>
      <c r="GKQ1" s="1"/>
      <c r="GKR1" s="1"/>
      <c r="GKS1" s="1"/>
      <c r="GKT1" s="1"/>
      <c r="GKU1" s="1"/>
      <c r="GKV1" s="1"/>
      <c r="GKW1" s="1"/>
      <c r="GKX1" s="1"/>
      <c r="GKY1" s="1"/>
      <c r="GKZ1" s="1"/>
      <c r="GLA1" s="1"/>
      <c r="GLB1" s="1"/>
      <c r="GLC1" s="1"/>
      <c r="GLD1" s="1"/>
      <c r="GLE1" s="1"/>
      <c r="GLF1" s="1"/>
      <c r="GLG1" s="1"/>
      <c r="GLH1" s="1"/>
      <c r="GLI1" s="1"/>
      <c r="GLJ1" s="1"/>
      <c r="GLK1" s="1"/>
      <c r="GLL1" s="1"/>
      <c r="GLM1" s="1"/>
      <c r="GLN1" s="1"/>
      <c r="GLO1" s="1"/>
      <c r="GLP1" s="1"/>
      <c r="GLQ1" s="1"/>
      <c r="GLR1" s="1"/>
      <c r="GLS1" s="1"/>
      <c r="GLT1" s="1"/>
      <c r="GLU1" s="1"/>
      <c r="GLV1" s="1"/>
      <c r="GLW1" s="1"/>
      <c r="GLX1" s="1"/>
      <c r="GLY1" s="1"/>
      <c r="GLZ1" s="1"/>
      <c r="GMA1" s="1"/>
      <c r="GMB1" s="1"/>
      <c r="GMC1" s="1"/>
      <c r="GMD1" s="1"/>
      <c r="GME1" s="1"/>
      <c r="GMF1" s="1"/>
      <c r="GMG1" s="1"/>
      <c r="GMH1" s="1"/>
      <c r="GMI1" s="1"/>
      <c r="GMJ1" s="1"/>
      <c r="GMK1" s="1"/>
      <c r="GML1" s="1"/>
      <c r="GMM1" s="1"/>
      <c r="GMN1" s="1"/>
      <c r="GMO1" s="1"/>
      <c r="GMP1" s="1"/>
      <c r="GMQ1" s="1"/>
      <c r="GMR1" s="1"/>
      <c r="GMS1" s="1"/>
      <c r="GMT1" s="1"/>
      <c r="GMU1" s="1"/>
      <c r="GMV1" s="1"/>
      <c r="GMW1" s="1"/>
      <c r="GMX1" s="1"/>
      <c r="GMY1" s="1"/>
      <c r="GMZ1" s="1"/>
      <c r="GNA1" s="1"/>
      <c r="GNB1" s="1"/>
      <c r="GNC1" s="1"/>
      <c r="GND1" s="1"/>
      <c r="GNE1" s="1"/>
      <c r="GNF1" s="1"/>
      <c r="GNG1" s="1"/>
      <c r="GNH1" s="1"/>
      <c r="GNI1" s="1"/>
      <c r="GNJ1" s="1"/>
      <c r="GNK1" s="1"/>
      <c r="GNL1" s="1"/>
      <c r="GNM1" s="1"/>
      <c r="GNN1" s="1"/>
      <c r="GNO1" s="1"/>
      <c r="GNP1" s="1"/>
      <c r="GNQ1" s="1"/>
      <c r="GNR1" s="1"/>
      <c r="GNS1" s="1"/>
      <c r="GNT1" s="1"/>
      <c r="GNU1" s="1"/>
      <c r="GNV1" s="1"/>
      <c r="GNW1" s="1"/>
      <c r="GNX1" s="1"/>
      <c r="GNY1" s="1"/>
      <c r="GNZ1" s="1"/>
      <c r="GOA1" s="1"/>
      <c r="GOB1" s="1"/>
      <c r="GOC1" s="1"/>
      <c r="GOD1" s="1"/>
      <c r="GOE1" s="1"/>
      <c r="GOF1" s="1"/>
      <c r="GOG1" s="1"/>
      <c r="GOH1" s="1"/>
      <c r="GOI1" s="1"/>
      <c r="GOJ1" s="1"/>
      <c r="GOK1" s="1"/>
      <c r="GOL1" s="1"/>
      <c r="GOM1" s="1"/>
      <c r="GON1" s="1"/>
      <c r="GOO1" s="1"/>
      <c r="GOP1" s="1"/>
      <c r="GOQ1" s="1"/>
      <c r="GOR1" s="1"/>
      <c r="GOS1" s="1"/>
      <c r="GOT1" s="1"/>
      <c r="GOU1" s="1"/>
      <c r="GOV1" s="1"/>
      <c r="GOW1" s="1"/>
      <c r="GOX1" s="1"/>
      <c r="GOY1" s="1"/>
      <c r="GOZ1" s="1"/>
      <c r="GPA1" s="1"/>
      <c r="GPB1" s="1"/>
      <c r="GPC1" s="1"/>
      <c r="GPD1" s="1"/>
      <c r="GPE1" s="1"/>
      <c r="GPF1" s="1"/>
      <c r="GPG1" s="1"/>
      <c r="GPH1" s="1"/>
      <c r="GPI1" s="1"/>
      <c r="GPJ1" s="1"/>
      <c r="GPK1" s="1"/>
      <c r="GPL1" s="1"/>
      <c r="GPM1" s="1"/>
      <c r="GPN1" s="1"/>
      <c r="GPO1" s="1"/>
      <c r="GPP1" s="1"/>
      <c r="GPQ1" s="1"/>
      <c r="GPR1" s="1"/>
      <c r="GPS1" s="1"/>
      <c r="GPT1" s="1"/>
      <c r="GPU1" s="1"/>
      <c r="GPV1" s="1"/>
      <c r="GPW1" s="1"/>
      <c r="GPX1" s="1"/>
      <c r="GPY1" s="1"/>
      <c r="GPZ1" s="1"/>
      <c r="GQA1" s="1"/>
      <c r="GQB1" s="1"/>
      <c r="GQC1" s="1"/>
      <c r="GQD1" s="1"/>
      <c r="GQE1" s="1"/>
      <c r="GQF1" s="1"/>
      <c r="GQG1" s="1"/>
      <c r="GQH1" s="1"/>
      <c r="GQI1" s="1"/>
      <c r="GQJ1" s="1"/>
      <c r="GQK1" s="1"/>
      <c r="GQL1" s="1"/>
      <c r="GQM1" s="1"/>
      <c r="GQN1" s="1"/>
      <c r="GQO1" s="1"/>
      <c r="GQP1" s="1"/>
      <c r="GQQ1" s="1"/>
      <c r="GQR1" s="1"/>
      <c r="GQS1" s="1"/>
      <c r="GQT1" s="1"/>
      <c r="GQU1" s="1"/>
      <c r="GQV1" s="1"/>
      <c r="GQW1" s="1"/>
      <c r="GQX1" s="1"/>
      <c r="GQY1" s="1"/>
      <c r="GQZ1" s="1"/>
      <c r="GRA1" s="1"/>
      <c r="GRB1" s="1"/>
      <c r="GRC1" s="1"/>
      <c r="GRD1" s="1"/>
      <c r="GRE1" s="1"/>
      <c r="GRF1" s="1"/>
      <c r="GRG1" s="1"/>
      <c r="GRH1" s="1"/>
      <c r="GRI1" s="1"/>
      <c r="GRJ1" s="1"/>
      <c r="GRK1" s="1"/>
      <c r="GRL1" s="1"/>
      <c r="GRM1" s="1"/>
      <c r="GRN1" s="1"/>
      <c r="GRO1" s="1"/>
      <c r="GRP1" s="1"/>
      <c r="GRQ1" s="1"/>
      <c r="GRR1" s="1"/>
      <c r="GRS1" s="1"/>
      <c r="GRT1" s="1"/>
      <c r="GRU1" s="1"/>
      <c r="GRV1" s="1"/>
      <c r="GRW1" s="1"/>
      <c r="GRX1" s="1"/>
      <c r="GRY1" s="1"/>
      <c r="GRZ1" s="1"/>
      <c r="GSA1" s="1"/>
      <c r="GSB1" s="1"/>
      <c r="GSC1" s="1"/>
      <c r="GSD1" s="1"/>
      <c r="GSE1" s="1"/>
      <c r="GSF1" s="1"/>
      <c r="GSG1" s="1"/>
      <c r="GSH1" s="1"/>
      <c r="GSI1" s="1"/>
      <c r="GSJ1" s="1"/>
      <c r="GSK1" s="1"/>
      <c r="GSL1" s="1"/>
      <c r="GSM1" s="1"/>
      <c r="GSN1" s="1"/>
      <c r="GSO1" s="1"/>
      <c r="GSP1" s="1"/>
      <c r="GSQ1" s="1"/>
      <c r="GSR1" s="1"/>
      <c r="GSS1" s="1"/>
      <c r="GST1" s="1"/>
      <c r="GSU1" s="1"/>
      <c r="GSV1" s="1"/>
      <c r="GSW1" s="1"/>
      <c r="GSX1" s="1"/>
      <c r="GSY1" s="1"/>
      <c r="GSZ1" s="1"/>
      <c r="GTA1" s="1"/>
      <c r="GTB1" s="1"/>
      <c r="GTC1" s="1"/>
      <c r="GTD1" s="1"/>
      <c r="GTE1" s="1"/>
      <c r="GTF1" s="1"/>
      <c r="GTG1" s="1"/>
      <c r="GTH1" s="1"/>
      <c r="GTI1" s="1"/>
      <c r="GTJ1" s="1"/>
      <c r="GTK1" s="1"/>
      <c r="GTL1" s="1"/>
      <c r="GTM1" s="1"/>
      <c r="GTN1" s="1"/>
      <c r="GTO1" s="1"/>
      <c r="GTP1" s="1"/>
      <c r="GTQ1" s="1"/>
      <c r="GTR1" s="1"/>
      <c r="GTS1" s="1"/>
      <c r="GTT1" s="1"/>
      <c r="GTU1" s="1"/>
      <c r="GTV1" s="1"/>
      <c r="GTW1" s="1"/>
      <c r="GTX1" s="1"/>
      <c r="GTY1" s="1"/>
      <c r="GTZ1" s="1"/>
      <c r="GUA1" s="1"/>
      <c r="GUB1" s="1"/>
      <c r="GUC1" s="1"/>
      <c r="GUD1" s="1"/>
      <c r="GUE1" s="1"/>
      <c r="GUF1" s="1"/>
      <c r="GUG1" s="1"/>
      <c r="GUH1" s="1"/>
      <c r="GUI1" s="1"/>
      <c r="GUJ1" s="1"/>
      <c r="GUK1" s="1"/>
      <c r="GUL1" s="1"/>
      <c r="GUM1" s="1"/>
      <c r="GUN1" s="1"/>
      <c r="GUO1" s="1"/>
      <c r="GUP1" s="1"/>
      <c r="GUQ1" s="1"/>
      <c r="GUR1" s="1"/>
      <c r="GUS1" s="1"/>
      <c r="GUT1" s="1"/>
      <c r="GUU1" s="1"/>
      <c r="GUV1" s="1"/>
      <c r="GUW1" s="1"/>
      <c r="GUX1" s="1"/>
      <c r="GUY1" s="1"/>
      <c r="GUZ1" s="1"/>
      <c r="GVA1" s="1"/>
      <c r="GVB1" s="1"/>
      <c r="GVC1" s="1"/>
      <c r="GVD1" s="1"/>
      <c r="GVE1" s="1"/>
      <c r="GVF1" s="1"/>
      <c r="GVG1" s="1"/>
      <c r="GVH1" s="1"/>
      <c r="GVI1" s="1"/>
      <c r="GVJ1" s="1"/>
      <c r="GVK1" s="1"/>
      <c r="GVL1" s="1"/>
      <c r="GVM1" s="1"/>
      <c r="GVN1" s="1"/>
      <c r="GVO1" s="1"/>
      <c r="GVP1" s="1"/>
      <c r="GVQ1" s="1"/>
      <c r="GVR1" s="1"/>
      <c r="GVS1" s="1"/>
      <c r="GVT1" s="1"/>
      <c r="GVU1" s="1"/>
      <c r="GVV1" s="1"/>
      <c r="GVW1" s="1"/>
      <c r="GVX1" s="1"/>
      <c r="GVY1" s="1"/>
      <c r="GVZ1" s="1"/>
      <c r="GWA1" s="1"/>
      <c r="GWB1" s="1"/>
      <c r="GWC1" s="1"/>
      <c r="GWD1" s="1"/>
      <c r="GWE1" s="1"/>
      <c r="GWF1" s="1"/>
      <c r="GWG1" s="1"/>
      <c r="GWH1" s="1"/>
      <c r="GWI1" s="1"/>
      <c r="GWJ1" s="1"/>
      <c r="GWK1" s="1"/>
      <c r="GWL1" s="1"/>
      <c r="GWM1" s="1"/>
      <c r="GWN1" s="1"/>
      <c r="GWO1" s="1"/>
      <c r="GWP1" s="1"/>
      <c r="GWQ1" s="1"/>
      <c r="GWR1" s="1"/>
      <c r="GWS1" s="1"/>
      <c r="GWT1" s="1"/>
      <c r="GWU1" s="1"/>
      <c r="GWV1" s="1"/>
      <c r="GWW1" s="1"/>
      <c r="GWX1" s="1"/>
      <c r="GWY1" s="1"/>
      <c r="GWZ1" s="1"/>
      <c r="GXA1" s="1"/>
      <c r="GXB1" s="1"/>
      <c r="GXC1" s="1"/>
      <c r="GXD1" s="1"/>
      <c r="GXE1" s="1"/>
      <c r="GXF1" s="1"/>
      <c r="GXG1" s="1"/>
      <c r="GXH1" s="1"/>
      <c r="GXI1" s="1"/>
      <c r="GXJ1" s="1"/>
      <c r="GXK1" s="1"/>
      <c r="GXL1" s="1"/>
      <c r="GXM1" s="1"/>
      <c r="GXN1" s="1"/>
      <c r="GXO1" s="1"/>
      <c r="GXP1" s="1"/>
      <c r="GXQ1" s="1"/>
      <c r="GXR1" s="1"/>
      <c r="GXS1" s="1"/>
      <c r="GXT1" s="1"/>
      <c r="GXU1" s="1"/>
      <c r="GXV1" s="1"/>
      <c r="GXW1" s="1"/>
      <c r="GXX1" s="1"/>
      <c r="GXY1" s="1"/>
      <c r="GXZ1" s="1"/>
      <c r="GYA1" s="1"/>
      <c r="GYB1" s="1"/>
      <c r="GYC1" s="1"/>
      <c r="GYD1" s="1"/>
      <c r="GYE1" s="1"/>
      <c r="GYF1" s="1"/>
      <c r="GYG1" s="1"/>
      <c r="GYH1" s="1"/>
      <c r="GYI1" s="1"/>
      <c r="GYJ1" s="1"/>
      <c r="GYK1" s="1"/>
      <c r="GYL1" s="1"/>
      <c r="GYM1" s="1"/>
      <c r="GYN1" s="1"/>
      <c r="GYO1" s="1"/>
      <c r="GYP1" s="1"/>
      <c r="GYQ1" s="1"/>
      <c r="GYR1" s="1"/>
      <c r="GYS1" s="1"/>
      <c r="GYT1" s="1"/>
      <c r="GYU1" s="1"/>
      <c r="GYV1" s="1"/>
      <c r="GYW1" s="1"/>
      <c r="GYX1" s="1"/>
      <c r="GYY1" s="1"/>
      <c r="GYZ1" s="1"/>
      <c r="GZA1" s="1"/>
      <c r="GZB1" s="1"/>
      <c r="GZC1" s="1"/>
      <c r="GZD1" s="1"/>
      <c r="GZE1" s="1"/>
      <c r="GZF1" s="1"/>
      <c r="GZG1" s="1"/>
      <c r="GZH1" s="1"/>
      <c r="GZI1" s="1"/>
      <c r="GZJ1" s="1"/>
      <c r="GZK1" s="1"/>
      <c r="GZL1" s="1"/>
      <c r="GZM1" s="1"/>
      <c r="GZN1" s="1"/>
      <c r="GZO1" s="1"/>
      <c r="GZP1" s="1"/>
      <c r="GZQ1" s="1"/>
      <c r="GZR1" s="1"/>
      <c r="GZS1" s="1"/>
      <c r="GZT1" s="1"/>
      <c r="GZU1" s="1"/>
      <c r="GZV1" s="1"/>
      <c r="GZW1" s="1"/>
      <c r="GZX1" s="1"/>
      <c r="GZY1" s="1"/>
      <c r="GZZ1" s="1"/>
      <c r="HAA1" s="1"/>
      <c r="HAB1" s="1"/>
      <c r="HAC1" s="1"/>
      <c r="HAD1" s="1"/>
      <c r="HAE1" s="1"/>
      <c r="HAF1" s="1"/>
      <c r="HAG1" s="1"/>
      <c r="HAH1" s="1"/>
      <c r="HAI1" s="1"/>
      <c r="HAJ1" s="1"/>
      <c r="HAK1" s="1"/>
      <c r="HAL1" s="1"/>
      <c r="HAM1" s="1"/>
      <c r="HAN1" s="1"/>
      <c r="HAO1" s="1"/>
      <c r="HAP1" s="1"/>
      <c r="HAQ1" s="1"/>
      <c r="HAR1" s="1"/>
      <c r="HAS1" s="1"/>
      <c r="HAT1" s="1"/>
      <c r="HAU1" s="1"/>
      <c r="HAV1" s="1"/>
      <c r="HAW1" s="1"/>
      <c r="HAX1" s="1"/>
      <c r="HAY1" s="1"/>
      <c r="HAZ1" s="1"/>
      <c r="HBA1" s="1"/>
      <c r="HBB1" s="1"/>
      <c r="HBC1" s="1"/>
      <c r="HBD1" s="1"/>
      <c r="HBE1" s="1"/>
      <c r="HBF1" s="1"/>
      <c r="HBG1" s="1"/>
      <c r="HBH1" s="1"/>
      <c r="HBI1" s="1"/>
      <c r="HBJ1" s="1"/>
      <c r="HBK1" s="1"/>
      <c r="HBL1" s="1"/>
      <c r="HBM1" s="1"/>
      <c r="HBN1" s="1"/>
      <c r="HBO1" s="1"/>
      <c r="HBP1" s="1"/>
      <c r="HBQ1" s="1"/>
      <c r="HBR1" s="1"/>
      <c r="HBS1" s="1"/>
      <c r="HBT1" s="1"/>
      <c r="HBU1" s="1"/>
      <c r="HBV1" s="1"/>
      <c r="HBW1" s="1"/>
      <c r="HBX1" s="1"/>
      <c r="HBY1" s="1"/>
      <c r="HBZ1" s="1"/>
      <c r="HCA1" s="1"/>
      <c r="HCB1" s="1"/>
      <c r="HCC1" s="1"/>
      <c r="HCD1" s="1"/>
      <c r="HCE1" s="1"/>
      <c r="HCF1" s="1"/>
      <c r="HCG1" s="1"/>
      <c r="HCH1" s="1"/>
      <c r="HCI1" s="1"/>
      <c r="HCJ1" s="1"/>
      <c r="HCK1" s="1"/>
      <c r="HCL1" s="1"/>
      <c r="HCM1" s="1"/>
      <c r="HCN1" s="1"/>
      <c r="HCO1" s="1"/>
      <c r="HCP1" s="1"/>
      <c r="HCQ1" s="1"/>
      <c r="HCR1" s="1"/>
      <c r="HCS1" s="1"/>
      <c r="HCT1" s="1"/>
      <c r="HCU1" s="1"/>
      <c r="HCV1" s="1"/>
      <c r="HCW1" s="1"/>
      <c r="HCX1" s="1"/>
      <c r="HCY1" s="1"/>
      <c r="HCZ1" s="1"/>
      <c r="HDA1" s="1"/>
      <c r="HDB1" s="1"/>
      <c r="HDC1" s="1"/>
      <c r="HDD1" s="1"/>
      <c r="HDE1" s="1"/>
      <c r="HDF1" s="1"/>
      <c r="HDG1" s="1"/>
      <c r="HDH1" s="1"/>
      <c r="HDI1" s="1"/>
      <c r="HDJ1" s="1"/>
      <c r="HDK1" s="1"/>
      <c r="HDL1" s="1"/>
      <c r="HDM1" s="1"/>
      <c r="HDN1" s="1"/>
      <c r="HDO1" s="1"/>
      <c r="HDP1" s="1"/>
      <c r="HDQ1" s="1"/>
      <c r="HDR1" s="1"/>
      <c r="HDS1" s="1"/>
      <c r="HDT1" s="1"/>
      <c r="HDU1" s="1"/>
      <c r="HDV1" s="1"/>
      <c r="HDW1" s="1"/>
      <c r="HDX1" s="1"/>
      <c r="HDY1" s="1"/>
      <c r="HDZ1" s="1"/>
      <c r="HEA1" s="1"/>
      <c r="HEB1" s="1"/>
      <c r="HEC1" s="1"/>
      <c r="HED1" s="1"/>
      <c r="HEE1" s="1"/>
      <c r="HEF1" s="1"/>
      <c r="HEG1" s="1"/>
      <c r="HEH1" s="1"/>
      <c r="HEI1" s="1"/>
      <c r="HEJ1" s="1"/>
      <c r="HEK1" s="1"/>
      <c r="HEL1" s="1"/>
      <c r="HEM1" s="1"/>
      <c r="HEN1" s="1"/>
      <c r="HEO1" s="1"/>
      <c r="HEP1" s="1"/>
      <c r="HEQ1" s="1"/>
      <c r="HER1" s="1"/>
      <c r="HES1" s="1"/>
      <c r="HET1" s="1"/>
      <c r="HEU1" s="1"/>
      <c r="HEV1" s="1"/>
      <c r="HEW1" s="1"/>
      <c r="HEX1" s="1"/>
      <c r="HEY1" s="1"/>
      <c r="HEZ1" s="1"/>
      <c r="HFA1" s="1"/>
      <c r="HFB1" s="1"/>
      <c r="HFC1" s="1"/>
      <c r="HFD1" s="1"/>
      <c r="HFE1" s="1"/>
      <c r="HFF1" s="1"/>
      <c r="HFG1" s="1"/>
      <c r="HFH1" s="1"/>
      <c r="HFI1" s="1"/>
      <c r="HFJ1" s="1"/>
      <c r="HFK1" s="1"/>
      <c r="HFL1" s="1"/>
      <c r="HFM1" s="1"/>
      <c r="HFN1" s="1"/>
      <c r="HFO1" s="1"/>
      <c r="HFP1" s="1"/>
      <c r="HFQ1" s="1"/>
      <c r="HFR1" s="1"/>
      <c r="HFS1" s="1"/>
      <c r="HFT1" s="1"/>
      <c r="HFU1" s="1"/>
      <c r="HFV1" s="1"/>
      <c r="HFW1" s="1"/>
      <c r="HFX1" s="1"/>
      <c r="HFY1" s="1"/>
      <c r="HFZ1" s="1"/>
      <c r="HGA1" s="1"/>
      <c r="HGB1" s="1"/>
      <c r="HGC1" s="1"/>
      <c r="HGD1" s="1"/>
      <c r="HGE1" s="1"/>
      <c r="HGF1" s="1"/>
      <c r="HGG1" s="1"/>
      <c r="HGH1" s="1"/>
      <c r="HGI1" s="1"/>
      <c r="HGJ1" s="1"/>
      <c r="HGK1" s="1"/>
      <c r="HGL1" s="1"/>
      <c r="HGM1" s="1"/>
      <c r="HGN1" s="1"/>
      <c r="HGO1" s="1"/>
      <c r="HGP1" s="1"/>
      <c r="HGQ1" s="1"/>
      <c r="HGR1" s="1"/>
      <c r="HGS1" s="1"/>
      <c r="HGT1" s="1"/>
      <c r="HGU1" s="1"/>
      <c r="HGV1" s="1"/>
      <c r="HGW1" s="1"/>
      <c r="HGX1" s="1"/>
      <c r="HGY1" s="1"/>
      <c r="HGZ1" s="1"/>
      <c r="HHA1" s="1"/>
      <c r="HHB1" s="1"/>
      <c r="HHC1" s="1"/>
      <c r="HHD1" s="1"/>
      <c r="HHE1" s="1"/>
      <c r="HHF1" s="1"/>
      <c r="HHG1" s="1"/>
      <c r="HHH1" s="1"/>
      <c r="HHI1" s="1"/>
      <c r="HHJ1" s="1"/>
      <c r="HHK1" s="1"/>
      <c r="HHL1" s="1"/>
      <c r="HHM1" s="1"/>
      <c r="HHN1" s="1"/>
      <c r="HHO1" s="1"/>
      <c r="HHP1" s="1"/>
      <c r="HHQ1" s="1"/>
      <c r="HHR1" s="1"/>
      <c r="HHS1" s="1"/>
      <c r="HHT1" s="1"/>
      <c r="HHU1" s="1"/>
      <c r="HHV1" s="1"/>
      <c r="HHW1" s="1"/>
      <c r="HHX1" s="1"/>
      <c r="HHY1" s="1"/>
      <c r="HHZ1" s="1"/>
      <c r="HIA1" s="1"/>
      <c r="HIB1" s="1"/>
      <c r="HIC1" s="1"/>
      <c r="HID1" s="1"/>
      <c r="HIE1" s="1"/>
      <c r="HIF1" s="1"/>
      <c r="HIG1" s="1"/>
      <c r="HIH1" s="1"/>
      <c r="HII1" s="1"/>
      <c r="HIJ1" s="1"/>
      <c r="HIK1" s="1"/>
      <c r="HIL1" s="1"/>
      <c r="HIM1" s="1"/>
      <c r="HIN1" s="1"/>
      <c r="HIO1" s="1"/>
      <c r="HIP1" s="1"/>
      <c r="HIQ1" s="1"/>
      <c r="HIR1" s="1"/>
      <c r="HIS1" s="1"/>
      <c r="HIT1" s="1"/>
      <c r="HIU1" s="1"/>
      <c r="HIV1" s="1"/>
      <c r="HIW1" s="1"/>
      <c r="HIX1" s="1"/>
      <c r="HIY1" s="1"/>
      <c r="HIZ1" s="1"/>
      <c r="HJA1" s="1"/>
      <c r="HJB1" s="1"/>
      <c r="HJC1" s="1"/>
      <c r="HJD1" s="1"/>
      <c r="HJE1" s="1"/>
      <c r="HJF1" s="1"/>
      <c r="HJG1" s="1"/>
      <c r="HJH1" s="1"/>
      <c r="HJI1" s="1"/>
      <c r="HJJ1" s="1"/>
      <c r="HJK1" s="1"/>
      <c r="HJL1" s="1"/>
      <c r="HJM1" s="1"/>
      <c r="HJN1" s="1"/>
      <c r="HJO1" s="1"/>
      <c r="HJP1" s="1"/>
      <c r="HJQ1" s="1"/>
      <c r="HJR1" s="1"/>
      <c r="HJS1" s="1"/>
      <c r="HJT1" s="1"/>
      <c r="HJU1" s="1"/>
      <c r="HJV1" s="1"/>
      <c r="HJW1" s="1"/>
      <c r="HJX1" s="1"/>
      <c r="HJY1" s="1"/>
      <c r="HJZ1" s="1"/>
      <c r="HKA1" s="1"/>
      <c r="HKB1" s="1"/>
      <c r="HKC1" s="1"/>
      <c r="HKD1" s="1"/>
      <c r="HKE1" s="1"/>
      <c r="HKF1" s="1"/>
      <c r="HKG1" s="1"/>
      <c r="HKH1" s="1"/>
      <c r="HKI1" s="1"/>
      <c r="HKJ1" s="1"/>
      <c r="HKK1" s="1"/>
      <c r="HKL1" s="1"/>
      <c r="HKM1" s="1"/>
      <c r="HKN1" s="1"/>
      <c r="HKO1" s="1"/>
      <c r="HKP1" s="1"/>
      <c r="HKQ1" s="1"/>
      <c r="HKR1" s="1"/>
      <c r="HKS1" s="1"/>
      <c r="HKT1" s="1"/>
      <c r="HKU1" s="1"/>
      <c r="HKV1" s="1"/>
      <c r="HKW1" s="1"/>
      <c r="HKX1" s="1"/>
      <c r="HKY1" s="1"/>
      <c r="HKZ1" s="1"/>
      <c r="HLA1" s="1"/>
      <c r="HLB1" s="1"/>
      <c r="HLC1" s="1"/>
      <c r="HLD1" s="1"/>
      <c r="HLE1" s="1"/>
      <c r="HLF1" s="1"/>
      <c r="HLG1" s="1"/>
      <c r="HLH1" s="1"/>
      <c r="HLI1" s="1"/>
      <c r="HLJ1" s="1"/>
      <c r="HLK1" s="1"/>
      <c r="HLL1" s="1"/>
      <c r="HLM1" s="1"/>
      <c r="HLN1" s="1"/>
      <c r="HLO1" s="1"/>
      <c r="HLP1" s="1"/>
      <c r="HLQ1" s="1"/>
      <c r="HLR1" s="1"/>
      <c r="HLS1" s="1"/>
      <c r="HLT1" s="1"/>
      <c r="HLU1" s="1"/>
      <c r="HLV1" s="1"/>
      <c r="HLW1" s="1"/>
      <c r="HLX1" s="1"/>
      <c r="HLY1" s="1"/>
      <c r="HLZ1" s="1"/>
      <c r="HMA1" s="1"/>
      <c r="HMB1" s="1"/>
      <c r="HMC1" s="1"/>
      <c r="HMD1" s="1"/>
      <c r="HME1" s="1"/>
      <c r="HMF1" s="1"/>
      <c r="HMG1" s="1"/>
      <c r="HMH1" s="1"/>
      <c r="HMI1" s="1"/>
      <c r="HMJ1" s="1"/>
      <c r="HMK1" s="1"/>
      <c r="HML1" s="1"/>
      <c r="HMM1" s="1"/>
      <c r="HMN1" s="1"/>
      <c r="HMO1" s="1"/>
      <c r="HMP1" s="1"/>
      <c r="HMQ1" s="1"/>
      <c r="HMR1" s="1"/>
      <c r="HMS1" s="1"/>
      <c r="HMT1" s="1"/>
      <c r="HMU1" s="1"/>
      <c r="HMV1" s="1"/>
      <c r="HMW1" s="1"/>
      <c r="HMX1" s="1"/>
      <c r="HMY1" s="1"/>
      <c r="HMZ1" s="1"/>
      <c r="HNA1" s="1"/>
      <c r="HNB1" s="1"/>
      <c r="HNC1" s="1"/>
      <c r="HND1" s="1"/>
      <c r="HNE1" s="1"/>
      <c r="HNF1" s="1"/>
      <c r="HNG1" s="1"/>
      <c r="HNH1" s="1"/>
      <c r="HNI1" s="1"/>
      <c r="HNJ1" s="1"/>
      <c r="HNK1" s="1"/>
      <c r="HNL1" s="1"/>
      <c r="HNM1" s="1"/>
      <c r="HNN1" s="1"/>
      <c r="HNO1" s="1"/>
      <c r="HNP1" s="1"/>
      <c r="HNQ1" s="1"/>
      <c r="HNR1" s="1"/>
      <c r="HNS1" s="1"/>
      <c r="HNT1" s="1"/>
      <c r="HNU1" s="1"/>
      <c r="HNV1" s="1"/>
      <c r="HNW1" s="1"/>
      <c r="HNX1" s="1"/>
      <c r="HNY1" s="1"/>
      <c r="HNZ1" s="1"/>
      <c r="HOA1" s="1"/>
      <c r="HOB1" s="1"/>
      <c r="HOC1" s="1"/>
      <c r="HOD1" s="1"/>
      <c r="HOE1" s="1"/>
      <c r="HOF1" s="1"/>
      <c r="HOG1" s="1"/>
      <c r="HOH1" s="1"/>
      <c r="HOI1" s="1"/>
      <c r="HOJ1" s="1"/>
      <c r="HOK1" s="1"/>
      <c r="HOL1" s="1"/>
      <c r="HOM1" s="1"/>
      <c r="HON1" s="1"/>
      <c r="HOO1" s="1"/>
      <c r="HOP1" s="1"/>
      <c r="HOQ1" s="1"/>
      <c r="HOR1" s="1"/>
      <c r="HOS1" s="1"/>
      <c r="HOT1" s="1"/>
      <c r="HOU1" s="1"/>
      <c r="HOV1" s="1"/>
      <c r="HOW1" s="1"/>
      <c r="HOX1" s="1"/>
      <c r="HOY1" s="1"/>
      <c r="HOZ1" s="1"/>
      <c r="HPA1" s="1"/>
      <c r="HPB1" s="1"/>
      <c r="HPC1" s="1"/>
      <c r="HPD1" s="1"/>
      <c r="HPE1" s="1"/>
      <c r="HPF1" s="1"/>
      <c r="HPG1" s="1"/>
      <c r="HPH1" s="1"/>
      <c r="HPI1" s="1"/>
      <c r="HPJ1" s="1"/>
      <c r="HPK1" s="1"/>
      <c r="HPL1" s="1"/>
      <c r="HPM1" s="1"/>
      <c r="HPN1" s="1"/>
      <c r="HPO1" s="1"/>
      <c r="HPP1" s="1"/>
      <c r="HPQ1" s="1"/>
      <c r="HPR1" s="1"/>
      <c r="HPS1" s="1"/>
      <c r="HPT1" s="1"/>
      <c r="HPU1" s="1"/>
      <c r="HPV1" s="1"/>
      <c r="HPW1" s="1"/>
      <c r="HPX1" s="1"/>
      <c r="HPY1" s="1"/>
      <c r="HPZ1" s="1"/>
      <c r="HQA1" s="1"/>
      <c r="HQB1" s="1"/>
      <c r="HQC1" s="1"/>
      <c r="HQD1" s="1"/>
      <c r="HQE1" s="1"/>
      <c r="HQF1" s="1"/>
      <c r="HQG1" s="1"/>
      <c r="HQH1" s="1"/>
      <c r="HQI1" s="1"/>
      <c r="HQJ1" s="1"/>
      <c r="HQK1" s="1"/>
      <c r="HQL1" s="1"/>
      <c r="HQM1" s="1"/>
      <c r="HQN1" s="1"/>
      <c r="HQO1" s="1"/>
      <c r="HQP1" s="1"/>
      <c r="HQQ1" s="1"/>
      <c r="HQR1" s="1"/>
      <c r="HQS1" s="1"/>
      <c r="HQT1" s="1"/>
      <c r="HQU1" s="1"/>
      <c r="HQV1" s="1"/>
      <c r="HQW1" s="1"/>
      <c r="HQX1" s="1"/>
      <c r="HQY1" s="1"/>
      <c r="HQZ1" s="1"/>
      <c r="HRA1" s="1"/>
      <c r="HRB1" s="1"/>
      <c r="HRC1" s="1"/>
      <c r="HRD1" s="1"/>
      <c r="HRE1" s="1"/>
      <c r="HRF1" s="1"/>
      <c r="HRG1" s="1"/>
      <c r="HRH1" s="1"/>
      <c r="HRI1" s="1"/>
      <c r="HRJ1" s="1"/>
      <c r="HRK1" s="1"/>
      <c r="HRL1" s="1"/>
      <c r="HRM1" s="1"/>
      <c r="HRN1" s="1"/>
      <c r="HRO1" s="1"/>
      <c r="HRP1" s="1"/>
      <c r="HRQ1" s="1"/>
      <c r="HRR1" s="1"/>
      <c r="HRS1" s="1"/>
      <c r="HRT1" s="1"/>
      <c r="HRU1" s="1"/>
      <c r="HRV1" s="1"/>
      <c r="HRW1" s="1"/>
      <c r="HRX1" s="1"/>
      <c r="HRY1" s="1"/>
      <c r="HRZ1" s="1"/>
      <c r="HSA1" s="1"/>
      <c r="HSB1" s="1"/>
      <c r="HSC1" s="1"/>
      <c r="HSD1" s="1"/>
      <c r="HSE1" s="1"/>
      <c r="HSF1" s="1"/>
      <c r="HSG1" s="1"/>
      <c r="HSH1" s="1"/>
      <c r="HSI1" s="1"/>
      <c r="HSJ1" s="1"/>
      <c r="HSK1" s="1"/>
      <c r="HSL1" s="1"/>
      <c r="HSM1" s="1"/>
      <c r="HSN1" s="1"/>
      <c r="HSO1" s="1"/>
      <c r="HSP1" s="1"/>
      <c r="HSQ1" s="1"/>
      <c r="HSR1" s="1"/>
      <c r="HSS1" s="1"/>
      <c r="HST1" s="1"/>
      <c r="HSU1" s="1"/>
      <c r="HSV1" s="1"/>
      <c r="HSW1" s="1"/>
      <c r="HSX1" s="1"/>
      <c r="HSY1" s="1"/>
      <c r="HSZ1" s="1"/>
      <c r="HTA1" s="1"/>
      <c r="HTB1" s="1"/>
      <c r="HTC1" s="1"/>
      <c r="HTD1" s="1"/>
      <c r="HTE1" s="1"/>
      <c r="HTF1" s="1"/>
      <c r="HTG1" s="1"/>
      <c r="HTH1" s="1"/>
      <c r="HTI1" s="1"/>
      <c r="HTJ1" s="1"/>
      <c r="HTK1" s="1"/>
      <c r="HTL1" s="1"/>
      <c r="HTM1" s="1"/>
      <c r="HTN1" s="1"/>
      <c r="HTO1" s="1"/>
      <c r="HTP1" s="1"/>
      <c r="HTQ1" s="1"/>
      <c r="HTR1" s="1"/>
      <c r="HTS1" s="1"/>
      <c r="HTT1" s="1"/>
      <c r="HTU1" s="1"/>
      <c r="HTV1" s="1"/>
      <c r="HTW1" s="1"/>
      <c r="HTX1" s="1"/>
      <c r="HTY1" s="1"/>
      <c r="HTZ1" s="1"/>
      <c r="HUA1" s="1"/>
      <c r="HUB1" s="1"/>
      <c r="HUC1" s="1"/>
      <c r="HUD1" s="1"/>
      <c r="HUE1" s="1"/>
      <c r="HUF1" s="1"/>
      <c r="HUG1" s="1"/>
      <c r="HUH1" s="1"/>
      <c r="HUI1" s="1"/>
      <c r="HUJ1" s="1"/>
      <c r="HUK1" s="1"/>
      <c r="HUL1" s="1"/>
      <c r="HUM1" s="1"/>
      <c r="HUN1" s="1"/>
      <c r="HUO1" s="1"/>
      <c r="HUP1" s="1"/>
      <c r="HUQ1" s="1"/>
      <c r="HUR1" s="1"/>
      <c r="HUS1" s="1"/>
      <c r="HUT1" s="1"/>
      <c r="HUU1" s="1"/>
      <c r="HUV1" s="1"/>
      <c r="HUW1" s="1"/>
      <c r="HUX1" s="1"/>
      <c r="HUY1" s="1"/>
      <c r="HUZ1" s="1"/>
      <c r="HVA1" s="1"/>
      <c r="HVB1" s="1"/>
      <c r="HVC1" s="1"/>
      <c r="HVD1" s="1"/>
      <c r="HVE1" s="1"/>
      <c r="HVF1" s="1"/>
      <c r="HVG1" s="1"/>
      <c r="HVH1" s="1"/>
      <c r="HVI1" s="1"/>
      <c r="HVJ1" s="1"/>
      <c r="HVK1" s="1"/>
      <c r="HVL1" s="1"/>
      <c r="HVM1" s="1"/>
      <c r="HVN1" s="1"/>
      <c r="HVO1" s="1"/>
      <c r="HVP1" s="1"/>
      <c r="HVQ1" s="1"/>
      <c r="HVR1" s="1"/>
      <c r="HVS1" s="1"/>
      <c r="HVT1" s="1"/>
      <c r="HVU1" s="1"/>
      <c r="HVV1" s="1"/>
      <c r="HVW1" s="1"/>
      <c r="HVX1" s="1"/>
      <c r="HVY1" s="1"/>
      <c r="HVZ1" s="1"/>
      <c r="HWA1" s="1"/>
      <c r="HWB1" s="1"/>
      <c r="HWC1" s="1"/>
      <c r="HWD1" s="1"/>
      <c r="HWE1" s="1"/>
      <c r="HWF1" s="1"/>
      <c r="HWG1" s="1"/>
      <c r="HWH1" s="1"/>
      <c r="HWI1" s="1"/>
      <c r="HWJ1" s="1"/>
      <c r="HWK1" s="1"/>
      <c r="HWL1" s="1"/>
      <c r="HWM1" s="1"/>
      <c r="HWN1" s="1"/>
      <c r="HWO1" s="1"/>
      <c r="HWP1" s="1"/>
      <c r="HWQ1" s="1"/>
      <c r="HWR1" s="1"/>
      <c r="HWS1" s="1"/>
      <c r="HWT1" s="1"/>
      <c r="HWU1" s="1"/>
      <c r="HWV1" s="1"/>
      <c r="HWW1" s="1"/>
      <c r="HWX1" s="1"/>
      <c r="HWY1" s="1"/>
      <c r="HWZ1" s="1"/>
      <c r="HXA1" s="1"/>
      <c r="HXB1" s="1"/>
      <c r="HXC1" s="1"/>
      <c r="HXD1" s="1"/>
      <c r="HXE1" s="1"/>
      <c r="HXF1" s="1"/>
      <c r="HXG1" s="1"/>
      <c r="HXH1" s="1"/>
      <c r="HXI1" s="1"/>
      <c r="HXJ1" s="1"/>
      <c r="HXK1" s="1"/>
      <c r="HXL1" s="1"/>
      <c r="HXM1" s="1"/>
      <c r="HXN1" s="1"/>
      <c r="HXO1" s="1"/>
      <c r="HXP1" s="1"/>
      <c r="HXQ1" s="1"/>
      <c r="HXR1" s="1"/>
      <c r="HXS1" s="1"/>
      <c r="HXT1" s="1"/>
      <c r="HXU1" s="1"/>
      <c r="HXV1" s="1"/>
      <c r="HXW1" s="1"/>
      <c r="HXX1" s="1"/>
      <c r="HXY1" s="1"/>
      <c r="HXZ1" s="1"/>
      <c r="HYA1" s="1"/>
      <c r="HYB1" s="1"/>
      <c r="HYC1" s="1"/>
      <c r="HYD1" s="1"/>
      <c r="HYE1" s="1"/>
      <c r="HYF1" s="1"/>
      <c r="HYG1" s="1"/>
      <c r="HYH1" s="1"/>
      <c r="HYI1" s="1"/>
      <c r="HYJ1" s="1"/>
      <c r="HYK1" s="1"/>
      <c r="HYL1" s="1"/>
      <c r="HYM1" s="1"/>
      <c r="HYN1" s="1"/>
      <c r="HYO1" s="1"/>
      <c r="HYP1" s="1"/>
      <c r="HYQ1" s="1"/>
      <c r="HYR1" s="1"/>
      <c r="HYS1" s="1"/>
      <c r="HYT1" s="1"/>
      <c r="HYU1" s="1"/>
      <c r="HYV1" s="1"/>
      <c r="HYW1" s="1"/>
      <c r="HYX1" s="1"/>
      <c r="HYY1" s="1"/>
      <c r="HYZ1" s="1"/>
      <c r="HZA1" s="1"/>
      <c r="HZB1" s="1"/>
      <c r="HZC1" s="1"/>
      <c r="HZD1" s="1"/>
      <c r="HZE1" s="1"/>
      <c r="HZF1" s="1"/>
      <c r="HZG1" s="1"/>
      <c r="HZH1" s="1"/>
      <c r="HZI1" s="1"/>
      <c r="HZJ1" s="1"/>
      <c r="HZK1" s="1"/>
      <c r="HZL1" s="1"/>
      <c r="HZM1" s="1"/>
      <c r="HZN1" s="1"/>
      <c r="HZO1" s="1"/>
      <c r="HZP1" s="1"/>
      <c r="HZQ1" s="1"/>
      <c r="HZR1" s="1"/>
      <c r="HZS1" s="1"/>
      <c r="HZT1" s="1"/>
      <c r="HZU1" s="1"/>
      <c r="HZV1" s="1"/>
      <c r="HZW1" s="1"/>
      <c r="HZX1" s="1"/>
      <c r="HZY1" s="1"/>
      <c r="HZZ1" s="1"/>
      <c r="IAA1" s="1"/>
      <c r="IAB1" s="1"/>
      <c r="IAC1" s="1"/>
      <c r="IAD1" s="1"/>
      <c r="IAE1" s="1"/>
      <c r="IAF1" s="1"/>
      <c r="IAG1" s="1"/>
      <c r="IAH1" s="1"/>
      <c r="IAI1" s="1"/>
      <c r="IAJ1" s="1"/>
      <c r="IAK1" s="1"/>
      <c r="IAL1" s="1"/>
      <c r="IAM1" s="1"/>
      <c r="IAN1" s="1"/>
      <c r="IAO1" s="1"/>
      <c r="IAP1" s="1"/>
      <c r="IAQ1" s="1"/>
      <c r="IAR1" s="1"/>
      <c r="IAS1" s="1"/>
      <c r="IAT1" s="1"/>
      <c r="IAU1" s="1"/>
      <c r="IAV1" s="1"/>
      <c r="IAW1" s="1"/>
      <c r="IAX1" s="1"/>
      <c r="IAY1" s="1"/>
      <c r="IAZ1" s="1"/>
      <c r="IBA1" s="1"/>
      <c r="IBB1" s="1"/>
      <c r="IBC1" s="1"/>
      <c r="IBD1" s="1"/>
      <c r="IBE1" s="1"/>
      <c r="IBF1" s="1"/>
      <c r="IBG1" s="1"/>
      <c r="IBH1" s="1"/>
      <c r="IBI1" s="1"/>
      <c r="IBJ1" s="1"/>
      <c r="IBK1" s="1"/>
      <c r="IBL1" s="1"/>
      <c r="IBM1" s="1"/>
      <c r="IBN1" s="1"/>
      <c r="IBO1" s="1"/>
      <c r="IBP1" s="1"/>
      <c r="IBQ1" s="1"/>
      <c r="IBR1" s="1"/>
      <c r="IBS1" s="1"/>
      <c r="IBT1" s="1"/>
      <c r="IBU1" s="1"/>
      <c r="IBV1" s="1"/>
      <c r="IBW1" s="1"/>
      <c r="IBX1" s="1"/>
      <c r="IBY1" s="1"/>
      <c r="IBZ1" s="1"/>
      <c r="ICA1" s="1"/>
      <c r="ICB1" s="1"/>
      <c r="ICC1" s="1"/>
      <c r="ICD1" s="1"/>
      <c r="ICE1" s="1"/>
      <c r="ICF1" s="1"/>
      <c r="ICG1" s="1"/>
      <c r="ICH1" s="1"/>
      <c r="ICI1" s="1"/>
      <c r="ICJ1" s="1"/>
      <c r="ICK1" s="1"/>
      <c r="ICL1" s="1"/>
      <c r="ICM1" s="1"/>
      <c r="ICN1" s="1"/>
      <c r="ICO1" s="1"/>
      <c r="ICP1" s="1"/>
      <c r="ICQ1" s="1"/>
      <c r="ICR1" s="1"/>
      <c r="ICS1" s="1"/>
      <c r="ICT1" s="1"/>
      <c r="ICU1" s="1"/>
      <c r="ICV1" s="1"/>
      <c r="ICW1" s="1"/>
      <c r="ICX1" s="1"/>
      <c r="ICY1" s="1"/>
      <c r="ICZ1" s="1"/>
      <c r="IDA1" s="1"/>
      <c r="IDB1" s="1"/>
      <c r="IDC1" s="1"/>
      <c r="IDD1" s="1"/>
      <c r="IDE1" s="1"/>
      <c r="IDF1" s="1"/>
      <c r="IDG1" s="1"/>
      <c r="IDH1" s="1"/>
      <c r="IDI1" s="1"/>
      <c r="IDJ1" s="1"/>
      <c r="IDK1" s="1"/>
      <c r="IDL1" s="1"/>
      <c r="IDM1" s="1"/>
      <c r="IDN1" s="1"/>
      <c r="IDO1" s="1"/>
      <c r="IDP1" s="1"/>
      <c r="IDQ1" s="1"/>
      <c r="IDR1" s="1"/>
      <c r="IDS1" s="1"/>
      <c r="IDT1" s="1"/>
      <c r="IDU1" s="1"/>
      <c r="IDV1" s="1"/>
      <c r="IDW1" s="1"/>
      <c r="IDX1" s="1"/>
      <c r="IDY1" s="1"/>
      <c r="IDZ1" s="1"/>
      <c r="IEA1" s="1"/>
      <c r="IEB1" s="1"/>
      <c r="IEC1" s="1"/>
      <c r="IED1" s="1"/>
      <c r="IEE1" s="1"/>
      <c r="IEF1" s="1"/>
      <c r="IEG1" s="1"/>
      <c r="IEH1" s="1"/>
      <c r="IEI1" s="1"/>
      <c r="IEJ1" s="1"/>
      <c r="IEK1" s="1"/>
      <c r="IEL1" s="1"/>
      <c r="IEM1" s="1"/>
      <c r="IEN1" s="1"/>
      <c r="IEO1" s="1"/>
      <c r="IEP1" s="1"/>
      <c r="IEQ1" s="1"/>
      <c r="IER1" s="1"/>
      <c r="IES1" s="1"/>
      <c r="IET1" s="1"/>
      <c r="IEU1" s="1"/>
      <c r="IEV1" s="1"/>
      <c r="IEW1" s="1"/>
      <c r="IEX1" s="1"/>
      <c r="IEY1" s="1"/>
      <c r="IEZ1" s="1"/>
      <c r="IFA1" s="1"/>
      <c r="IFB1" s="1"/>
      <c r="IFC1" s="1"/>
      <c r="IFD1" s="1"/>
      <c r="IFE1" s="1"/>
      <c r="IFF1" s="1"/>
      <c r="IFG1" s="1"/>
      <c r="IFH1" s="1"/>
      <c r="IFI1" s="1"/>
      <c r="IFJ1" s="1"/>
      <c r="IFK1" s="1"/>
      <c r="IFL1" s="1"/>
      <c r="IFM1" s="1"/>
      <c r="IFN1" s="1"/>
      <c r="IFO1" s="1"/>
      <c r="IFP1" s="1"/>
      <c r="IFQ1" s="1"/>
      <c r="IFR1" s="1"/>
      <c r="IFS1" s="1"/>
      <c r="IFT1" s="1"/>
      <c r="IFU1" s="1"/>
      <c r="IFV1" s="1"/>
      <c r="IFW1" s="1"/>
      <c r="IFX1" s="1"/>
      <c r="IFY1" s="1"/>
      <c r="IFZ1" s="1"/>
      <c r="IGA1" s="1"/>
      <c r="IGB1" s="1"/>
      <c r="IGC1" s="1"/>
      <c r="IGD1" s="1"/>
      <c r="IGE1" s="1"/>
      <c r="IGF1" s="1"/>
      <c r="IGG1" s="1"/>
      <c r="IGH1" s="1"/>
      <c r="IGI1" s="1"/>
      <c r="IGJ1" s="1"/>
      <c r="IGK1" s="1"/>
      <c r="IGL1" s="1"/>
      <c r="IGM1" s="1"/>
      <c r="IGN1" s="1"/>
      <c r="IGO1" s="1"/>
      <c r="IGP1" s="1"/>
      <c r="IGQ1" s="1"/>
      <c r="IGR1" s="1"/>
      <c r="IGS1" s="1"/>
      <c r="IGT1" s="1"/>
      <c r="IGU1" s="1"/>
      <c r="IGV1" s="1"/>
      <c r="IGW1" s="1"/>
      <c r="IGX1" s="1"/>
      <c r="IGY1" s="1"/>
      <c r="IGZ1" s="1"/>
      <c r="IHA1" s="1"/>
      <c r="IHB1" s="1"/>
      <c r="IHC1" s="1"/>
      <c r="IHD1" s="1"/>
      <c r="IHE1" s="1"/>
      <c r="IHF1" s="1"/>
      <c r="IHG1" s="1"/>
      <c r="IHH1" s="1"/>
      <c r="IHI1" s="1"/>
      <c r="IHJ1" s="1"/>
      <c r="IHK1" s="1"/>
      <c r="IHL1" s="1"/>
      <c r="IHM1" s="1"/>
      <c r="IHN1" s="1"/>
      <c r="IHO1" s="1"/>
      <c r="IHP1" s="1"/>
      <c r="IHQ1" s="1"/>
      <c r="IHR1" s="1"/>
      <c r="IHS1" s="1"/>
      <c r="IHT1" s="1"/>
      <c r="IHU1" s="1"/>
      <c r="IHV1" s="1"/>
      <c r="IHW1" s="1"/>
      <c r="IHX1" s="1"/>
      <c r="IHY1" s="1"/>
      <c r="IHZ1" s="1"/>
      <c r="IIA1" s="1"/>
      <c r="IIB1" s="1"/>
      <c r="IIC1" s="1"/>
      <c r="IID1" s="1"/>
      <c r="IIE1" s="1"/>
      <c r="IIF1" s="1"/>
      <c r="IIG1" s="1"/>
      <c r="IIH1" s="1"/>
      <c r="III1" s="1"/>
      <c r="IIJ1" s="1"/>
      <c r="IIK1" s="1"/>
      <c r="IIL1" s="1"/>
      <c r="IIM1" s="1"/>
      <c r="IIN1" s="1"/>
      <c r="IIO1" s="1"/>
      <c r="IIP1" s="1"/>
      <c r="IIQ1" s="1"/>
      <c r="IIR1" s="1"/>
      <c r="IIS1" s="1"/>
      <c r="IIT1" s="1"/>
      <c r="IIU1" s="1"/>
      <c r="IIV1" s="1"/>
      <c r="IIW1" s="1"/>
      <c r="IIX1" s="1"/>
      <c r="IIY1" s="1"/>
      <c r="IIZ1" s="1"/>
      <c r="IJA1" s="1"/>
      <c r="IJB1" s="1"/>
      <c r="IJC1" s="1"/>
      <c r="IJD1" s="1"/>
      <c r="IJE1" s="1"/>
      <c r="IJF1" s="1"/>
      <c r="IJG1" s="1"/>
      <c r="IJH1" s="1"/>
      <c r="IJI1" s="1"/>
      <c r="IJJ1" s="1"/>
      <c r="IJK1" s="1"/>
      <c r="IJL1" s="1"/>
      <c r="IJM1" s="1"/>
      <c r="IJN1" s="1"/>
      <c r="IJO1" s="1"/>
      <c r="IJP1" s="1"/>
      <c r="IJQ1" s="1"/>
      <c r="IJR1" s="1"/>
      <c r="IJS1" s="1"/>
      <c r="IJT1" s="1"/>
      <c r="IJU1" s="1"/>
      <c r="IJV1" s="1"/>
      <c r="IJW1" s="1"/>
      <c r="IJX1" s="1"/>
      <c r="IJY1" s="1"/>
      <c r="IJZ1" s="1"/>
      <c r="IKA1" s="1"/>
      <c r="IKB1" s="1"/>
      <c r="IKC1" s="1"/>
      <c r="IKD1" s="1"/>
      <c r="IKE1" s="1"/>
      <c r="IKF1" s="1"/>
      <c r="IKG1" s="1"/>
      <c r="IKH1" s="1"/>
      <c r="IKI1" s="1"/>
      <c r="IKJ1" s="1"/>
      <c r="IKK1" s="1"/>
      <c r="IKL1" s="1"/>
      <c r="IKM1" s="1"/>
      <c r="IKN1" s="1"/>
      <c r="IKO1" s="1"/>
      <c r="IKP1" s="1"/>
      <c r="IKQ1" s="1"/>
      <c r="IKR1" s="1"/>
      <c r="IKS1" s="1"/>
      <c r="IKT1" s="1"/>
      <c r="IKU1" s="1"/>
      <c r="IKV1" s="1"/>
      <c r="IKW1" s="1"/>
      <c r="IKX1" s="1"/>
      <c r="IKY1" s="1"/>
      <c r="IKZ1" s="1"/>
      <c r="ILA1" s="1"/>
      <c r="ILB1" s="1"/>
      <c r="ILC1" s="1"/>
      <c r="ILD1" s="1"/>
      <c r="ILE1" s="1"/>
      <c r="ILF1" s="1"/>
      <c r="ILG1" s="1"/>
      <c r="ILH1" s="1"/>
      <c r="ILI1" s="1"/>
      <c r="ILJ1" s="1"/>
      <c r="ILK1" s="1"/>
      <c r="ILL1" s="1"/>
      <c r="ILM1" s="1"/>
      <c r="ILN1" s="1"/>
      <c r="ILO1" s="1"/>
      <c r="ILP1" s="1"/>
      <c r="ILQ1" s="1"/>
      <c r="ILR1" s="1"/>
      <c r="ILS1" s="1"/>
      <c r="ILT1" s="1"/>
      <c r="ILU1" s="1"/>
      <c r="ILV1" s="1"/>
      <c r="ILW1" s="1"/>
      <c r="ILX1" s="1"/>
      <c r="ILY1" s="1"/>
      <c r="ILZ1" s="1"/>
      <c r="IMA1" s="1"/>
      <c r="IMB1" s="1"/>
      <c r="IMC1" s="1"/>
      <c r="IMD1" s="1"/>
      <c r="IME1" s="1"/>
      <c r="IMF1" s="1"/>
      <c r="IMG1" s="1"/>
      <c r="IMH1" s="1"/>
      <c r="IMI1" s="1"/>
      <c r="IMJ1" s="1"/>
      <c r="IMK1" s="1"/>
      <c r="IML1" s="1"/>
      <c r="IMM1" s="1"/>
      <c r="IMN1" s="1"/>
      <c r="IMO1" s="1"/>
      <c r="IMP1" s="1"/>
      <c r="IMQ1" s="1"/>
      <c r="IMR1" s="1"/>
      <c r="IMS1" s="1"/>
      <c r="IMT1" s="1"/>
      <c r="IMU1" s="1"/>
      <c r="IMV1" s="1"/>
      <c r="IMW1" s="1"/>
      <c r="IMX1" s="1"/>
      <c r="IMY1" s="1"/>
      <c r="IMZ1" s="1"/>
      <c r="INA1" s="1"/>
      <c r="INB1" s="1"/>
      <c r="INC1" s="1"/>
      <c r="IND1" s="1"/>
      <c r="INE1" s="1"/>
      <c r="INF1" s="1"/>
      <c r="ING1" s="1"/>
      <c r="INH1" s="1"/>
      <c r="INI1" s="1"/>
      <c r="INJ1" s="1"/>
      <c r="INK1" s="1"/>
      <c r="INL1" s="1"/>
      <c r="INM1" s="1"/>
      <c r="INN1" s="1"/>
      <c r="INO1" s="1"/>
      <c r="INP1" s="1"/>
      <c r="INQ1" s="1"/>
      <c r="INR1" s="1"/>
      <c r="INS1" s="1"/>
      <c r="INT1" s="1"/>
      <c r="INU1" s="1"/>
      <c r="INV1" s="1"/>
      <c r="INW1" s="1"/>
      <c r="INX1" s="1"/>
      <c r="INY1" s="1"/>
      <c r="INZ1" s="1"/>
      <c r="IOA1" s="1"/>
      <c r="IOB1" s="1"/>
      <c r="IOC1" s="1"/>
      <c r="IOD1" s="1"/>
      <c r="IOE1" s="1"/>
      <c r="IOF1" s="1"/>
      <c r="IOG1" s="1"/>
      <c r="IOH1" s="1"/>
      <c r="IOI1" s="1"/>
      <c r="IOJ1" s="1"/>
      <c r="IOK1" s="1"/>
      <c r="IOL1" s="1"/>
      <c r="IOM1" s="1"/>
      <c r="ION1" s="1"/>
      <c r="IOO1" s="1"/>
      <c r="IOP1" s="1"/>
      <c r="IOQ1" s="1"/>
      <c r="IOR1" s="1"/>
      <c r="IOS1" s="1"/>
      <c r="IOT1" s="1"/>
      <c r="IOU1" s="1"/>
      <c r="IOV1" s="1"/>
      <c r="IOW1" s="1"/>
      <c r="IOX1" s="1"/>
      <c r="IOY1" s="1"/>
      <c r="IOZ1" s="1"/>
      <c r="IPA1" s="1"/>
      <c r="IPB1" s="1"/>
      <c r="IPC1" s="1"/>
      <c r="IPD1" s="1"/>
      <c r="IPE1" s="1"/>
      <c r="IPF1" s="1"/>
      <c r="IPG1" s="1"/>
      <c r="IPH1" s="1"/>
      <c r="IPI1" s="1"/>
      <c r="IPJ1" s="1"/>
      <c r="IPK1" s="1"/>
      <c r="IPL1" s="1"/>
      <c r="IPM1" s="1"/>
      <c r="IPN1" s="1"/>
      <c r="IPO1" s="1"/>
      <c r="IPP1" s="1"/>
      <c r="IPQ1" s="1"/>
      <c r="IPR1" s="1"/>
      <c r="IPS1" s="1"/>
      <c r="IPT1" s="1"/>
      <c r="IPU1" s="1"/>
      <c r="IPV1" s="1"/>
      <c r="IPW1" s="1"/>
      <c r="IPX1" s="1"/>
      <c r="IPY1" s="1"/>
      <c r="IPZ1" s="1"/>
      <c r="IQA1" s="1"/>
      <c r="IQB1" s="1"/>
      <c r="IQC1" s="1"/>
      <c r="IQD1" s="1"/>
      <c r="IQE1" s="1"/>
      <c r="IQF1" s="1"/>
      <c r="IQG1" s="1"/>
      <c r="IQH1" s="1"/>
      <c r="IQI1" s="1"/>
      <c r="IQJ1" s="1"/>
      <c r="IQK1" s="1"/>
      <c r="IQL1" s="1"/>
      <c r="IQM1" s="1"/>
      <c r="IQN1" s="1"/>
      <c r="IQO1" s="1"/>
      <c r="IQP1" s="1"/>
      <c r="IQQ1" s="1"/>
      <c r="IQR1" s="1"/>
      <c r="IQS1" s="1"/>
      <c r="IQT1" s="1"/>
      <c r="IQU1" s="1"/>
      <c r="IQV1" s="1"/>
      <c r="IQW1" s="1"/>
      <c r="IQX1" s="1"/>
      <c r="IQY1" s="1"/>
      <c r="IQZ1" s="1"/>
      <c r="IRA1" s="1"/>
      <c r="IRB1" s="1"/>
      <c r="IRC1" s="1"/>
      <c r="IRD1" s="1"/>
      <c r="IRE1" s="1"/>
      <c r="IRF1" s="1"/>
      <c r="IRG1" s="1"/>
      <c r="IRH1" s="1"/>
      <c r="IRI1" s="1"/>
      <c r="IRJ1" s="1"/>
      <c r="IRK1" s="1"/>
      <c r="IRL1" s="1"/>
      <c r="IRM1" s="1"/>
      <c r="IRN1" s="1"/>
      <c r="IRO1" s="1"/>
      <c r="IRP1" s="1"/>
      <c r="IRQ1" s="1"/>
      <c r="IRR1" s="1"/>
      <c r="IRS1" s="1"/>
      <c r="IRT1" s="1"/>
      <c r="IRU1" s="1"/>
      <c r="IRV1" s="1"/>
      <c r="IRW1" s="1"/>
      <c r="IRX1" s="1"/>
      <c r="IRY1" s="1"/>
      <c r="IRZ1" s="1"/>
      <c r="ISA1" s="1"/>
      <c r="ISB1" s="1"/>
      <c r="ISC1" s="1"/>
      <c r="ISD1" s="1"/>
      <c r="ISE1" s="1"/>
      <c r="ISF1" s="1"/>
      <c r="ISG1" s="1"/>
      <c r="ISH1" s="1"/>
      <c r="ISI1" s="1"/>
      <c r="ISJ1" s="1"/>
      <c r="ISK1" s="1"/>
      <c r="ISL1" s="1"/>
      <c r="ISM1" s="1"/>
      <c r="ISN1" s="1"/>
      <c r="ISO1" s="1"/>
      <c r="ISP1" s="1"/>
      <c r="ISQ1" s="1"/>
      <c r="ISR1" s="1"/>
      <c r="ISS1" s="1"/>
      <c r="IST1" s="1"/>
      <c r="ISU1" s="1"/>
      <c r="ISV1" s="1"/>
      <c r="ISW1" s="1"/>
      <c r="ISX1" s="1"/>
      <c r="ISY1" s="1"/>
      <c r="ISZ1" s="1"/>
      <c r="ITA1" s="1"/>
      <c r="ITB1" s="1"/>
      <c r="ITC1" s="1"/>
      <c r="ITD1" s="1"/>
      <c r="ITE1" s="1"/>
      <c r="ITF1" s="1"/>
      <c r="ITG1" s="1"/>
      <c r="ITH1" s="1"/>
      <c r="ITI1" s="1"/>
      <c r="ITJ1" s="1"/>
      <c r="ITK1" s="1"/>
      <c r="ITL1" s="1"/>
      <c r="ITM1" s="1"/>
      <c r="ITN1" s="1"/>
      <c r="ITO1" s="1"/>
      <c r="ITP1" s="1"/>
      <c r="ITQ1" s="1"/>
      <c r="ITR1" s="1"/>
      <c r="ITS1" s="1"/>
      <c r="ITT1" s="1"/>
      <c r="ITU1" s="1"/>
      <c r="ITV1" s="1"/>
      <c r="ITW1" s="1"/>
      <c r="ITX1" s="1"/>
      <c r="ITY1" s="1"/>
      <c r="ITZ1" s="1"/>
      <c r="IUA1" s="1"/>
      <c r="IUB1" s="1"/>
      <c r="IUC1" s="1"/>
      <c r="IUD1" s="1"/>
      <c r="IUE1" s="1"/>
      <c r="IUF1" s="1"/>
      <c r="IUG1" s="1"/>
      <c r="IUH1" s="1"/>
      <c r="IUI1" s="1"/>
      <c r="IUJ1" s="1"/>
      <c r="IUK1" s="1"/>
      <c r="IUL1" s="1"/>
      <c r="IUM1" s="1"/>
      <c r="IUN1" s="1"/>
      <c r="IUO1" s="1"/>
      <c r="IUP1" s="1"/>
      <c r="IUQ1" s="1"/>
      <c r="IUR1" s="1"/>
      <c r="IUS1" s="1"/>
      <c r="IUT1" s="1"/>
      <c r="IUU1" s="1"/>
      <c r="IUV1" s="1"/>
      <c r="IUW1" s="1"/>
      <c r="IUX1" s="1"/>
      <c r="IUY1" s="1"/>
      <c r="IUZ1" s="1"/>
      <c r="IVA1" s="1"/>
      <c r="IVB1" s="1"/>
      <c r="IVC1" s="1"/>
      <c r="IVD1" s="1"/>
      <c r="IVE1" s="1"/>
      <c r="IVF1" s="1"/>
      <c r="IVG1" s="1"/>
      <c r="IVH1" s="1"/>
      <c r="IVI1" s="1"/>
      <c r="IVJ1" s="1"/>
      <c r="IVK1" s="1"/>
      <c r="IVL1" s="1"/>
      <c r="IVM1" s="1"/>
      <c r="IVN1" s="1"/>
      <c r="IVO1" s="1"/>
      <c r="IVP1" s="1"/>
      <c r="IVQ1" s="1"/>
      <c r="IVR1" s="1"/>
      <c r="IVS1" s="1"/>
      <c r="IVT1" s="1"/>
      <c r="IVU1" s="1"/>
      <c r="IVV1" s="1"/>
      <c r="IVW1" s="1"/>
      <c r="IVX1" s="1"/>
      <c r="IVY1" s="1"/>
      <c r="IVZ1" s="1"/>
      <c r="IWA1" s="1"/>
      <c r="IWB1" s="1"/>
      <c r="IWC1" s="1"/>
      <c r="IWD1" s="1"/>
      <c r="IWE1" s="1"/>
      <c r="IWF1" s="1"/>
      <c r="IWG1" s="1"/>
      <c r="IWH1" s="1"/>
      <c r="IWI1" s="1"/>
      <c r="IWJ1" s="1"/>
      <c r="IWK1" s="1"/>
      <c r="IWL1" s="1"/>
      <c r="IWM1" s="1"/>
      <c r="IWN1" s="1"/>
      <c r="IWO1" s="1"/>
      <c r="IWP1" s="1"/>
      <c r="IWQ1" s="1"/>
      <c r="IWR1" s="1"/>
      <c r="IWS1" s="1"/>
      <c r="IWT1" s="1"/>
      <c r="IWU1" s="1"/>
      <c r="IWV1" s="1"/>
      <c r="IWW1" s="1"/>
      <c r="IWX1" s="1"/>
      <c r="IWY1" s="1"/>
      <c r="IWZ1" s="1"/>
      <c r="IXA1" s="1"/>
      <c r="IXB1" s="1"/>
      <c r="IXC1" s="1"/>
      <c r="IXD1" s="1"/>
      <c r="IXE1" s="1"/>
      <c r="IXF1" s="1"/>
      <c r="IXG1" s="1"/>
      <c r="IXH1" s="1"/>
      <c r="IXI1" s="1"/>
      <c r="IXJ1" s="1"/>
      <c r="IXK1" s="1"/>
      <c r="IXL1" s="1"/>
      <c r="IXM1" s="1"/>
      <c r="IXN1" s="1"/>
      <c r="IXO1" s="1"/>
      <c r="IXP1" s="1"/>
      <c r="IXQ1" s="1"/>
      <c r="IXR1" s="1"/>
      <c r="IXS1" s="1"/>
      <c r="IXT1" s="1"/>
      <c r="IXU1" s="1"/>
      <c r="IXV1" s="1"/>
      <c r="IXW1" s="1"/>
      <c r="IXX1" s="1"/>
      <c r="IXY1" s="1"/>
      <c r="IXZ1" s="1"/>
      <c r="IYA1" s="1"/>
      <c r="IYB1" s="1"/>
      <c r="IYC1" s="1"/>
      <c r="IYD1" s="1"/>
      <c r="IYE1" s="1"/>
      <c r="IYF1" s="1"/>
      <c r="IYG1" s="1"/>
      <c r="IYH1" s="1"/>
      <c r="IYI1" s="1"/>
      <c r="IYJ1" s="1"/>
      <c r="IYK1" s="1"/>
      <c r="IYL1" s="1"/>
      <c r="IYM1" s="1"/>
      <c r="IYN1" s="1"/>
      <c r="IYO1" s="1"/>
      <c r="IYP1" s="1"/>
      <c r="IYQ1" s="1"/>
      <c r="IYR1" s="1"/>
      <c r="IYS1" s="1"/>
      <c r="IYT1" s="1"/>
      <c r="IYU1" s="1"/>
      <c r="IYV1" s="1"/>
      <c r="IYW1" s="1"/>
      <c r="IYX1" s="1"/>
      <c r="IYY1" s="1"/>
      <c r="IYZ1" s="1"/>
      <c r="IZA1" s="1"/>
      <c r="IZB1" s="1"/>
      <c r="IZC1" s="1"/>
      <c r="IZD1" s="1"/>
      <c r="IZE1" s="1"/>
      <c r="IZF1" s="1"/>
      <c r="IZG1" s="1"/>
      <c r="IZH1" s="1"/>
      <c r="IZI1" s="1"/>
      <c r="IZJ1" s="1"/>
      <c r="IZK1" s="1"/>
      <c r="IZL1" s="1"/>
      <c r="IZM1" s="1"/>
      <c r="IZN1" s="1"/>
      <c r="IZO1" s="1"/>
      <c r="IZP1" s="1"/>
      <c r="IZQ1" s="1"/>
      <c r="IZR1" s="1"/>
      <c r="IZS1" s="1"/>
      <c r="IZT1" s="1"/>
      <c r="IZU1" s="1"/>
      <c r="IZV1" s="1"/>
      <c r="IZW1" s="1"/>
      <c r="IZX1" s="1"/>
      <c r="IZY1" s="1"/>
      <c r="IZZ1" s="1"/>
      <c r="JAA1" s="1"/>
      <c r="JAB1" s="1"/>
      <c r="JAC1" s="1"/>
      <c r="JAD1" s="1"/>
      <c r="JAE1" s="1"/>
      <c r="JAF1" s="1"/>
      <c r="JAG1" s="1"/>
      <c r="JAH1" s="1"/>
      <c r="JAI1" s="1"/>
      <c r="JAJ1" s="1"/>
      <c r="JAK1" s="1"/>
      <c r="JAL1" s="1"/>
      <c r="JAM1" s="1"/>
      <c r="JAN1" s="1"/>
      <c r="JAO1" s="1"/>
      <c r="JAP1" s="1"/>
      <c r="JAQ1" s="1"/>
      <c r="JAR1" s="1"/>
      <c r="JAS1" s="1"/>
      <c r="JAT1" s="1"/>
      <c r="JAU1" s="1"/>
      <c r="JAV1" s="1"/>
      <c r="JAW1" s="1"/>
      <c r="JAX1" s="1"/>
      <c r="JAY1" s="1"/>
      <c r="JAZ1" s="1"/>
      <c r="JBA1" s="1"/>
      <c r="JBB1" s="1"/>
      <c r="JBC1" s="1"/>
      <c r="JBD1" s="1"/>
      <c r="JBE1" s="1"/>
      <c r="JBF1" s="1"/>
      <c r="JBG1" s="1"/>
      <c r="JBH1" s="1"/>
      <c r="JBI1" s="1"/>
      <c r="JBJ1" s="1"/>
      <c r="JBK1" s="1"/>
      <c r="JBL1" s="1"/>
      <c r="JBM1" s="1"/>
      <c r="JBN1" s="1"/>
      <c r="JBO1" s="1"/>
      <c r="JBP1" s="1"/>
      <c r="JBQ1" s="1"/>
      <c r="JBR1" s="1"/>
      <c r="JBS1" s="1"/>
      <c r="JBT1" s="1"/>
      <c r="JBU1" s="1"/>
      <c r="JBV1" s="1"/>
      <c r="JBW1" s="1"/>
      <c r="JBX1" s="1"/>
      <c r="JBY1" s="1"/>
      <c r="JBZ1" s="1"/>
      <c r="JCA1" s="1"/>
      <c r="JCB1" s="1"/>
      <c r="JCC1" s="1"/>
      <c r="JCD1" s="1"/>
      <c r="JCE1" s="1"/>
      <c r="JCF1" s="1"/>
      <c r="JCG1" s="1"/>
      <c r="JCH1" s="1"/>
      <c r="JCI1" s="1"/>
      <c r="JCJ1" s="1"/>
      <c r="JCK1" s="1"/>
      <c r="JCL1" s="1"/>
      <c r="JCM1" s="1"/>
      <c r="JCN1" s="1"/>
      <c r="JCO1" s="1"/>
      <c r="JCP1" s="1"/>
      <c r="JCQ1" s="1"/>
      <c r="JCR1" s="1"/>
      <c r="JCS1" s="1"/>
      <c r="JCT1" s="1"/>
      <c r="JCU1" s="1"/>
      <c r="JCV1" s="1"/>
      <c r="JCW1" s="1"/>
      <c r="JCX1" s="1"/>
      <c r="JCY1" s="1"/>
      <c r="JCZ1" s="1"/>
      <c r="JDA1" s="1"/>
      <c r="JDB1" s="1"/>
      <c r="JDC1" s="1"/>
      <c r="JDD1" s="1"/>
      <c r="JDE1" s="1"/>
      <c r="JDF1" s="1"/>
      <c r="JDG1" s="1"/>
      <c r="JDH1" s="1"/>
      <c r="JDI1" s="1"/>
      <c r="JDJ1" s="1"/>
      <c r="JDK1" s="1"/>
      <c r="JDL1" s="1"/>
      <c r="JDM1" s="1"/>
      <c r="JDN1" s="1"/>
      <c r="JDO1" s="1"/>
      <c r="JDP1" s="1"/>
      <c r="JDQ1" s="1"/>
      <c r="JDR1" s="1"/>
      <c r="JDS1" s="1"/>
      <c r="JDT1" s="1"/>
      <c r="JDU1" s="1"/>
      <c r="JDV1" s="1"/>
      <c r="JDW1" s="1"/>
      <c r="JDX1" s="1"/>
      <c r="JDY1" s="1"/>
      <c r="JDZ1" s="1"/>
      <c r="JEA1" s="1"/>
      <c r="JEB1" s="1"/>
      <c r="JEC1" s="1"/>
      <c r="JED1" s="1"/>
      <c r="JEE1" s="1"/>
      <c r="JEF1" s="1"/>
      <c r="JEG1" s="1"/>
      <c r="JEH1" s="1"/>
      <c r="JEI1" s="1"/>
      <c r="JEJ1" s="1"/>
      <c r="JEK1" s="1"/>
      <c r="JEL1" s="1"/>
      <c r="JEM1" s="1"/>
      <c r="JEN1" s="1"/>
      <c r="JEO1" s="1"/>
      <c r="JEP1" s="1"/>
      <c r="JEQ1" s="1"/>
      <c r="JER1" s="1"/>
      <c r="JES1" s="1"/>
      <c r="JET1" s="1"/>
      <c r="JEU1" s="1"/>
      <c r="JEV1" s="1"/>
      <c r="JEW1" s="1"/>
      <c r="JEX1" s="1"/>
      <c r="JEY1" s="1"/>
      <c r="JEZ1" s="1"/>
      <c r="JFA1" s="1"/>
      <c r="JFB1" s="1"/>
      <c r="JFC1" s="1"/>
      <c r="JFD1" s="1"/>
      <c r="JFE1" s="1"/>
      <c r="JFF1" s="1"/>
      <c r="JFG1" s="1"/>
      <c r="JFH1" s="1"/>
      <c r="JFI1" s="1"/>
      <c r="JFJ1" s="1"/>
      <c r="JFK1" s="1"/>
      <c r="JFL1" s="1"/>
      <c r="JFM1" s="1"/>
      <c r="JFN1" s="1"/>
      <c r="JFO1" s="1"/>
      <c r="JFP1" s="1"/>
      <c r="JFQ1" s="1"/>
      <c r="JFR1" s="1"/>
      <c r="JFS1" s="1"/>
      <c r="JFT1" s="1"/>
      <c r="JFU1" s="1"/>
      <c r="JFV1" s="1"/>
      <c r="JFW1" s="1"/>
      <c r="JFX1" s="1"/>
      <c r="JFY1" s="1"/>
      <c r="JFZ1" s="1"/>
      <c r="JGA1" s="1"/>
      <c r="JGB1" s="1"/>
      <c r="JGC1" s="1"/>
      <c r="JGD1" s="1"/>
      <c r="JGE1" s="1"/>
      <c r="JGF1" s="1"/>
      <c r="JGG1" s="1"/>
      <c r="JGH1" s="1"/>
      <c r="JGI1" s="1"/>
      <c r="JGJ1" s="1"/>
      <c r="JGK1" s="1"/>
      <c r="JGL1" s="1"/>
      <c r="JGM1" s="1"/>
      <c r="JGN1" s="1"/>
      <c r="JGO1" s="1"/>
      <c r="JGP1" s="1"/>
      <c r="JGQ1" s="1"/>
      <c r="JGR1" s="1"/>
      <c r="JGS1" s="1"/>
      <c r="JGT1" s="1"/>
      <c r="JGU1" s="1"/>
      <c r="JGV1" s="1"/>
      <c r="JGW1" s="1"/>
      <c r="JGX1" s="1"/>
      <c r="JGY1" s="1"/>
      <c r="JGZ1" s="1"/>
      <c r="JHA1" s="1"/>
      <c r="JHB1" s="1"/>
      <c r="JHC1" s="1"/>
      <c r="JHD1" s="1"/>
      <c r="JHE1" s="1"/>
      <c r="JHF1" s="1"/>
      <c r="JHG1" s="1"/>
      <c r="JHH1" s="1"/>
      <c r="JHI1" s="1"/>
      <c r="JHJ1" s="1"/>
      <c r="JHK1" s="1"/>
      <c r="JHL1" s="1"/>
      <c r="JHM1" s="1"/>
      <c r="JHN1" s="1"/>
      <c r="JHO1" s="1"/>
      <c r="JHP1" s="1"/>
      <c r="JHQ1" s="1"/>
      <c r="JHR1" s="1"/>
      <c r="JHS1" s="1"/>
      <c r="JHT1" s="1"/>
      <c r="JHU1" s="1"/>
      <c r="JHV1" s="1"/>
      <c r="JHW1" s="1"/>
      <c r="JHX1" s="1"/>
      <c r="JHY1" s="1"/>
      <c r="JHZ1" s="1"/>
      <c r="JIA1" s="1"/>
      <c r="JIB1" s="1"/>
      <c r="JIC1" s="1"/>
      <c r="JID1" s="1"/>
      <c r="JIE1" s="1"/>
      <c r="JIF1" s="1"/>
      <c r="JIG1" s="1"/>
      <c r="JIH1" s="1"/>
      <c r="JII1" s="1"/>
      <c r="JIJ1" s="1"/>
      <c r="JIK1" s="1"/>
      <c r="JIL1" s="1"/>
      <c r="JIM1" s="1"/>
      <c r="JIN1" s="1"/>
      <c r="JIO1" s="1"/>
      <c r="JIP1" s="1"/>
      <c r="JIQ1" s="1"/>
      <c r="JIR1" s="1"/>
      <c r="JIS1" s="1"/>
      <c r="JIT1" s="1"/>
      <c r="JIU1" s="1"/>
      <c r="JIV1" s="1"/>
      <c r="JIW1" s="1"/>
      <c r="JIX1" s="1"/>
      <c r="JIY1" s="1"/>
      <c r="JIZ1" s="1"/>
      <c r="JJA1" s="1"/>
      <c r="JJB1" s="1"/>
      <c r="JJC1" s="1"/>
      <c r="JJD1" s="1"/>
      <c r="JJE1" s="1"/>
      <c r="JJF1" s="1"/>
      <c r="JJG1" s="1"/>
      <c r="JJH1" s="1"/>
      <c r="JJI1" s="1"/>
      <c r="JJJ1" s="1"/>
      <c r="JJK1" s="1"/>
      <c r="JJL1" s="1"/>
      <c r="JJM1" s="1"/>
      <c r="JJN1" s="1"/>
      <c r="JJO1" s="1"/>
      <c r="JJP1" s="1"/>
      <c r="JJQ1" s="1"/>
      <c r="JJR1" s="1"/>
      <c r="JJS1" s="1"/>
      <c r="JJT1" s="1"/>
      <c r="JJU1" s="1"/>
      <c r="JJV1" s="1"/>
      <c r="JJW1" s="1"/>
      <c r="JJX1" s="1"/>
      <c r="JJY1" s="1"/>
      <c r="JJZ1" s="1"/>
      <c r="JKA1" s="1"/>
      <c r="JKB1" s="1"/>
      <c r="JKC1" s="1"/>
      <c r="JKD1" s="1"/>
      <c r="JKE1" s="1"/>
      <c r="JKF1" s="1"/>
      <c r="JKG1" s="1"/>
      <c r="JKH1" s="1"/>
      <c r="JKI1" s="1"/>
      <c r="JKJ1" s="1"/>
      <c r="JKK1" s="1"/>
      <c r="JKL1" s="1"/>
      <c r="JKM1" s="1"/>
      <c r="JKN1" s="1"/>
      <c r="JKO1" s="1"/>
      <c r="JKP1" s="1"/>
      <c r="JKQ1" s="1"/>
      <c r="JKR1" s="1"/>
      <c r="JKS1" s="1"/>
      <c r="JKT1" s="1"/>
      <c r="JKU1" s="1"/>
      <c r="JKV1" s="1"/>
      <c r="JKW1" s="1"/>
      <c r="JKX1" s="1"/>
      <c r="JKY1" s="1"/>
      <c r="JKZ1" s="1"/>
      <c r="JLA1" s="1"/>
      <c r="JLB1" s="1"/>
      <c r="JLC1" s="1"/>
      <c r="JLD1" s="1"/>
      <c r="JLE1" s="1"/>
      <c r="JLF1" s="1"/>
      <c r="JLG1" s="1"/>
      <c r="JLH1" s="1"/>
      <c r="JLI1" s="1"/>
      <c r="JLJ1" s="1"/>
      <c r="JLK1" s="1"/>
      <c r="JLL1" s="1"/>
      <c r="JLM1" s="1"/>
      <c r="JLN1" s="1"/>
      <c r="JLO1" s="1"/>
      <c r="JLP1" s="1"/>
      <c r="JLQ1" s="1"/>
      <c r="JLR1" s="1"/>
      <c r="JLS1" s="1"/>
      <c r="JLT1" s="1"/>
      <c r="JLU1" s="1"/>
      <c r="JLV1" s="1"/>
      <c r="JLW1" s="1"/>
      <c r="JLX1" s="1"/>
      <c r="JLY1" s="1"/>
      <c r="JLZ1" s="1"/>
      <c r="JMA1" s="1"/>
      <c r="JMB1" s="1"/>
      <c r="JMC1" s="1"/>
      <c r="JMD1" s="1"/>
      <c r="JME1" s="1"/>
      <c r="JMF1" s="1"/>
      <c r="JMG1" s="1"/>
      <c r="JMH1" s="1"/>
      <c r="JMI1" s="1"/>
      <c r="JMJ1" s="1"/>
      <c r="JMK1" s="1"/>
      <c r="JML1" s="1"/>
      <c r="JMM1" s="1"/>
      <c r="JMN1" s="1"/>
      <c r="JMO1" s="1"/>
      <c r="JMP1" s="1"/>
      <c r="JMQ1" s="1"/>
      <c r="JMR1" s="1"/>
      <c r="JMS1" s="1"/>
      <c r="JMT1" s="1"/>
      <c r="JMU1" s="1"/>
      <c r="JMV1" s="1"/>
      <c r="JMW1" s="1"/>
      <c r="JMX1" s="1"/>
      <c r="JMY1" s="1"/>
      <c r="JMZ1" s="1"/>
      <c r="JNA1" s="1"/>
      <c r="JNB1" s="1"/>
      <c r="JNC1" s="1"/>
      <c r="JND1" s="1"/>
      <c r="JNE1" s="1"/>
      <c r="JNF1" s="1"/>
      <c r="JNG1" s="1"/>
      <c r="JNH1" s="1"/>
      <c r="JNI1" s="1"/>
      <c r="JNJ1" s="1"/>
      <c r="JNK1" s="1"/>
      <c r="JNL1" s="1"/>
      <c r="JNM1" s="1"/>
      <c r="JNN1" s="1"/>
      <c r="JNO1" s="1"/>
      <c r="JNP1" s="1"/>
      <c r="JNQ1" s="1"/>
      <c r="JNR1" s="1"/>
      <c r="JNS1" s="1"/>
      <c r="JNT1" s="1"/>
      <c r="JNU1" s="1"/>
      <c r="JNV1" s="1"/>
      <c r="JNW1" s="1"/>
      <c r="JNX1" s="1"/>
      <c r="JNY1" s="1"/>
      <c r="JNZ1" s="1"/>
      <c r="JOA1" s="1"/>
      <c r="JOB1" s="1"/>
      <c r="JOC1" s="1"/>
      <c r="JOD1" s="1"/>
      <c r="JOE1" s="1"/>
      <c r="JOF1" s="1"/>
      <c r="JOG1" s="1"/>
      <c r="JOH1" s="1"/>
      <c r="JOI1" s="1"/>
      <c r="JOJ1" s="1"/>
      <c r="JOK1" s="1"/>
      <c r="JOL1" s="1"/>
      <c r="JOM1" s="1"/>
      <c r="JON1" s="1"/>
      <c r="JOO1" s="1"/>
      <c r="JOP1" s="1"/>
      <c r="JOQ1" s="1"/>
      <c r="JOR1" s="1"/>
      <c r="JOS1" s="1"/>
      <c r="JOT1" s="1"/>
      <c r="JOU1" s="1"/>
      <c r="JOV1" s="1"/>
      <c r="JOW1" s="1"/>
      <c r="JOX1" s="1"/>
      <c r="JOY1" s="1"/>
      <c r="JOZ1" s="1"/>
      <c r="JPA1" s="1"/>
      <c r="JPB1" s="1"/>
      <c r="JPC1" s="1"/>
      <c r="JPD1" s="1"/>
      <c r="JPE1" s="1"/>
      <c r="JPF1" s="1"/>
      <c r="JPG1" s="1"/>
      <c r="JPH1" s="1"/>
      <c r="JPI1" s="1"/>
      <c r="JPJ1" s="1"/>
      <c r="JPK1" s="1"/>
      <c r="JPL1" s="1"/>
      <c r="JPM1" s="1"/>
      <c r="JPN1" s="1"/>
      <c r="JPO1" s="1"/>
      <c r="JPP1" s="1"/>
      <c r="JPQ1" s="1"/>
      <c r="JPR1" s="1"/>
      <c r="JPS1" s="1"/>
      <c r="JPT1" s="1"/>
      <c r="JPU1" s="1"/>
      <c r="JPV1" s="1"/>
      <c r="JPW1" s="1"/>
      <c r="JPX1" s="1"/>
      <c r="JPY1" s="1"/>
      <c r="JPZ1" s="1"/>
      <c r="JQA1" s="1"/>
      <c r="JQB1" s="1"/>
      <c r="JQC1" s="1"/>
      <c r="JQD1" s="1"/>
      <c r="JQE1" s="1"/>
      <c r="JQF1" s="1"/>
      <c r="JQG1" s="1"/>
      <c r="JQH1" s="1"/>
      <c r="JQI1" s="1"/>
      <c r="JQJ1" s="1"/>
      <c r="JQK1" s="1"/>
      <c r="JQL1" s="1"/>
      <c r="JQM1" s="1"/>
      <c r="JQN1" s="1"/>
      <c r="JQO1" s="1"/>
      <c r="JQP1" s="1"/>
      <c r="JQQ1" s="1"/>
      <c r="JQR1" s="1"/>
      <c r="JQS1" s="1"/>
      <c r="JQT1" s="1"/>
      <c r="JQU1" s="1"/>
      <c r="JQV1" s="1"/>
      <c r="JQW1" s="1"/>
      <c r="JQX1" s="1"/>
      <c r="JQY1" s="1"/>
      <c r="JQZ1" s="1"/>
      <c r="JRA1" s="1"/>
      <c r="JRB1" s="1"/>
      <c r="JRC1" s="1"/>
      <c r="JRD1" s="1"/>
      <c r="JRE1" s="1"/>
      <c r="JRF1" s="1"/>
      <c r="JRG1" s="1"/>
      <c r="JRH1" s="1"/>
      <c r="JRI1" s="1"/>
      <c r="JRJ1" s="1"/>
      <c r="JRK1" s="1"/>
      <c r="JRL1" s="1"/>
      <c r="JRM1" s="1"/>
      <c r="JRN1" s="1"/>
      <c r="JRO1" s="1"/>
      <c r="JRP1" s="1"/>
      <c r="JRQ1" s="1"/>
      <c r="JRR1" s="1"/>
      <c r="JRS1" s="1"/>
      <c r="JRT1" s="1"/>
      <c r="JRU1" s="1"/>
      <c r="JRV1" s="1"/>
      <c r="JRW1" s="1"/>
      <c r="JRX1" s="1"/>
      <c r="JRY1" s="1"/>
      <c r="JRZ1" s="1"/>
      <c r="JSA1" s="1"/>
      <c r="JSB1" s="1"/>
      <c r="JSC1" s="1"/>
      <c r="JSD1" s="1"/>
      <c r="JSE1" s="1"/>
      <c r="JSF1" s="1"/>
      <c r="JSG1" s="1"/>
      <c r="JSH1" s="1"/>
      <c r="JSI1" s="1"/>
      <c r="JSJ1" s="1"/>
      <c r="JSK1" s="1"/>
      <c r="JSL1" s="1"/>
      <c r="JSM1" s="1"/>
      <c r="JSN1" s="1"/>
      <c r="JSO1" s="1"/>
      <c r="JSP1" s="1"/>
      <c r="JSQ1" s="1"/>
      <c r="JSR1" s="1"/>
      <c r="JSS1" s="1"/>
      <c r="JST1" s="1"/>
      <c r="JSU1" s="1"/>
      <c r="JSV1" s="1"/>
      <c r="JSW1" s="1"/>
      <c r="JSX1" s="1"/>
      <c r="JSY1" s="1"/>
      <c r="JSZ1" s="1"/>
      <c r="JTA1" s="1"/>
      <c r="JTB1" s="1"/>
      <c r="JTC1" s="1"/>
      <c r="JTD1" s="1"/>
      <c r="JTE1" s="1"/>
      <c r="JTF1" s="1"/>
      <c r="JTG1" s="1"/>
      <c r="JTH1" s="1"/>
      <c r="JTI1" s="1"/>
      <c r="JTJ1" s="1"/>
      <c r="JTK1" s="1"/>
      <c r="JTL1" s="1"/>
      <c r="JTM1" s="1"/>
      <c r="JTN1" s="1"/>
      <c r="JTO1" s="1"/>
      <c r="JTP1" s="1"/>
      <c r="JTQ1" s="1"/>
      <c r="JTR1" s="1"/>
      <c r="JTS1" s="1"/>
      <c r="JTT1" s="1"/>
      <c r="JTU1" s="1"/>
      <c r="JTV1" s="1"/>
      <c r="JTW1" s="1"/>
      <c r="JTX1" s="1"/>
      <c r="JTY1" s="1"/>
      <c r="JTZ1" s="1"/>
      <c r="JUA1" s="1"/>
      <c r="JUB1" s="1"/>
      <c r="JUC1" s="1"/>
      <c r="JUD1" s="1"/>
      <c r="JUE1" s="1"/>
      <c r="JUF1" s="1"/>
      <c r="JUG1" s="1"/>
      <c r="JUH1" s="1"/>
      <c r="JUI1" s="1"/>
      <c r="JUJ1" s="1"/>
      <c r="JUK1" s="1"/>
      <c r="JUL1" s="1"/>
      <c r="JUM1" s="1"/>
      <c r="JUN1" s="1"/>
      <c r="JUO1" s="1"/>
      <c r="JUP1" s="1"/>
      <c r="JUQ1" s="1"/>
      <c r="JUR1" s="1"/>
      <c r="JUS1" s="1"/>
      <c r="JUT1" s="1"/>
      <c r="JUU1" s="1"/>
      <c r="JUV1" s="1"/>
      <c r="JUW1" s="1"/>
      <c r="JUX1" s="1"/>
      <c r="JUY1" s="1"/>
      <c r="JUZ1" s="1"/>
      <c r="JVA1" s="1"/>
      <c r="JVB1" s="1"/>
      <c r="JVC1" s="1"/>
      <c r="JVD1" s="1"/>
      <c r="JVE1" s="1"/>
      <c r="JVF1" s="1"/>
      <c r="JVG1" s="1"/>
      <c r="JVH1" s="1"/>
      <c r="JVI1" s="1"/>
      <c r="JVJ1" s="1"/>
      <c r="JVK1" s="1"/>
      <c r="JVL1" s="1"/>
      <c r="JVM1" s="1"/>
      <c r="JVN1" s="1"/>
      <c r="JVO1" s="1"/>
      <c r="JVP1" s="1"/>
      <c r="JVQ1" s="1"/>
      <c r="JVR1" s="1"/>
      <c r="JVS1" s="1"/>
      <c r="JVT1" s="1"/>
      <c r="JVU1" s="1"/>
      <c r="JVV1" s="1"/>
      <c r="JVW1" s="1"/>
      <c r="JVX1" s="1"/>
      <c r="JVY1" s="1"/>
      <c r="JVZ1" s="1"/>
      <c r="JWA1" s="1"/>
      <c r="JWB1" s="1"/>
      <c r="JWC1" s="1"/>
      <c r="JWD1" s="1"/>
      <c r="JWE1" s="1"/>
      <c r="JWF1" s="1"/>
      <c r="JWG1" s="1"/>
      <c r="JWH1" s="1"/>
      <c r="JWI1" s="1"/>
      <c r="JWJ1" s="1"/>
      <c r="JWK1" s="1"/>
      <c r="JWL1" s="1"/>
      <c r="JWM1" s="1"/>
      <c r="JWN1" s="1"/>
      <c r="JWO1" s="1"/>
      <c r="JWP1" s="1"/>
      <c r="JWQ1" s="1"/>
      <c r="JWR1" s="1"/>
      <c r="JWS1" s="1"/>
      <c r="JWT1" s="1"/>
      <c r="JWU1" s="1"/>
      <c r="JWV1" s="1"/>
      <c r="JWW1" s="1"/>
      <c r="JWX1" s="1"/>
      <c r="JWY1" s="1"/>
      <c r="JWZ1" s="1"/>
      <c r="JXA1" s="1"/>
      <c r="JXB1" s="1"/>
      <c r="JXC1" s="1"/>
      <c r="JXD1" s="1"/>
      <c r="JXE1" s="1"/>
      <c r="JXF1" s="1"/>
      <c r="JXG1" s="1"/>
      <c r="JXH1" s="1"/>
      <c r="JXI1" s="1"/>
      <c r="JXJ1" s="1"/>
      <c r="JXK1" s="1"/>
      <c r="JXL1" s="1"/>
      <c r="JXM1" s="1"/>
      <c r="JXN1" s="1"/>
      <c r="JXO1" s="1"/>
      <c r="JXP1" s="1"/>
      <c r="JXQ1" s="1"/>
      <c r="JXR1" s="1"/>
      <c r="JXS1" s="1"/>
      <c r="JXT1" s="1"/>
      <c r="JXU1" s="1"/>
      <c r="JXV1" s="1"/>
      <c r="JXW1" s="1"/>
      <c r="JXX1" s="1"/>
      <c r="JXY1" s="1"/>
      <c r="JXZ1" s="1"/>
      <c r="JYA1" s="1"/>
      <c r="JYB1" s="1"/>
      <c r="JYC1" s="1"/>
      <c r="JYD1" s="1"/>
      <c r="JYE1" s="1"/>
      <c r="JYF1" s="1"/>
      <c r="JYG1" s="1"/>
      <c r="JYH1" s="1"/>
      <c r="JYI1" s="1"/>
      <c r="JYJ1" s="1"/>
      <c r="JYK1" s="1"/>
      <c r="JYL1" s="1"/>
      <c r="JYM1" s="1"/>
      <c r="JYN1" s="1"/>
      <c r="JYO1" s="1"/>
      <c r="JYP1" s="1"/>
      <c r="JYQ1" s="1"/>
      <c r="JYR1" s="1"/>
      <c r="JYS1" s="1"/>
      <c r="JYT1" s="1"/>
      <c r="JYU1" s="1"/>
      <c r="JYV1" s="1"/>
      <c r="JYW1" s="1"/>
      <c r="JYX1" s="1"/>
      <c r="JYY1" s="1"/>
      <c r="JYZ1" s="1"/>
      <c r="JZA1" s="1"/>
      <c r="JZB1" s="1"/>
      <c r="JZC1" s="1"/>
      <c r="JZD1" s="1"/>
      <c r="JZE1" s="1"/>
      <c r="JZF1" s="1"/>
      <c r="JZG1" s="1"/>
      <c r="JZH1" s="1"/>
      <c r="JZI1" s="1"/>
      <c r="JZJ1" s="1"/>
      <c r="JZK1" s="1"/>
      <c r="JZL1" s="1"/>
      <c r="JZM1" s="1"/>
      <c r="JZN1" s="1"/>
      <c r="JZO1" s="1"/>
      <c r="JZP1" s="1"/>
      <c r="JZQ1" s="1"/>
      <c r="JZR1" s="1"/>
      <c r="JZS1" s="1"/>
      <c r="JZT1" s="1"/>
      <c r="JZU1" s="1"/>
      <c r="JZV1" s="1"/>
      <c r="JZW1" s="1"/>
      <c r="JZX1" s="1"/>
      <c r="JZY1" s="1"/>
      <c r="JZZ1" s="1"/>
      <c r="KAA1" s="1"/>
      <c r="KAB1" s="1"/>
      <c r="KAC1" s="1"/>
      <c r="KAD1" s="1"/>
      <c r="KAE1" s="1"/>
      <c r="KAF1" s="1"/>
      <c r="KAG1" s="1"/>
      <c r="KAH1" s="1"/>
      <c r="KAI1" s="1"/>
      <c r="KAJ1" s="1"/>
      <c r="KAK1" s="1"/>
      <c r="KAL1" s="1"/>
      <c r="KAM1" s="1"/>
      <c r="KAN1" s="1"/>
      <c r="KAO1" s="1"/>
      <c r="KAP1" s="1"/>
      <c r="KAQ1" s="1"/>
      <c r="KAR1" s="1"/>
      <c r="KAS1" s="1"/>
      <c r="KAT1" s="1"/>
      <c r="KAU1" s="1"/>
      <c r="KAV1" s="1"/>
      <c r="KAW1" s="1"/>
      <c r="KAX1" s="1"/>
      <c r="KAY1" s="1"/>
      <c r="KAZ1" s="1"/>
      <c r="KBA1" s="1"/>
      <c r="KBB1" s="1"/>
      <c r="KBC1" s="1"/>
      <c r="KBD1" s="1"/>
      <c r="KBE1" s="1"/>
      <c r="KBF1" s="1"/>
      <c r="KBG1" s="1"/>
      <c r="KBH1" s="1"/>
      <c r="KBI1" s="1"/>
      <c r="KBJ1" s="1"/>
      <c r="KBK1" s="1"/>
      <c r="KBL1" s="1"/>
      <c r="KBM1" s="1"/>
      <c r="KBN1" s="1"/>
      <c r="KBO1" s="1"/>
      <c r="KBP1" s="1"/>
      <c r="KBQ1" s="1"/>
      <c r="KBR1" s="1"/>
      <c r="KBS1" s="1"/>
      <c r="KBT1" s="1"/>
      <c r="KBU1" s="1"/>
      <c r="KBV1" s="1"/>
      <c r="KBW1" s="1"/>
      <c r="KBX1" s="1"/>
      <c r="KBY1" s="1"/>
      <c r="KBZ1" s="1"/>
      <c r="KCA1" s="1"/>
      <c r="KCB1" s="1"/>
      <c r="KCC1" s="1"/>
      <c r="KCD1" s="1"/>
      <c r="KCE1" s="1"/>
      <c r="KCF1" s="1"/>
      <c r="KCG1" s="1"/>
      <c r="KCH1" s="1"/>
      <c r="KCI1" s="1"/>
      <c r="KCJ1" s="1"/>
      <c r="KCK1" s="1"/>
      <c r="KCL1" s="1"/>
      <c r="KCM1" s="1"/>
      <c r="KCN1" s="1"/>
      <c r="KCO1" s="1"/>
      <c r="KCP1" s="1"/>
      <c r="KCQ1" s="1"/>
      <c r="KCR1" s="1"/>
      <c r="KCS1" s="1"/>
      <c r="KCT1" s="1"/>
      <c r="KCU1" s="1"/>
      <c r="KCV1" s="1"/>
      <c r="KCW1" s="1"/>
      <c r="KCX1" s="1"/>
      <c r="KCY1" s="1"/>
      <c r="KCZ1" s="1"/>
      <c r="KDA1" s="1"/>
      <c r="KDB1" s="1"/>
      <c r="KDC1" s="1"/>
      <c r="KDD1" s="1"/>
      <c r="KDE1" s="1"/>
      <c r="KDF1" s="1"/>
      <c r="KDG1" s="1"/>
      <c r="KDH1" s="1"/>
      <c r="KDI1" s="1"/>
      <c r="KDJ1" s="1"/>
      <c r="KDK1" s="1"/>
      <c r="KDL1" s="1"/>
      <c r="KDM1" s="1"/>
      <c r="KDN1" s="1"/>
      <c r="KDO1" s="1"/>
      <c r="KDP1" s="1"/>
      <c r="KDQ1" s="1"/>
      <c r="KDR1" s="1"/>
      <c r="KDS1" s="1"/>
      <c r="KDT1" s="1"/>
      <c r="KDU1" s="1"/>
      <c r="KDV1" s="1"/>
      <c r="KDW1" s="1"/>
      <c r="KDX1" s="1"/>
      <c r="KDY1" s="1"/>
      <c r="KDZ1" s="1"/>
      <c r="KEA1" s="1"/>
      <c r="KEB1" s="1"/>
      <c r="KEC1" s="1"/>
      <c r="KED1" s="1"/>
      <c r="KEE1" s="1"/>
      <c r="KEF1" s="1"/>
      <c r="KEG1" s="1"/>
      <c r="KEH1" s="1"/>
      <c r="KEI1" s="1"/>
      <c r="KEJ1" s="1"/>
      <c r="KEK1" s="1"/>
      <c r="KEL1" s="1"/>
      <c r="KEM1" s="1"/>
      <c r="KEN1" s="1"/>
      <c r="KEO1" s="1"/>
      <c r="KEP1" s="1"/>
      <c r="KEQ1" s="1"/>
      <c r="KER1" s="1"/>
      <c r="KES1" s="1"/>
      <c r="KET1" s="1"/>
      <c r="KEU1" s="1"/>
      <c r="KEV1" s="1"/>
      <c r="KEW1" s="1"/>
      <c r="KEX1" s="1"/>
      <c r="KEY1" s="1"/>
      <c r="KEZ1" s="1"/>
      <c r="KFA1" s="1"/>
      <c r="KFB1" s="1"/>
      <c r="KFC1" s="1"/>
      <c r="KFD1" s="1"/>
      <c r="KFE1" s="1"/>
      <c r="KFF1" s="1"/>
      <c r="KFG1" s="1"/>
      <c r="KFH1" s="1"/>
      <c r="KFI1" s="1"/>
      <c r="KFJ1" s="1"/>
      <c r="KFK1" s="1"/>
      <c r="KFL1" s="1"/>
      <c r="KFM1" s="1"/>
      <c r="KFN1" s="1"/>
      <c r="KFO1" s="1"/>
      <c r="KFP1" s="1"/>
      <c r="KFQ1" s="1"/>
      <c r="KFR1" s="1"/>
      <c r="KFS1" s="1"/>
      <c r="KFT1" s="1"/>
      <c r="KFU1" s="1"/>
      <c r="KFV1" s="1"/>
      <c r="KFW1" s="1"/>
      <c r="KFX1" s="1"/>
      <c r="KFY1" s="1"/>
      <c r="KFZ1" s="1"/>
      <c r="KGA1" s="1"/>
      <c r="KGB1" s="1"/>
      <c r="KGC1" s="1"/>
      <c r="KGD1" s="1"/>
      <c r="KGE1" s="1"/>
      <c r="KGF1" s="1"/>
      <c r="KGG1" s="1"/>
      <c r="KGH1" s="1"/>
      <c r="KGI1" s="1"/>
      <c r="KGJ1" s="1"/>
      <c r="KGK1" s="1"/>
      <c r="KGL1" s="1"/>
      <c r="KGM1" s="1"/>
      <c r="KGN1" s="1"/>
      <c r="KGO1" s="1"/>
      <c r="KGP1" s="1"/>
      <c r="KGQ1" s="1"/>
      <c r="KGR1" s="1"/>
      <c r="KGS1" s="1"/>
      <c r="KGT1" s="1"/>
      <c r="KGU1" s="1"/>
      <c r="KGV1" s="1"/>
      <c r="KGW1" s="1"/>
      <c r="KGX1" s="1"/>
      <c r="KGY1" s="1"/>
      <c r="KGZ1" s="1"/>
      <c r="KHA1" s="1"/>
      <c r="KHB1" s="1"/>
      <c r="KHC1" s="1"/>
      <c r="KHD1" s="1"/>
      <c r="KHE1" s="1"/>
      <c r="KHF1" s="1"/>
      <c r="KHG1" s="1"/>
      <c r="KHH1" s="1"/>
      <c r="KHI1" s="1"/>
      <c r="KHJ1" s="1"/>
      <c r="KHK1" s="1"/>
      <c r="KHL1" s="1"/>
      <c r="KHM1" s="1"/>
      <c r="KHN1" s="1"/>
      <c r="KHO1" s="1"/>
      <c r="KHP1" s="1"/>
      <c r="KHQ1" s="1"/>
      <c r="KHR1" s="1"/>
      <c r="KHS1" s="1"/>
      <c r="KHT1" s="1"/>
      <c r="KHU1" s="1"/>
      <c r="KHV1" s="1"/>
      <c r="KHW1" s="1"/>
      <c r="KHX1" s="1"/>
      <c r="KHY1" s="1"/>
      <c r="KHZ1" s="1"/>
      <c r="KIA1" s="1"/>
      <c r="KIB1" s="1"/>
      <c r="KIC1" s="1"/>
      <c r="KID1" s="1"/>
      <c r="KIE1" s="1"/>
      <c r="KIF1" s="1"/>
      <c r="KIG1" s="1"/>
      <c r="KIH1" s="1"/>
      <c r="KII1" s="1"/>
      <c r="KIJ1" s="1"/>
      <c r="KIK1" s="1"/>
      <c r="KIL1" s="1"/>
      <c r="KIM1" s="1"/>
      <c r="KIN1" s="1"/>
      <c r="KIO1" s="1"/>
      <c r="KIP1" s="1"/>
      <c r="KIQ1" s="1"/>
      <c r="KIR1" s="1"/>
      <c r="KIS1" s="1"/>
      <c r="KIT1" s="1"/>
      <c r="KIU1" s="1"/>
      <c r="KIV1" s="1"/>
      <c r="KIW1" s="1"/>
      <c r="KIX1" s="1"/>
      <c r="KIY1" s="1"/>
      <c r="KIZ1" s="1"/>
      <c r="KJA1" s="1"/>
      <c r="KJB1" s="1"/>
      <c r="KJC1" s="1"/>
      <c r="KJD1" s="1"/>
      <c r="KJE1" s="1"/>
      <c r="KJF1" s="1"/>
      <c r="KJG1" s="1"/>
      <c r="KJH1" s="1"/>
      <c r="KJI1" s="1"/>
      <c r="KJJ1" s="1"/>
      <c r="KJK1" s="1"/>
      <c r="KJL1" s="1"/>
      <c r="KJM1" s="1"/>
      <c r="KJN1" s="1"/>
      <c r="KJO1" s="1"/>
      <c r="KJP1" s="1"/>
      <c r="KJQ1" s="1"/>
      <c r="KJR1" s="1"/>
      <c r="KJS1" s="1"/>
      <c r="KJT1" s="1"/>
      <c r="KJU1" s="1"/>
      <c r="KJV1" s="1"/>
      <c r="KJW1" s="1"/>
      <c r="KJX1" s="1"/>
      <c r="KJY1" s="1"/>
      <c r="KJZ1" s="1"/>
      <c r="KKA1" s="1"/>
      <c r="KKB1" s="1"/>
      <c r="KKC1" s="1"/>
      <c r="KKD1" s="1"/>
      <c r="KKE1" s="1"/>
      <c r="KKF1" s="1"/>
      <c r="KKG1" s="1"/>
      <c r="KKH1" s="1"/>
      <c r="KKI1" s="1"/>
      <c r="KKJ1" s="1"/>
      <c r="KKK1" s="1"/>
      <c r="KKL1" s="1"/>
      <c r="KKM1" s="1"/>
      <c r="KKN1" s="1"/>
      <c r="KKO1" s="1"/>
      <c r="KKP1" s="1"/>
      <c r="KKQ1" s="1"/>
      <c r="KKR1" s="1"/>
      <c r="KKS1" s="1"/>
      <c r="KKT1" s="1"/>
      <c r="KKU1" s="1"/>
      <c r="KKV1" s="1"/>
      <c r="KKW1" s="1"/>
      <c r="KKX1" s="1"/>
      <c r="KKY1" s="1"/>
      <c r="KKZ1" s="1"/>
      <c r="KLA1" s="1"/>
      <c r="KLB1" s="1"/>
      <c r="KLC1" s="1"/>
      <c r="KLD1" s="1"/>
      <c r="KLE1" s="1"/>
      <c r="KLF1" s="1"/>
      <c r="KLG1" s="1"/>
      <c r="KLH1" s="1"/>
      <c r="KLI1" s="1"/>
      <c r="KLJ1" s="1"/>
      <c r="KLK1" s="1"/>
      <c r="KLL1" s="1"/>
      <c r="KLM1" s="1"/>
      <c r="KLN1" s="1"/>
      <c r="KLO1" s="1"/>
      <c r="KLP1" s="1"/>
      <c r="KLQ1" s="1"/>
      <c r="KLR1" s="1"/>
      <c r="KLS1" s="1"/>
      <c r="KLT1" s="1"/>
      <c r="KLU1" s="1"/>
      <c r="KLV1" s="1"/>
      <c r="KLW1" s="1"/>
      <c r="KLX1" s="1"/>
      <c r="KLY1" s="1"/>
      <c r="KLZ1" s="1"/>
      <c r="KMA1" s="1"/>
      <c r="KMB1" s="1"/>
      <c r="KMC1" s="1"/>
      <c r="KMD1" s="1"/>
      <c r="KME1" s="1"/>
      <c r="KMF1" s="1"/>
      <c r="KMG1" s="1"/>
      <c r="KMH1" s="1"/>
      <c r="KMI1" s="1"/>
      <c r="KMJ1" s="1"/>
      <c r="KMK1" s="1"/>
      <c r="KML1" s="1"/>
      <c r="KMM1" s="1"/>
      <c r="KMN1" s="1"/>
      <c r="KMO1" s="1"/>
      <c r="KMP1" s="1"/>
      <c r="KMQ1" s="1"/>
      <c r="KMR1" s="1"/>
      <c r="KMS1" s="1"/>
      <c r="KMT1" s="1"/>
      <c r="KMU1" s="1"/>
      <c r="KMV1" s="1"/>
      <c r="KMW1" s="1"/>
      <c r="KMX1" s="1"/>
      <c r="KMY1" s="1"/>
      <c r="KMZ1" s="1"/>
      <c r="KNA1" s="1"/>
      <c r="KNB1" s="1"/>
      <c r="KNC1" s="1"/>
      <c r="KND1" s="1"/>
      <c r="KNE1" s="1"/>
      <c r="KNF1" s="1"/>
      <c r="KNG1" s="1"/>
      <c r="KNH1" s="1"/>
      <c r="KNI1" s="1"/>
      <c r="KNJ1" s="1"/>
      <c r="KNK1" s="1"/>
      <c r="KNL1" s="1"/>
      <c r="KNM1" s="1"/>
      <c r="KNN1" s="1"/>
      <c r="KNO1" s="1"/>
      <c r="KNP1" s="1"/>
      <c r="KNQ1" s="1"/>
      <c r="KNR1" s="1"/>
      <c r="KNS1" s="1"/>
      <c r="KNT1" s="1"/>
      <c r="KNU1" s="1"/>
      <c r="KNV1" s="1"/>
      <c r="KNW1" s="1"/>
      <c r="KNX1" s="1"/>
      <c r="KNY1" s="1"/>
      <c r="KNZ1" s="1"/>
      <c r="KOA1" s="1"/>
      <c r="KOB1" s="1"/>
      <c r="KOC1" s="1"/>
      <c r="KOD1" s="1"/>
      <c r="KOE1" s="1"/>
      <c r="KOF1" s="1"/>
      <c r="KOG1" s="1"/>
      <c r="KOH1" s="1"/>
      <c r="KOI1" s="1"/>
      <c r="KOJ1" s="1"/>
      <c r="KOK1" s="1"/>
      <c r="KOL1" s="1"/>
      <c r="KOM1" s="1"/>
      <c r="KON1" s="1"/>
      <c r="KOO1" s="1"/>
      <c r="KOP1" s="1"/>
      <c r="KOQ1" s="1"/>
      <c r="KOR1" s="1"/>
      <c r="KOS1" s="1"/>
      <c r="KOT1" s="1"/>
      <c r="KOU1" s="1"/>
      <c r="KOV1" s="1"/>
      <c r="KOW1" s="1"/>
      <c r="KOX1" s="1"/>
      <c r="KOY1" s="1"/>
      <c r="KOZ1" s="1"/>
      <c r="KPA1" s="1"/>
      <c r="KPB1" s="1"/>
      <c r="KPC1" s="1"/>
      <c r="KPD1" s="1"/>
      <c r="KPE1" s="1"/>
      <c r="KPF1" s="1"/>
      <c r="KPG1" s="1"/>
      <c r="KPH1" s="1"/>
      <c r="KPI1" s="1"/>
      <c r="KPJ1" s="1"/>
      <c r="KPK1" s="1"/>
      <c r="KPL1" s="1"/>
      <c r="KPM1" s="1"/>
      <c r="KPN1" s="1"/>
      <c r="KPO1" s="1"/>
      <c r="KPP1" s="1"/>
      <c r="KPQ1" s="1"/>
      <c r="KPR1" s="1"/>
      <c r="KPS1" s="1"/>
      <c r="KPT1" s="1"/>
      <c r="KPU1" s="1"/>
      <c r="KPV1" s="1"/>
      <c r="KPW1" s="1"/>
      <c r="KPX1" s="1"/>
      <c r="KPY1" s="1"/>
      <c r="KPZ1" s="1"/>
      <c r="KQA1" s="1"/>
      <c r="KQB1" s="1"/>
      <c r="KQC1" s="1"/>
      <c r="KQD1" s="1"/>
      <c r="KQE1" s="1"/>
      <c r="KQF1" s="1"/>
      <c r="KQG1" s="1"/>
      <c r="KQH1" s="1"/>
      <c r="KQI1" s="1"/>
      <c r="KQJ1" s="1"/>
      <c r="KQK1" s="1"/>
      <c r="KQL1" s="1"/>
      <c r="KQM1" s="1"/>
      <c r="KQN1" s="1"/>
      <c r="KQO1" s="1"/>
      <c r="KQP1" s="1"/>
      <c r="KQQ1" s="1"/>
      <c r="KQR1" s="1"/>
      <c r="KQS1" s="1"/>
      <c r="KQT1" s="1"/>
      <c r="KQU1" s="1"/>
      <c r="KQV1" s="1"/>
      <c r="KQW1" s="1"/>
      <c r="KQX1" s="1"/>
      <c r="KQY1" s="1"/>
      <c r="KQZ1" s="1"/>
      <c r="KRA1" s="1"/>
      <c r="KRB1" s="1"/>
      <c r="KRC1" s="1"/>
      <c r="KRD1" s="1"/>
      <c r="KRE1" s="1"/>
      <c r="KRF1" s="1"/>
      <c r="KRG1" s="1"/>
      <c r="KRH1" s="1"/>
      <c r="KRI1" s="1"/>
      <c r="KRJ1" s="1"/>
      <c r="KRK1" s="1"/>
      <c r="KRL1" s="1"/>
      <c r="KRM1" s="1"/>
      <c r="KRN1" s="1"/>
      <c r="KRO1" s="1"/>
      <c r="KRP1" s="1"/>
      <c r="KRQ1" s="1"/>
      <c r="KRR1" s="1"/>
      <c r="KRS1" s="1"/>
      <c r="KRT1" s="1"/>
      <c r="KRU1" s="1"/>
      <c r="KRV1" s="1"/>
      <c r="KRW1" s="1"/>
      <c r="KRX1" s="1"/>
      <c r="KRY1" s="1"/>
      <c r="KRZ1" s="1"/>
      <c r="KSA1" s="1"/>
      <c r="KSB1" s="1"/>
      <c r="KSC1" s="1"/>
      <c r="KSD1" s="1"/>
      <c r="KSE1" s="1"/>
      <c r="KSF1" s="1"/>
      <c r="KSG1" s="1"/>
      <c r="KSH1" s="1"/>
      <c r="KSI1" s="1"/>
      <c r="KSJ1" s="1"/>
      <c r="KSK1" s="1"/>
      <c r="KSL1" s="1"/>
      <c r="KSM1" s="1"/>
      <c r="KSN1" s="1"/>
      <c r="KSO1" s="1"/>
      <c r="KSP1" s="1"/>
      <c r="KSQ1" s="1"/>
      <c r="KSR1" s="1"/>
      <c r="KSS1" s="1"/>
      <c r="KST1" s="1"/>
      <c r="KSU1" s="1"/>
      <c r="KSV1" s="1"/>
      <c r="KSW1" s="1"/>
      <c r="KSX1" s="1"/>
      <c r="KSY1" s="1"/>
      <c r="KSZ1" s="1"/>
      <c r="KTA1" s="1"/>
      <c r="KTB1" s="1"/>
      <c r="KTC1" s="1"/>
      <c r="KTD1" s="1"/>
      <c r="KTE1" s="1"/>
      <c r="KTF1" s="1"/>
      <c r="KTG1" s="1"/>
      <c r="KTH1" s="1"/>
      <c r="KTI1" s="1"/>
      <c r="KTJ1" s="1"/>
      <c r="KTK1" s="1"/>
      <c r="KTL1" s="1"/>
      <c r="KTM1" s="1"/>
      <c r="KTN1" s="1"/>
      <c r="KTO1" s="1"/>
      <c r="KTP1" s="1"/>
      <c r="KTQ1" s="1"/>
      <c r="KTR1" s="1"/>
      <c r="KTS1" s="1"/>
      <c r="KTT1" s="1"/>
      <c r="KTU1" s="1"/>
      <c r="KTV1" s="1"/>
      <c r="KTW1" s="1"/>
      <c r="KTX1" s="1"/>
      <c r="KTY1" s="1"/>
      <c r="KTZ1" s="1"/>
      <c r="KUA1" s="1"/>
      <c r="KUB1" s="1"/>
      <c r="KUC1" s="1"/>
      <c r="KUD1" s="1"/>
      <c r="KUE1" s="1"/>
      <c r="KUF1" s="1"/>
      <c r="KUG1" s="1"/>
      <c r="KUH1" s="1"/>
      <c r="KUI1" s="1"/>
      <c r="KUJ1" s="1"/>
      <c r="KUK1" s="1"/>
      <c r="KUL1" s="1"/>
      <c r="KUM1" s="1"/>
      <c r="KUN1" s="1"/>
      <c r="KUO1" s="1"/>
      <c r="KUP1" s="1"/>
      <c r="KUQ1" s="1"/>
      <c r="KUR1" s="1"/>
      <c r="KUS1" s="1"/>
      <c r="KUT1" s="1"/>
      <c r="KUU1" s="1"/>
      <c r="KUV1" s="1"/>
      <c r="KUW1" s="1"/>
      <c r="KUX1" s="1"/>
      <c r="KUY1" s="1"/>
      <c r="KUZ1" s="1"/>
      <c r="KVA1" s="1"/>
      <c r="KVB1" s="1"/>
      <c r="KVC1" s="1"/>
      <c r="KVD1" s="1"/>
      <c r="KVE1" s="1"/>
      <c r="KVF1" s="1"/>
      <c r="KVG1" s="1"/>
      <c r="KVH1" s="1"/>
      <c r="KVI1" s="1"/>
      <c r="KVJ1" s="1"/>
      <c r="KVK1" s="1"/>
      <c r="KVL1" s="1"/>
      <c r="KVM1" s="1"/>
      <c r="KVN1" s="1"/>
      <c r="KVO1" s="1"/>
      <c r="KVP1" s="1"/>
      <c r="KVQ1" s="1"/>
      <c r="KVR1" s="1"/>
      <c r="KVS1" s="1"/>
      <c r="KVT1" s="1"/>
      <c r="KVU1" s="1"/>
      <c r="KVV1" s="1"/>
      <c r="KVW1" s="1"/>
      <c r="KVX1" s="1"/>
      <c r="KVY1" s="1"/>
      <c r="KVZ1" s="1"/>
      <c r="KWA1" s="1"/>
      <c r="KWB1" s="1"/>
      <c r="KWC1" s="1"/>
      <c r="KWD1" s="1"/>
      <c r="KWE1" s="1"/>
      <c r="KWF1" s="1"/>
      <c r="KWG1" s="1"/>
      <c r="KWH1" s="1"/>
      <c r="KWI1" s="1"/>
      <c r="KWJ1" s="1"/>
      <c r="KWK1" s="1"/>
      <c r="KWL1" s="1"/>
      <c r="KWM1" s="1"/>
      <c r="KWN1" s="1"/>
      <c r="KWO1" s="1"/>
      <c r="KWP1" s="1"/>
      <c r="KWQ1" s="1"/>
      <c r="KWR1" s="1"/>
      <c r="KWS1" s="1"/>
      <c r="KWT1" s="1"/>
      <c r="KWU1" s="1"/>
      <c r="KWV1" s="1"/>
      <c r="KWW1" s="1"/>
      <c r="KWX1" s="1"/>
      <c r="KWY1" s="1"/>
      <c r="KWZ1" s="1"/>
      <c r="KXA1" s="1"/>
      <c r="KXB1" s="1"/>
      <c r="KXC1" s="1"/>
      <c r="KXD1" s="1"/>
      <c r="KXE1" s="1"/>
      <c r="KXF1" s="1"/>
      <c r="KXG1" s="1"/>
      <c r="KXH1" s="1"/>
      <c r="KXI1" s="1"/>
      <c r="KXJ1" s="1"/>
      <c r="KXK1" s="1"/>
      <c r="KXL1" s="1"/>
      <c r="KXM1" s="1"/>
      <c r="KXN1" s="1"/>
      <c r="KXO1" s="1"/>
      <c r="KXP1" s="1"/>
      <c r="KXQ1" s="1"/>
      <c r="KXR1" s="1"/>
      <c r="KXS1" s="1"/>
      <c r="KXT1" s="1"/>
      <c r="KXU1" s="1"/>
      <c r="KXV1" s="1"/>
      <c r="KXW1" s="1"/>
      <c r="KXX1" s="1"/>
      <c r="KXY1" s="1"/>
      <c r="KXZ1" s="1"/>
      <c r="KYA1" s="1"/>
      <c r="KYB1" s="1"/>
      <c r="KYC1" s="1"/>
      <c r="KYD1" s="1"/>
      <c r="KYE1" s="1"/>
      <c r="KYF1" s="1"/>
      <c r="KYG1" s="1"/>
      <c r="KYH1" s="1"/>
      <c r="KYI1" s="1"/>
      <c r="KYJ1" s="1"/>
      <c r="KYK1" s="1"/>
      <c r="KYL1" s="1"/>
      <c r="KYM1" s="1"/>
      <c r="KYN1" s="1"/>
      <c r="KYO1" s="1"/>
      <c r="KYP1" s="1"/>
      <c r="KYQ1" s="1"/>
      <c r="KYR1" s="1"/>
      <c r="KYS1" s="1"/>
      <c r="KYT1" s="1"/>
      <c r="KYU1" s="1"/>
      <c r="KYV1" s="1"/>
      <c r="KYW1" s="1"/>
      <c r="KYX1" s="1"/>
      <c r="KYY1" s="1"/>
      <c r="KYZ1" s="1"/>
      <c r="KZA1" s="1"/>
      <c r="KZB1" s="1"/>
      <c r="KZC1" s="1"/>
      <c r="KZD1" s="1"/>
      <c r="KZE1" s="1"/>
      <c r="KZF1" s="1"/>
      <c r="KZG1" s="1"/>
      <c r="KZH1" s="1"/>
      <c r="KZI1" s="1"/>
      <c r="KZJ1" s="1"/>
      <c r="KZK1" s="1"/>
      <c r="KZL1" s="1"/>
      <c r="KZM1" s="1"/>
      <c r="KZN1" s="1"/>
      <c r="KZO1" s="1"/>
      <c r="KZP1" s="1"/>
      <c r="KZQ1" s="1"/>
      <c r="KZR1" s="1"/>
      <c r="KZS1" s="1"/>
      <c r="KZT1" s="1"/>
      <c r="KZU1" s="1"/>
      <c r="KZV1" s="1"/>
      <c r="KZW1" s="1"/>
      <c r="KZX1" s="1"/>
      <c r="KZY1" s="1"/>
      <c r="KZZ1" s="1"/>
      <c r="LAA1" s="1"/>
      <c r="LAB1" s="1"/>
      <c r="LAC1" s="1"/>
      <c r="LAD1" s="1"/>
      <c r="LAE1" s="1"/>
      <c r="LAF1" s="1"/>
      <c r="LAG1" s="1"/>
      <c r="LAH1" s="1"/>
      <c r="LAI1" s="1"/>
      <c r="LAJ1" s="1"/>
      <c r="LAK1" s="1"/>
      <c r="LAL1" s="1"/>
      <c r="LAM1" s="1"/>
      <c r="LAN1" s="1"/>
      <c r="LAO1" s="1"/>
      <c r="LAP1" s="1"/>
      <c r="LAQ1" s="1"/>
      <c r="LAR1" s="1"/>
      <c r="LAS1" s="1"/>
      <c r="LAT1" s="1"/>
      <c r="LAU1" s="1"/>
      <c r="LAV1" s="1"/>
      <c r="LAW1" s="1"/>
      <c r="LAX1" s="1"/>
      <c r="LAY1" s="1"/>
      <c r="LAZ1" s="1"/>
      <c r="LBA1" s="1"/>
      <c r="LBB1" s="1"/>
      <c r="LBC1" s="1"/>
      <c r="LBD1" s="1"/>
      <c r="LBE1" s="1"/>
      <c r="LBF1" s="1"/>
      <c r="LBG1" s="1"/>
      <c r="LBH1" s="1"/>
      <c r="LBI1" s="1"/>
      <c r="LBJ1" s="1"/>
      <c r="LBK1" s="1"/>
      <c r="LBL1" s="1"/>
      <c r="LBM1" s="1"/>
      <c r="LBN1" s="1"/>
      <c r="LBO1" s="1"/>
      <c r="LBP1" s="1"/>
      <c r="LBQ1" s="1"/>
      <c r="LBR1" s="1"/>
      <c r="LBS1" s="1"/>
      <c r="LBT1" s="1"/>
      <c r="LBU1" s="1"/>
      <c r="LBV1" s="1"/>
      <c r="LBW1" s="1"/>
      <c r="LBX1" s="1"/>
      <c r="LBY1" s="1"/>
      <c r="LBZ1" s="1"/>
      <c r="LCA1" s="1"/>
      <c r="LCB1" s="1"/>
      <c r="LCC1" s="1"/>
      <c r="LCD1" s="1"/>
      <c r="LCE1" s="1"/>
      <c r="LCF1" s="1"/>
      <c r="LCG1" s="1"/>
      <c r="LCH1" s="1"/>
      <c r="LCI1" s="1"/>
      <c r="LCJ1" s="1"/>
      <c r="LCK1" s="1"/>
      <c r="LCL1" s="1"/>
      <c r="LCM1" s="1"/>
      <c r="LCN1" s="1"/>
      <c r="LCO1" s="1"/>
      <c r="LCP1" s="1"/>
      <c r="LCQ1" s="1"/>
      <c r="LCR1" s="1"/>
      <c r="LCS1" s="1"/>
      <c r="LCT1" s="1"/>
      <c r="LCU1" s="1"/>
      <c r="LCV1" s="1"/>
      <c r="LCW1" s="1"/>
      <c r="LCX1" s="1"/>
      <c r="LCY1" s="1"/>
      <c r="LCZ1" s="1"/>
      <c r="LDA1" s="1"/>
      <c r="LDB1" s="1"/>
      <c r="LDC1" s="1"/>
      <c r="LDD1" s="1"/>
      <c r="LDE1" s="1"/>
      <c r="LDF1" s="1"/>
      <c r="LDG1" s="1"/>
      <c r="LDH1" s="1"/>
      <c r="LDI1" s="1"/>
      <c r="LDJ1" s="1"/>
      <c r="LDK1" s="1"/>
      <c r="LDL1" s="1"/>
      <c r="LDM1" s="1"/>
      <c r="LDN1" s="1"/>
      <c r="LDO1" s="1"/>
      <c r="LDP1" s="1"/>
      <c r="LDQ1" s="1"/>
      <c r="LDR1" s="1"/>
      <c r="LDS1" s="1"/>
      <c r="LDT1" s="1"/>
      <c r="LDU1" s="1"/>
      <c r="LDV1" s="1"/>
      <c r="LDW1" s="1"/>
      <c r="LDX1" s="1"/>
      <c r="LDY1" s="1"/>
      <c r="LDZ1" s="1"/>
      <c r="LEA1" s="1"/>
      <c r="LEB1" s="1"/>
      <c r="LEC1" s="1"/>
      <c r="LED1" s="1"/>
      <c r="LEE1" s="1"/>
      <c r="LEF1" s="1"/>
      <c r="LEG1" s="1"/>
      <c r="LEH1" s="1"/>
      <c r="LEI1" s="1"/>
      <c r="LEJ1" s="1"/>
      <c r="LEK1" s="1"/>
      <c r="LEL1" s="1"/>
      <c r="LEM1" s="1"/>
      <c r="LEN1" s="1"/>
      <c r="LEO1" s="1"/>
      <c r="LEP1" s="1"/>
      <c r="LEQ1" s="1"/>
      <c r="LER1" s="1"/>
      <c r="LES1" s="1"/>
      <c r="LET1" s="1"/>
      <c r="LEU1" s="1"/>
      <c r="LEV1" s="1"/>
      <c r="LEW1" s="1"/>
      <c r="LEX1" s="1"/>
      <c r="LEY1" s="1"/>
      <c r="LEZ1" s="1"/>
      <c r="LFA1" s="1"/>
      <c r="LFB1" s="1"/>
      <c r="LFC1" s="1"/>
      <c r="LFD1" s="1"/>
      <c r="LFE1" s="1"/>
      <c r="LFF1" s="1"/>
      <c r="LFG1" s="1"/>
      <c r="LFH1" s="1"/>
      <c r="LFI1" s="1"/>
      <c r="LFJ1" s="1"/>
      <c r="LFK1" s="1"/>
      <c r="LFL1" s="1"/>
      <c r="LFM1" s="1"/>
      <c r="LFN1" s="1"/>
      <c r="LFO1" s="1"/>
      <c r="LFP1" s="1"/>
      <c r="LFQ1" s="1"/>
      <c r="LFR1" s="1"/>
      <c r="LFS1" s="1"/>
      <c r="LFT1" s="1"/>
      <c r="LFU1" s="1"/>
      <c r="LFV1" s="1"/>
      <c r="LFW1" s="1"/>
      <c r="LFX1" s="1"/>
      <c r="LFY1" s="1"/>
      <c r="LFZ1" s="1"/>
      <c r="LGA1" s="1"/>
      <c r="LGB1" s="1"/>
      <c r="LGC1" s="1"/>
      <c r="LGD1" s="1"/>
      <c r="LGE1" s="1"/>
      <c r="LGF1" s="1"/>
      <c r="LGG1" s="1"/>
      <c r="LGH1" s="1"/>
      <c r="LGI1" s="1"/>
      <c r="LGJ1" s="1"/>
      <c r="LGK1" s="1"/>
      <c r="LGL1" s="1"/>
      <c r="LGM1" s="1"/>
      <c r="LGN1" s="1"/>
      <c r="LGO1" s="1"/>
      <c r="LGP1" s="1"/>
      <c r="LGQ1" s="1"/>
      <c r="LGR1" s="1"/>
      <c r="LGS1" s="1"/>
      <c r="LGT1" s="1"/>
      <c r="LGU1" s="1"/>
      <c r="LGV1" s="1"/>
      <c r="LGW1" s="1"/>
      <c r="LGX1" s="1"/>
      <c r="LGY1" s="1"/>
      <c r="LGZ1" s="1"/>
      <c r="LHA1" s="1"/>
      <c r="LHB1" s="1"/>
      <c r="LHC1" s="1"/>
      <c r="LHD1" s="1"/>
      <c r="LHE1" s="1"/>
      <c r="LHF1" s="1"/>
      <c r="LHG1" s="1"/>
      <c r="LHH1" s="1"/>
      <c r="LHI1" s="1"/>
      <c r="LHJ1" s="1"/>
      <c r="LHK1" s="1"/>
      <c r="LHL1" s="1"/>
      <c r="LHM1" s="1"/>
      <c r="LHN1" s="1"/>
      <c r="LHO1" s="1"/>
      <c r="LHP1" s="1"/>
      <c r="LHQ1" s="1"/>
      <c r="LHR1" s="1"/>
      <c r="LHS1" s="1"/>
      <c r="LHT1" s="1"/>
      <c r="LHU1" s="1"/>
      <c r="LHV1" s="1"/>
      <c r="LHW1" s="1"/>
      <c r="LHX1" s="1"/>
      <c r="LHY1" s="1"/>
      <c r="LHZ1" s="1"/>
      <c r="LIA1" s="1"/>
      <c r="LIB1" s="1"/>
      <c r="LIC1" s="1"/>
      <c r="LID1" s="1"/>
      <c r="LIE1" s="1"/>
      <c r="LIF1" s="1"/>
      <c r="LIG1" s="1"/>
      <c r="LIH1" s="1"/>
      <c r="LII1" s="1"/>
      <c r="LIJ1" s="1"/>
      <c r="LIK1" s="1"/>
      <c r="LIL1" s="1"/>
      <c r="LIM1" s="1"/>
      <c r="LIN1" s="1"/>
      <c r="LIO1" s="1"/>
      <c r="LIP1" s="1"/>
      <c r="LIQ1" s="1"/>
      <c r="LIR1" s="1"/>
      <c r="LIS1" s="1"/>
      <c r="LIT1" s="1"/>
      <c r="LIU1" s="1"/>
      <c r="LIV1" s="1"/>
      <c r="LIW1" s="1"/>
      <c r="LIX1" s="1"/>
      <c r="LIY1" s="1"/>
      <c r="LIZ1" s="1"/>
      <c r="LJA1" s="1"/>
      <c r="LJB1" s="1"/>
      <c r="LJC1" s="1"/>
      <c r="LJD1" s="1"/>
      <c r="LJE1" s="1"/>
      <c r="LJF1" s="1"/>
      <c r="LJG1" s="1"/>
      <c r="LJH1" s="1"/>
      <c r="LJI1" s="1"/>
      <c r="LJJ1" s="1"/>
      <c r="LJK1" s="1"/>
      <c r="LJL1" s="1"/>
      <c r="LJM1" s="1"/>
      <c r="LJN1" s="1"/>
      <c r="LJO1" s="1"/>
      <c r="LJP1" s="1"/>
      <c r="LJQ1" s="1"/>
      <c r="LJR1" s="1"/>
      <c r="LJS1" s="1"/>
      <c r="LJT1" s="1"/>
      <c r="LJU1" s="1"/>
      <c r="LJV1" s="1"/>
      <c r="LJW1" s="1"/>
      <c r="LJX1" s="1"/>
      <c r="LJY1" s="1"/>
      <c r="LJZ1" s="1"/>
      <c r="LKA1" s="1"/>
      <c r="LKB1" s="1"/>
      <c r="LKC1" s="1"/>
      <c r="LKD1" s="1"/>
      <c r="LKE1" s="1"/>
      <c r="LKF1" s="1"/>
      <c r="LKG1" s="1"/>
      <c r="LKH1" s="1"/>
      <c r="LKI1" s="1"/>
      <c r="LKJ1" s="1"/>
      <c r="LKK1" s="1"/>
      <c r="LKL1" s="1"/>
      <c r="LKM1" s="1"/>
      <c r="LKN1" s="1"/>
      <c r="LKO1" s="1"/>
      <c r="LKP1" s="1"/>
      <c r="LKQ1" s="1"/>
      <c r="LKR1" s="1"/>
      <c r="LKS1" s="1"/>
      <c r="LKT1" s="1"/>
      <c r="LKU1" s="1"/>
      <c r="LKV1" s="1"/>
      <c r="LKW1" s="1"/>
      <c r="LKX1" s="1"/>
      <c r="LKY1" s="1"/>
      <c r="LKZ1" s="1"/>
      <c r="LLA1" s="1"/>
      <c r="LLB1" s="1"/>
      <c r="LLC1" s="1"/>
      <c r="LLD1" s="1"/>
      <c r="LLE1" s="1"/>
      <c r="LLF1" s="1"/>
      <c r="LLG1" s="1"/>
      <c r="LLH1" s="1"/>
      <c r="LLI1" s="1"/>
      <c r="LLJ1" s="1"/>
      <c r="LLK1" s="1"/>
      <c r="LLL1" s="1"/>
      <c r="LLM1" s="1"/>
      <c r="LLN1" s="1"/>
      <c r="LLO1" s="1"/>
      <c r="LLP1" s="1"/>
      <c r="LLQ1" s="1"/>
      <c r="LLR1" s="1"/>
      <c r="LLS1" s="1"/>
      <c r="LLT1" s="1"/>
      <c r="LLU1" s="1"/>
      <c r="LLV1" s="1"/>
      <c r="LLW1" s="1"/>
      <c r="LLX1" s="1"/>
      <c r="LLY1" s="1"/>
      <c r="LLZ1" s="1"/>
      <c r="LMA1" s="1"/>
      <c r="LMB1" s="1"/>
      <c r="LMC1" s="1"/>
      <c r="LMD1" s="1"/>
      <c r="LME1" s="1"/>
      <c r="LMF1" s="1"/>
      <c r="LMG1" s="1"/>
      <c r="LMH1" s="1"/>
      <c r="LMI1" s="1"/>
      <c r="LMJ1" s="1"/>
      <c r="LMK1" s="1"/>
      <c r="LML1" s="1"/>
      <c r="LMM1" s="1"/>
      <c r="LMN1" s="1"/>
      <c r="LMO1" s="1"/>
      <c r="LMP1" s="1"/>
      <c r="LMQ1" s="1"/>
      <c r="LMR1" s="1"/>
      <c r="LMS1" s="1"/>
      <c r="LMT1" s="1"/>
      <c r="LMU1" s="1"/>
      <c r="LMV1" s="1"/>
      <c r="LMW1" s="1"/>
      <c r="LMX1" s="1"/>
      <c r="LMY1" s="1"/>
      <c r="LMZ1" s="1"/>
      <c r="LNA1" s="1"/>
      <c r="LNB1" s="1"/>
      <c r="LNC1" s="1"/>
      <c r="LND1" s="1"/>
      <c r="LNE1" s="1"/>
      <c r="LNF1" s="1"/>
      <c r="LNG1" s="1"/>
      <c r="LNH1" s="1"/>
      <c r="LNI1" s="1"/>
      <c r="LNJ1" s="1"/>
      <c r="LNK1" s="1"/>
      <c r="LNL1" s="1"/>
      <c r="LNM1" s="1"/>
      <c r="LNN1" s="1"/>
      <c r="LNO1" s="1"/>
      <c r="LNP1" s="1"/>
      <c r="LNQ1" s="1"/>
      <c r="LNR1" s="1"/>
      <c r="LNS1" s="1"/>
      <c r="LNT1" s="1"/>
      <c r="LNU1" s="1"/>
      <c r="LNV1" s="1"/>
      <c r="LNW1" s="1"/>
      <c r="LNX1" s="1"/>
      <c r="LNY1" s="1"/>
      <c r="LNZ1" s="1"/>
      <c r="LOA1" s="1"/>
      <c r="LOB1" s="1"/>
      <c r="LOC1" s="1"/>
      <c r="LOD1" s="1"/>
      <c r="LOE1" s="1"/>
      <c r="LOF1" s="1"/>
      <c r="LOG1" s="1"/>
      <c r="LOH1" s="1"/>
      <c r="LOI1" s="1"/>
      <c r="LOJ1" s="1"/>
      <c r="LOK1" s="1"/>
      <c r="LOL1" s="1"/>
      <c r="LOM1" s="1"/>
      <c r="LON1" s="1"/>
      <c r="LOO1" s="1"/>
      <c r="LOP1" s="1"/>
      <c r="LOQ1" s="1"/>
      <c r="LOR1" s="1"/>
      <c r="LOS1" s="1"/>
      <c r="LOT1" s="1"/>
      <c r="LOU1" s="1"/>
      <c r="LOV1" s="1"/>
      <c r="LOW1" s="1"/>
      <c r="LOX1" s="1"/>
      <c r="LOY1" s="1"/>
      <c r="LOZ1" s="1"/>
      <c r="LPA1" s="1"/>
      <c r="LPB1" s="1"/>
      <c r="LPC1" s="1"/>
      <c r="LPD1" s="1"/>
      <c r="LPE1" s="1"/>
      <c r="LPF1" s="1"/>
      <c r="LPG1" s="1"/>
      <c r="LPH1" s="1"/>
      <c r="LPI1" s="1"/>
      <c r="LPJ1" s="1"/>
      <c r="LPK1" s="1"/>
      <c r="LPL1" s="1"/>
      <c r="LPM1" s="1"/>
      <c r="LPN1" s="1"/>
      <c r="LPO1" s="1"/>
      <c r="LPP1" s="1"/>
      <c r="LPQ1" s="1"/>
      <c r="LPR1" s="1"/>
      <c r="LPS1" s="1"/>
      <c r="LPT1" s="1"/>
      <c r="LPU1" s="1"/>
      <c r="LPV1" s="1"/>
      <c r="LPW1" s="1"/>
      <c r="LPX1" s="1"/>
      <c r="LPY1" s="1"/>
      <c r="LPZ1" s="1"/>
      <c r="LQA1" s="1"/>
      <c r="LQB1" s="1"/>
      <c r="LQC1" s="1"/>
      <c r="LQD1" s="1"/>
      <c r="LQE1" s="1"/>
      <c r="LQF1" s="1"/>
      <c r="LQG1" s="1"/>
      <c r="LQH1" s="1"/>
      <c r="LQI1" s="1"/>
      <c r="LQJ1" s="1"/>
      <c r="LQK1" s="1"/>
      <c r="LQL1" s="1"/>
      <c r="LQM1" s="1"/>
      <c r="LQN1" s="1"/>
      <c r="LQO1" s="1"/>
      <c r="LQP1" s="1"/>
      <c r="LQQ1" s="1"/>
      <c r="LQR1" s="1"/>
      <c r="LQS1" s="1"/>
      <c r="LQT1" s="1"/>
      <c r="LQU1" s="1"/>
      <c r="LQV1" s="1"/>
      <c r="LQW1" s="1"/>
      <c r="LQX1" s="1"/>
      <c r="LQY1" s="1"/>
      <c r="LQZ1" s="1"/>
      <c r="LRA1" s="1"/>
      <c r="LRB1" s="1"/>
      <c r="LRC1" s="1"/>
      <c r="LRD1" s="1"/>
      <c r="LRE1" s="1"/>
      <c r="LRF1" s="1"/>
      <c r="LRG1" s="1"/>
      <c r="LRH1" s="1"/>
      <c r="LRI1" s="1"/>
      <c r="LRJ1" s="1"/>
      <c r="LRK1" s="1"/>
      <c r="LRL1" s="1"/>
      <c r="LRM1" s="1"/>
      <c r="LRN1" s="1"/>
      <c r="LRO1" s="1"/>
      <c r="LRP1" s="1"/>
      <c r="LRQ1" s="1"/>
      <c r="LRR1" s="1"/>
      <c r="LRS1" s="1"/>
      <c r="LRT1" s="1"/>
      <c r="LRU1" s="1"/>
      <c r="LRV1" s="1"/>
      <c r="LRW1" s="1"/>
      <c r="LRX1" s="1"/>
      <c r="LRY1" s="1"/>
      <c r="LRZ1" s="1"/>
      <c r="LSA1" s="1"/>
      <c r="LSB1" s="1"/>
      <c r="LSC1" s="1"/>
      <c r="LSD1" s="1"/>
      <c r="LSE1" s="1"/>
      <c r="LSF1" s="1"/>
      <c r="LSG1" s="1"/>
      <c r="LSH1" s="1"/>
      <c r="LSI1" s="1"/>
      <c r="LSJ1" s="1"/>
      <c r="LSK1" s="1"/>
      <c r="LSL1" s="1"/>
      <c r="LSM1" s="1"/>
      <c r="LSN1" s="1"/>
      <c r="LSO1" s="1"/>
      <c r="LSP1" s="1"/>
      <c r="LSQ1" s="1"/>
      <c r="LSR1" s="1"/>
      <c r="LSS1" s="1"/>
      <c r="LST1" s="1"/>
      <c r="LSU1" s="1"/>
      <c r="LSV1" s="1"/>
      <c r="LSW1" s="1"/>
      <c r="LSX1" s="1"/>
      <c r="LSY1" s="1"/>
      <c r="LSZ1" s="1"/>
      <c r="LTA1" s="1"/>
      <c r="LTB1" s="1"/>
      <c r="LTC1" s="1"/>
      <c r="LTD1" s="1"/>
      <c r="LTE1" s="1"/>
      <c r="LTF1" s="1"/>
      <c r="LTG1" s="1"/>
      <c r="LTH1" s="1"/>
      <c r="LTI1" s="1"/>
      <c r="LTJ1" s="1"/>
      <c r="LTK1" s="1"/>
      <c r="LTL1" s="1"/>
      <c r="LTM1" s="1"/>
      <c r="LTN1" s="1"/>
      <c r="LTO1" s="1"/>
      <c r="LTP1" s="1"/>
      <c r="LTQ1" s="1"/>
      <c r="LTR1" s="1"/>
      <c r="LTS1" s="1"/>
      <c r="LTT1" s="1"/>
      <c r="LTU1" s="1"/>
      <c r="LTV1" s="1"/>
      <c r="LTW1" s="1"/>
      <c r="LTX1" s="1"/>
      <c r="LTY1" s="1"/>
      <c r="LTZ1" s="1"/>
      <c r="LUA1" s="1"/>
      <c r="LUB1" s="1"/>
      <c r="LUC1" s="1"/>
      <c r="LUD1" s="1"/>
      <c r="LUE1" s="1"/>
      <c r="LUF1" s="1"/>
      <c r="LUG1" s="1"/>
      <c r="LUH1" s="1"/>
      <c r="LUI1" s="1"/>
      <c r="LUJ1" s="1"/>
      <c r="LUK1" s="1"/>
      <c r="LUL1" s="1"/>
      <c r="LUM1" s="1"/>
      <c r="LUN1" s="1"/>
      <c r="LUO1" s="1"/>
      <c r="LUP1" s="1"/>
      <c r="LUQ1" s="1"/>
      <c r="LUR1" s="1"/>
      <c r="LUS1" s="1"/>
      <c r="LUT1" s="1"/>
      <c r="LUU1" s="1"/>
      <c r="LUV1" s="1"/>
      <c r="LUW1" s="1"/>
      <c r="LUX1" s="1"/>
      <c r="LUY1" s="1"/>
      <c r="LUZ1" s="1"/>
      <c r="LVA1" s="1"/>
      <c r="LVB1" s="1"/>
      <c r="LVC1" s="1"/>
      <c r="LVD1" s="1"/>
      <c r="LVE1" s="1"/>
      <c r="LVF1" s="1"/>
      <c r="LVG1" s="1"/>
      <c r="LVH1" s="1"/>
      <c r="LVI1" s="1"/>
      <c r="LVJ1" s="1"/>
      <c r="LVK1" s="1"/>
      <c r="LVL1" s="1"/>
      <c r="LVM1" s="1"/>
      <c r="LVN1" s="1"/>
      <c r="LVO1" s="1"/>
      <c r="LVP1" s="1"/>
      <c r="LVQ1" s="1"/>
      <c r="LVR1" s="1"/>
      <c r="LVS1" s="1"/>
      <c r="LVT1" s="1"/>
      <c r="LVU1" s="1"/>
      <c r="LVV1" s="1"/>
      <c r="LVW1" s="1"/>
      <c r="LVX1" s="1"/>
      <c r="LVY1" s="1"/>
      <c r="LVZ1" s="1"/>
      <c r="LWA1" s="1"/>
      <c r="LWB1" s="1"/>
      <c r="LWC1" s="1"/>
      <c r="LWD1" s="1"/>
      <c r="LWE1" s="1"/>
      <c r="LWF1" s="1"/>
      <c r="LWG1" s="1"/>
      <c r="LWH1" s="1"/>
      <c r="LWI1" s="1"/>
      <c r="LWJ1" s="1"/>
      <c r="LWK1" s="1"/>
      <c r="LWL1" s="1"/>
      <c r="LWM1" s="1"/>
      <c r="LWN1" s="1"/>
      <c r="LWO1" s="1"/>
      <c r="LWP1" s="1"/>
      <c r="LWQ1" s="1"/>
      <c r="LWR1" s="1"/>
      <c r="LWS1" s="1"/>
      <c r="LWT1" s="1"/>
      <c r="LWU1" s="1"/>
      <c r="LWV1" s="1"/>
      <c r="LWW1" s="1"/>
      <c r="LWX1" s="1"/>
      <c r="LWY1" s="1"/>
      <c r="LWZ1" s="1"/>
      <c r="LXA1" s="1"/>
      <c r="LXB1" s="1"/>
      <c r="LXC1" s="1"/>
      <c r="LXD1" s="1"/>
      <c r="LXE1" s="1"/>
      <c r="LXF1" s="1"/>
      <c r="LXG1" s="1"/>
      <c r="LXH1" s="1"/>
      <c r="LXI1" s="1"/>
      <c r="LXJ1" s="1"/>
      <c r="LXK1" s="1"/>
      <c r="LXL1" s="1"/>
      <c r="LXM1" s="1"/>
      <c r="LXN1" s="1"/>
      <c r="LXO1" s="1"/>
      <c r="LXP1" s="1"/>
      <c r="LXQ1" s="1"/>
      <c r="LXR1" s="1"/>
      <c r="LXS1" s="1"/>
      <c r="LXT1" s="1"/>
      <c r="LXU1" s="1"/>
      <c r="LXV1" s="1"/>
      <c r="LXW1" s="1"/>
      <c r="LXX1" s="1"/>
      <c r="LXY1" s="1"/>
      <c r="LXZ1" s="1"/>
      <c r="LYA1" s="1"/>
      <c r="LYB1" s="1"/>
      <c r="LYC1" s="1"/>
      <c r="LYD1" s="1"/>
      <c r="LYE1" s="1"/>
      <c r="LYF1" s="1"/>
      <c r="LYG1" s="1"/>
      <c r="LYH1" s="1"/>
      <c r="LYI1" s="1"/>
      <c r="LYJ1" s="1"/>
      <c r="LYK1" s="1"/>
      <c r="LYL1" s="1"/>
      <c r="LYM1" s="1"/>
      <c r="LYN1" s="1"/>
      <c r="LYO1" s="1"/>
      <c r="LYP1" s="1"/>
      <c r="LYQ1" s="1"/>
      <c r="LYR1" s="1"/>
      <c r="LYS1" s="1"/>
      <c r="LYT1" s="1"/>
      <c r="LYU1" s="1"/>
      <c r="LYV1" s="1"/>
      <c r="LYW1" s="1"/>
      <c r="LYX1" s="1"/>
      <c r="LYY1" s="1"/>
      <c r="LYZ1" s="1"/>
      <c r="LZA1" s="1"/>
      <c r="LZB1" s="1"/>
      <c r="LZC1" s="1"/>
      <c r="LZD1" s="1"/>
      <c r="LZE1" s="1"/>
      <c r="LZF1" s="1"/>
      <c r="LZG1" s="1"/>
      <c r="LZH1" s="1"/>
      <c r="LZI1" s="1"/>
      <c r="LZJ1" s="1"/>
      <c r="LZK1" s="1"/>
      <c r="LZL1" s="1"/>
      <c r="LZM1" s="1"/>
      <c r="LZN1" s="1"/>
      <c r="LZO1" s="1"/>
      <c r="LZP1" s="1"/>
      <c r="LZQ1" s="1"/>
      <c r="LZR1" s="1"/>
      <c r="LZS1" s="1"/>
      <c r="LZT1" s="1"/>
      <c r="LZU1" s="1"/>
      <c r="LZV1" s="1"/>
      <c r="LZW1" s="1"/>
      <c r="LZX1" s="1"/>
      <c r="LZY1" s="1"/>
      <c r="LZZ1" s="1"/>
      <c r="MAA1" s="1"/>
      <c r="MAB1" s="1"/>
      <c r="MAC1" s="1"/>
      <c r="MAD1" s="1"/>
      <c r="MAE1" s="1"/>
      <c r="MAF1" s="1"/>
      <c r="MAG1" s="1"/>
      <c r="MAH1" s="1"/>
      <c r="MAI1" s="1"/>
      <c r="MAJ1" s="1"/>
      <c r="MAK1" s="1"/>
      <c r="MAL1" s="1"/>
      <c r="MAM1" s="1"/>
      <c r="MAN1" s="1"/>
      <c r="MAO1" s="1"/>
      <c r="MAP1" s="1"/>
      <c r="MAQ1" s="1"/>
      <c r="MAR1" s="1"/>
      <c r="MAS1" s="1"/>
      <c r="MAT1" s="1"/>
      <c r="MAU1" s="1"/>
      <c r="MAV1" s="1"/>
      <c r="MAW1" s="1"/>
      <c r="MAX1" s="1"/>
      <c r="MAY1" s="1"/>
      <c r="MAZ1" s="1"/>
      <c r="MBA1" s="1"/>
      <c r="MBB1" s="1"/>
      <c r="MBC1" s="1"/>
      <c r="MBD1" s="1"/>
      <c r="MBE1" s="1"/>
      <c r="MBF1" s="1"/>
      <c r="MBG1" s="1"/>
      <c r="MBH1" s="1"/>
      <c r="MBI1" s="1"/>
      <c r="MBJ1" s="1"/>
      <c r="MBK1" s="1"/>
      <c r="MBL1" s="1"/>
      <c r="MBM1" s="1"/>
      <c r="MBN1" s="1"/>
      <c r="MBO1" s="1"/>
      <c r="MBP1" s="1"/>
      <c r="MBQ1" s="1"/>
      <c r="MBR1" s="1"/>
      <c r="MBS1" s="1"/>
      <c r="MBT1" s="1"/>
      <c r="MBU1" s="1"/>
      <c r="MBV1" s="1"/>
      <c r="MBW1" s="1"/>
      <c r="MBX1" s="1"/>
      <c r="MBY1" s="1"/>
      <c r="MBZ1" s="1"/>
      <c r="MCA1" s="1"/>
      <c r="MCB1" s="1"/>
      <c r="MCC1" s="1"/>
      <c r="MCD1" s="1"/>
      <c r="MCE1" s="1"/>
      <c r="MCF1" s="1"/>
      <c r="MCG1" s="1"/>
      <c r="MCH1" s="1"/>
      <c r="MCI1" s="1"/>
      <c r="MCJ1" s="1"/>
      <c r="MCK1" s="1"/>
      <c r="MCL1" s="1"/>
      <c r="MCM1" s="1"/>
      <c r="MCN1" s="1"/>
      <c r="MCO1" s="1"/>
      <c r="MCP1" s="1"/>
      <c r="MCQ1" s="1"/>
      <c r="MCR1" s="1"/>
      <c r="MCS1" s="1"/>
      <c r="MCT1" s="1"/>
      <c r="MCU1" s="1"/>
      <c r="MCV1" s="1"/>
      <c r="MCW1" s="1"/>
      <c r="MCX1" s="1"/>
      <c r="MCY1" s="1"/>
      <c r="MCZ1" s="1"/>
      <c r="MDA1" s="1"/>
      <c r="MDB1" s="1"/>
      <c r="MDC1" s="1"/>
      <c r="MDD1" s="1"/>
      <c r="MDE1" s="1"/>
      <c r="MDF1" s="1"/>
      <c r="MDG1" s="1"/>
      <c r="MDH1" s="1"/>
      <c r="MDI1" s="1"/>
      <c r="MDJ1" s="1"/>
      <c r="MDK1" s="1"/>
      <c r="MDL1" s="1"/>
      <c r="MDM1" s="1"/>
      <c r="MDN1" s="1"/>
      <c r="MDO1" s="1"/>
      <c r="MDP1" s="1"/>
      <c r="MDQ1" s="1"/>
      <c r="MDR1" s="1"/>
      <c r="MDS1" s="1"/>
      <c r="MDT1" s="1"/>
      <c r="MDU1" s="1"/>
      <c r="MDV1" s="1"/>
      <c r="MDW1" s="1"/>
      <c r="MDX1" s="1"/>
      <c r="MDY1" s="1"/>
      <c r="MDZ1" s="1"/>
      <c r="MEA1" s="1"/>
      <c r="MEB1" s="1"/>
      <c r="MEC1" s="1"/>
      <c r="MED1" s="1"/>
      <c r="MEE1" s="1"/>
      <c r="MEF1" s="1"/>
      <c r="MEG1" s="1"/>
      <c r="MEH1" s="1"/>
      <c r="MEI1" s="1"/>
      <c r="MEJ1" s="1"/>
      <c r="MEK1" s="1"/>
      <c r="MEL1" s="1"/>
      <c r="MEM1" s="1"/>
      <c r="MEN1" s="1"/>
      <c r="MEO1" s="1"/>
      <c r="MEP1" s="1"/>
      <c r="MEQ1" s="1"/>
      <c r="MER1" s="1"/>
      <c r="MES1" s="1"/>
      <c r="MET1" s="1"/>
      <c r="MEU1" s="1"/>
      <c r="MEV1" s="1"/>
      <c r="MEW1" s="1"/>
      <c r="MEX1" s="1"/>
      <c r="MEY1" s="1"/>
      <c r="MEZ1" s="1"/>
      <c r="MFA1" s="1"/>
      <c r="MFB1" s="1"/>
      <c r="MFC1" s="1"/>
      <c r="MFD1" s="1"/>
      <c r="MFE1" s="1"/>
      <c r="MFF1" s="1"/>
      <c r="MFG1" s="1"/>
      <c r="MFH1" s="1"/>
      <c r="MFI1" s="1"/>
      <c r="MFJ1" s="1"/>
      <c r="MFK1" s="1"/>
      <c r="MFL1" s="1"/>
      <c r="MFM1" s="1"/>
      <c r="MFN1" s="1"/>
      <c r="MFO1" s="1"/>
      <c r="MFP1" s="1"/>
      <c r="MFQ1" s="1"/>
      <c r="MFR1" s="1"/>
      <c r="MFS1" s="1"/>
      <c r="MFT1" s="1"/>
      <c r="MFU1" s="1"/>
      <c r="MFV1" s="1"/>
      <c r="MFW1" s="1"/>
      <c r="MFX1" s="1"/>
      <c r="MFY1" s="1"/>
      <c r="MFZ1" s="1"/>
      <c r="MGA1" s="1"/>
      <c r="MGB1" s="1"/>
      <c r="MGC1" s="1"/>
      <c r="MGD1" s="1"/>
      <c r="MGE1" s="1"/>
      <c r="MGF1" s="1"/>
      <c r="MGG1" s="1"/>
      <c r="MGH1" s="1"/>
      <c r="MGI1" s="1"/>
      <c r="MGJ1" s="1"/>
      <c r="MGK1" s="1"/>
      <c r="MGL1" s="1"/>
      <c r="MGM1" s="1"/>
      <c r="MGN1" s="1"/>
      <c r="MGO1" s="1"/>
      <c r="MGP1" s="1"/>
      <c r="MGQ1" s="1"/>
      <c r="MGR1" s="1"/>
      <c r="MGS1" s="1"/>
      <c r="MGT1" s="1"/>
      <c r="MGU1" s="1"/>
      <c r="MGV1" s="1"/>
      <c r="MGW1" s="1"/>
      <c r="MGX1" s="1"/>
      <c r="MGY1" s="1"/>
      <c r="MGZ1" s="1"/>
      <c r="MHA1" s="1"/>
      <c r="MHB1" s="1"/>
      <c r="MHC1" s="1"/>
      <c r="MHD1" s="1"/>
      <c r="MHE1" s="1"/>
      <c r="MHF1" s="1"/>
      <c r="MHG1" s="1"/>
      <c r="MHH1" s="1"/>
      <c r="MHI1" s="1"/>
      <c r="MHJ1" s="1"/>
      <c r="MHK1" s="1"/>
      <c r="MHL1" s="1"/>
      <c r="MHM1" s="1"/>
      <c r="MHN1" s="1"/>
      <c r="MHO1" s="1"/>
      <c r="MHP1" s="1"/>
      <c r="MHQ1" s="1"/>
      <c r="MHR1" s="1"/>
      <c r="MHS1" s="1"/>
      <c r="MHT1" s="1"/>
      <c r="MHU1" s="1"/>
      <c r="MHV1" s="1"/>
      <c r="MHW1" s="1"/>
      <c r="MHX1" s="1"/>
      <c r="MHY1" s="1"/>
      <c r="MHZ1" s="1"/>
      <c r="MIA1" s="1"/>
      <c r="MIB1" s="1"/>
      <c r="MIC1" s="1"/>
      <c r="MID1" s="1"/>
      <c r="MIE1" s="1"/>
      <c r="MIF1" s="1"/>
      <c r="MIG1" s="1"/>
      <c r="MIH1" s="1"/>
      <c r="MII1" s="1"/>
      <c r="MIJ1" s="1"/>
      <c r="MIK1" s="1"/>
      <c r="MIL1" s="1"/>
      <c r="MIM1" s="1"/>
      <c r="MIN1" s="1"/>
      <c r="MIO1" s="1"/>
      <c r="MIP1" s="1"/>
      <c r="MIQ1" s="1"/>
      <c r="MIR1" s="1"/>
      <c r="MIS1" s="1"/>
      <c r="MIT1" s="1"/>
      <c r="MIU1" s="1"/>
      <c r="MIV1" s="1"/>
      <c r="MIW1" s="1"/>
      <c r="MIX1" s="1"/>
      <c r="MIY1" s="1"/>
      <c r="MIZ1" s="1"/>
      <c r="MJA1" s="1"/>
      <c r="MJB1" s="1"/>
      <c r="MJC1" s="1"/>
      <c r="MJD1" s="1"/>
      <c r="MJE1" s="1"/>
      <c r="MJF1" s="1"/>
      <c r="MJG1" s="1"/>
      <c r="MJH1" s="1"/>
      <c r="MJI1" s="1"/>
      <c r="MJJ1" s="1"/>
      <c r="MJK1" s="1"/>
      <c r="MJL1" s="1"/>
      <c r="MJM1" s="1"/>
      <c r="MJN1" s="1"/>
      <c r="MJO1" s="1"/>
      <c r="MJP1" s="1"/>
      <c r="MJQ1" s="1"/>
      <c r="MJR1" s="1"/>
      <c r="MJS1" s="1"/>
      <c r="MJT1" s="1"/>
      <c r="MJU1" s="1"/>
      <c r="MJV1" s="1"/>
      <c r="MJW1" s="1"/>
      <c r="MJX1" s="1"/>
      <c r="MJY1" s="1"/>
      <c r="MJZ1" s="1"/>
      <c r="MKA1" s="1"/>
      <c r="MKB1" s="1"/>
      <c r="MKC1" s="1"/>
      <c r="MKD1" s="1"/>
      <c r="MKE1" s="1"/>
      <c r="MKF1" s="1"/>
      <c r="MKG1" s="1"/>
      <c r="MKH1" s="1"/>
      <c r="MKI1" s="1"/>
      <c r="MKJ1" s="1"/>
      <c r="MKK1" s="1"/>
      <c r="MKL1" s="1"/>
      <c r="MKM1" s="1"/>
      <c r="MKN1" s="1"/>
      <c r="MKO1" s="1"/>
      <c r="MKP1" s="1"/>
      <c r="MKQ1" s="1"/>
      <c r="MKR1" s="1"/>
      <c r="MKS1" s="1"/>
      <c r="MKT1" s="1"/>
      <c r="MKU1" s="1"/>
      <c r="MKV1" s="1"/>
      <c r="MKW1" s="1"/>
      <c r="MKX1" s="1"/>
      <c r="MKY1" s="1"/>
      <c r="MKZ1" s="1"/>
      <c r="MLA1" s="1"/>
      <c r="MLB1" s="1"/>
      <c r="MLC1" s="1"/>
      <c r="MLD1" s="1"/>
      <c r="MLE1" s="1"/>
      <c r="MLF1" s="1"/>
      <c r="MLG1" s="1"/>
      <c r="MLH1" s="1"/>
      <c r="MLI1" s="1"/>
      <c r="MLJ1" s="1"/>
      <c r="MLK1" s="1"/>
      <c r="MLL1" s="1"/>
      <c r="MLM1" s="1"/>
      <c r="MLN1" s="1"/>
      <c r="MLO1" s="1"/>
      <c r="MLP1" s="1"/>
      <c r="MLQ1" s="1"/>
      <c r="MLR1" s="1"/>
      <c r="MLS1" s="1"/>
      <c r="MLT1" s="1"/>
      <c r="MLU1" s="1"/>
      <c r="MLV1" s="1"/>
      <c r="MLW1" s="1"/>
      <c r="MLX1" s="1"/>
      <c r="MLY1" s="1"/>
      <c r="MLZ1" s="1"/>
      <c r="MMA1" s="1"/>
      <c r="MMB1" s="1"/>
      <c r="MMC1" s="1"/>
      <c r="MMD1" s="1"/>
      <c r="MME1" s="1"/>
      <c r="MMF1" s="1"/>
      <c r="MMG1" s="1"/>
      <c r="MMH1" s="1"/>
      <c r="MMI1" s="1"/>
      <c r="MMJ1" s="1"/>
      <c r="MMK1" s="1"/>
      <c r="MML1" s="1"/>
      <c r="MMM1" s="1"/>
      <c r="MMN1" s="1"/>
      <c r="MMO1" s="1"/>
      <c r="MMP1" s="1"/>
      <c r="MMQ1" s="1"/>
      <c r="MMR1" s="1"/>
      <c r="MMS1" s="1"/>
      <c r="MMT1" s="1"/>
      <c r="MMU1" s="1"/>
      <c r="MMV1" s="1"/>
      <c r="MMW1" s="1"/>
      <c r="MMX1" s="1"/>
      <c r="MMY1" s="1"/>
      <c r="MMZ1" s="1"/>
      <c r="MNA1" s="1"/>
      <c r="MNB1" s="1"/>
      <c r="MNC1" s="1"/>
      <c r="MND1" s="1"/>
      <c r="MNE1" s="1"/>
      <c r="MNF1" s="1"/>
      <c r="MNG1" s="1"/>
      <c r="MNH1" s="1"/>
      <c r="MNI1" s="1"/>
      <c r="MNJ1" s="1"/>
      <c r="MNK1" s="1"/>
      <c r="MNL1" s="1"/>
      <c r="MNM1" s="1"/>
      <c r="MNN1" s="1"/>
      <c r="MNO1" s="1"/>
      <c r="MNP1" s="1"/>
      <c r="MNQ1" s="1"/>
      <c r="MNR1" s="1"/>
      <c r="MNS1" s="1"/>
      <c r="MNT1" s="1"/>
      <c r="MNU1" s="1"/>
      <c r="MNV1" s="1"/>
      <c r="MNW1" s="1"/>
      <c r="MNX1" s="1"/>
      <c r="MNY1" s="1"/>
      <c r="MNZ1" s="1"/>
      <c r="MOA1" s="1"/>
      <c r="MOB1" s="1"/>
      <c r="MOC1" s="1"/>
      <c r="MOD1" s="1"/>
      <c r="MOE1" s="1"/>
      <c r="MOF1" s="1"/>
      <c r="MOG1" s="1"/>
      <c r="MOH1" s="1"/>
      <c r="MOI1" s="1"/>
      <c r="MOJ1" s="1"/>
      <c r="MOK1" s="1"/>
      <c r="MOL1" s="1"/>
      <c r="MOM1" s="1"/>
      <c r="MON1" s="1"/>
      <c r="MOO1" s="1"/>
      <c r="MOP1" s="1"/>
      <c r="MOQ1" s="1"/>
      <c r="MOR1" s="1"/>
      <c r="MOS1" s="1"/>
      <c r="MOT1" s="1"/>
      <c r="MOU1" s="1"/>
      <c r="MOV1" s="1"/>
      <c r="MOW1" s="1"/>
      <c r="MOX1" s="1"/>
      <c r="MOY1" s="1"/>
      <c r="MOZ1" s="1"/>
      <c r="MPA1" s="1"/>
      <c r="MPB1" s="1"/>
      <c r="MPC1" s="1"/>
      <c r="MPD1" s="1"/>
      <c r="MPE1" s="1"/>
      <c r="MPF1" s="1"/>
      <c r="MPG1" s="1"/>
      <c r="MPH1" s="1"/>
      <c r="MPI1" s="1"/>
      <c r="MPJ1" s="1"/>
      <c r="MPK1" s="1"/>
      <c r="MPL1" s="1"/>
      <c r="MPM1" s="1"/>
      <c r="MPN1" s="1"/>
      <c r="MPO1" s="1"/>
      <c r="MPP1" s="1"/>
      <c r="MPQ1" s="1"/>
      <c r="MPR1" s="1"/>
      <c r="MPS1" s="1"/>
      <c r="MPT1" s="1"/>
      <c r="MPU1" s="1"/>
      <c r="MPV1" s="1"/>
      <c r="MPW1" s="1"/>
      <c r="MPX1" s="1"/>
      <c r="MPY1" s="1"/>
      <c r="MPZ1" s="1"/>
      <c r="MQA1" s="1"/>
      <c r="MQB1" s="1"/>
      <c r="MQC1" s="1"/>
      <c r="MQD1" s="1"/>
      <c r="MQE1" s="1"/>
      <c r="MQF1" s="1"/>
      <c r="MQG1" s="1"/>
      <c r="MQH1" s="1"/>
      <c r="MQI1" s="1"/>
      <c r="MQJ1" s="1"/>
      <c r="MQK1" s="1"/>
      <c r="MQL1" s="1"/>
      <c r="MQM1" s="1"/>
      <c r="MQN1" s="1"/>
      <c r="MQO1" s="1"/>
      <c r="MQP1" s="1"/>
      <c r="MQQ1" s="1"/>
      <c r="MQR1" s="1"/>
      <c r="MQS1" s="1"/>
      <c r="MQT1" s="1"/>
      <c r="MQU1" s="1"/>
      <c r="MQV1" s="1"/>
      <c r="MQW1" s="1"/>
      <c r="MQX1" s="1"/>
      <c r="MQY1" s="1"/>
      <c r="MQZ1" s="1"/>
      <c r="MRA1" s="1"/>
      <c r="MRB1" s="1"/>
      <c r="MRC1" s="1"/>
      <c r="MRD1" s="1"/>
      <c r="MRE1" s="1"/>
      <c r="MRF1" s="1"/>
      <c r="MRG1" s="1"/>
      <c r="MRH1" s="1"/>
      <c r="MRI1" s="1"/>
      <c r="MRJ1" s="1"/>
      <c r="MRK1" s="1"/>
      <c r="MRL1" s="1"/>
      <c r="MRM1" s="1"/>
      <c r="MRN1" s="1"/>
      <c r="MRO1" s="1"/>
      <c r="MRP1" s="1"/>
      <c r="MRQ1" s="1"/>
      <c r="MRR1" s="1"/>
      <c r="MRS1" s="1"/>
      <c r="MRT1" s="1"/>
      <c r="MRU1" s="1"/>
      <c r="MRV1" s="1"/>
      <c r="MRW1" s="1"/>
      <c r="MRX1" s="1"/>
      <c r="MRY1" s="1"/>
      <c r="MRZ1" s="1"/>
      <c r="MSA1" s="1"/>
      <c r="MSB1" s="1"/>
      <c r="MSC1" s="1"/>
      <c r="MSD1" s="1"/>
      <c r="MSE1" s="1"/>
      <c r="MSF1" s="1"/>
      <c r="MSG1" s="1"/>
      <c r="MSH1" s="1"/>
      <c r="MSI1" s="1"/>
      <c r="MSJ1" s="1"/>
      <c r="MSK1" s="1"/>
      <c r="MSL1" s="1"/>
      <c r="MSM1" s="1"/>
      <c r="MSN1" s="1"/>
      <c r="MSO1" s="1"/>
      <c r="MSP1" s="1"/>
      <c r="MSQ1" s="1"/>
      <c r="MSR1" s="1"/>
      <c r="MSS1" s="1"/>
      <c r="MST1" s="1"/>
      <c r="MSU1" s="1"/>
      <c r="MSV1" s="1"/>
      <c r="MSW1" s="1"/>
      <c r="MSX1" s="1"/>
      <c r="MSY1" s="1"/>
      <c r="MSZ1" s="1"/>
      <c r="MTA1" s="1"/>
      <c r="MTB1" s="1"/>
      <c r="MTC1" s="1"/>
      <c r="MTD1" s="1"/>
      <c r="MTE1" s="1"/>
      <c r="MTF1" s="1"/>
      <c r="MTG1" s="1"/>
      <c r="MTH1" s="1"/>
      <c r="MTI1" s="1"/>
      <c r="MTJ1" s="1"/>
      <c r="MTK1" s="1"/>
      <c r="MTL1" s="1"/>
      <c r="MTM1" s="1"/>
      <c r="MTN1" s="1"/>
      <c r="MTO1" s="1"/>
      <c r="MTP1" s="1"/>
      <c r="MTQ1" s="1"/>
      <c r="MTR1" s="1"/>
      <c r="MTS1" s="1"/>
      <c r="MTT1" s="1"/>
      <c r="MTU1" s="1"/>
      <c r="MTV1" s="1"/>
      <c r="MTW1" s="1"/>
      <c r="MTX1" s="1"/>
      <c r="MTY1" s="1"/>
      <c r="MTZ1" s="1"/>
      <c r="MUA1" s="1"/>
      <c r="MUB1" s="1"/>
      <c r="MUC1" s="1"/>
      <c r="MUD1" s="1"/>
      <c r="MUE1" s="1"/>
      <c r="MUF1" s="1"/>
      <c r="MUG1" s="1"/>
      <c r="MUH1" s="1"/>
      <c r="MUI1" s="1"/>
      <c r="MUJ1" s="1"/>
      <c r="MUK1" s="1"/>
      <c r="MUL1" s="1"/>
      <c r="MUM1" s="1"/>
      <c r="MUN1" s="1"/>
      <c r="MUO1" s="1"/>
      <c r="MUP1" s="1"/>
      <c r="MUQ1" s="1"/>
      <c r="MUR1" s="1"/>
      <c r="MUS1" s="1"/>
      <c r="MUT1" s="1"/>
      <c r="MUU1" s="1"/>
      <c r="MUV1" s="1"/>
      <c r="MUW1" s="1"/>
      <c r="MUX1" s="1"/>
      <c r="MUY1" s="1"/>
      <c r="MUZ1" s="1"/>
      <c r="MVA1" s="1"/>
      <c r="MVB1" s="1"/>
      <c r="MVC1" s="1"/>
      <c r="MVD1" s="1"/>
      <c r="MVE1" s="1"/>
      <c r="MVF1" s="1"/>
      <c r="MVG1" s="1"/>
      <c r="MVH1" s="1"/>
      <c r="MVI1" s="1"/>
      <c r="MVJ1" s="1"/>
      <c r="MVK1" s="1"/>
      <c r="MVL1" s="1"/>
      <c r="MVM1" s="1"/>
      <c r="MVN1" s="1"/>
      <c r="MVO1" s="1"/>
      <c r="MVP1" s="1"/>
      <c r="MVQ1" s="1"/>
      <c r="MVR1" s="1"/>
      <c r="MVS1" s="1"/>
      <c r="MVT1" s="1"/>
      <c r="MVU1" s="1"/>
      <c r="MVV1" s="1"/>
      <c r="MVW1" s="1"/>
      <c r="MVX1" s="1"/>
      <c r="MVY1" s="1"/>
      <c r="MVZ1" s="1"/>
      <c r="MWA1" s="1"/>
      <c r="MWB1" s="1"/>
      <c r="MWC1" s="1"/>
      <c r="MWD1" s="1"/>
      <c r="MWE1" s="1"/>
      <c r="MWF1" s="1"/>
      <c r="MWG1" s="1"/>
      <c r="MWH1" s="1"/>
      <c r="MWI1" s="1"/>
      <c r="MWJ1" s="1"/>
      <c r="MWK1" s="1"/>
      <c r="MWL1" s="1"/>
      <c r="MWM1" s="1"/>
      <c r="MWN1" s="1"/>
      <c r="MWO1" s="1"/>
      <c r="MWP1" s="1"/>
      <c r="MWQ1" s="1"/>
      <c r="MWR1" s="1"/>
      <c r="MWS1" s="1"/>
      <c r="MWT1" s="1"/>
      <c r="MWU1" s="1"/>
      <c r="MWV1" s="1"/>
      <c r="MWW1" s="1"/>
      <c r="MWX1" s="1"/>
      <c r="MWY1" s="1"/>
      <c r="MWZ1" s="1"/>
      <c r="MXA1" s="1"/>
      <c r="MXB1" s="1"/>
      <c r="MXC1" s="1"/>
      <c r="MXD1" s="1"/>
      <c r="MXE1" s="1"/>
      <c r="MXF1" s="1"/>
      <c r="MXG1" s="1"/>
      <c r="MXH1" s="1"/>
      <c r="MXI1" s="1"/>
      <c r="MXJ1" s="1"/>
      <c r="MXK1" s="1"/>
      <c r="MXL1" s="1"/>
      <c r="MXM1" s="1"/>
      <c r="MXN1" s="1"/>
      <c r="MXO1" s="1"/>
      <c r="MXP1" s="1"/>
      <c r="MXQ1" s="1"/>
      <c r="MXR1" s="1"/>
      <c r="MXS1" s="1"/>
      <c r="MXT1" s="1"/>
      <c r="MXU1" s="1"/>
      <c r="MXV1" s="1"/>
      <c r="MXW1" s="1"/>
      <c r="MXX1" s="1"/>
      <c r="MXY1" s="1"/>
      <c r="MXZ1" s="1"/>
      <c r="MYA1" s="1"/>
      <c r="MYB1" s="1"/>
      <c r="MYC1" s="1"/>
      <c r="MYD1" s="1"/>
      <c r="MYE1" s="1"/>
      <c r="MYF1" s="1"/>
      <c r="MYG1" s="1"/>
      <c r="MYH1" s="1"/>
      <c r="MYI1" s="1"/>
      <c r="MYJ1" s="1"/>
      <c r="MYK1" s="1"/>
      <c r="MYL1" s="1"/>
      <c r="MYM1" s="1"/>
      <c r="MYN1" s="1"/>
      <c r="MYO1" s="1"/>
      <c r="MYP1" s="1"/>
      <c r="MYQ1" s="1"/>
      <c r="MYR1" s="1"/>
      <c r="MYS1" s="1"/>
      <c r="MYT1" s="1"/>
      <c r="MYU1" s="1"/>
      <c r="MYV1" s="1"/>
      <c r="MYW1" s="1"/>
      <c r="MYX1" s="1"/>
      <c r="MYY1" s="1"/>
      <c r="MYZ1" s="1"/>
      <c r="MZA1" s="1"/>
      <c r="MZB1" s="1"/>
      <c r="MZC1" s="1"/>
      <c r="MZD1" s="1"/>
      <c r="MZE1" s="1"/>
      <c r="MZF1" s="1"/>
      <c r="MZG1" s="1"/>
      <c r="MZH1" s="1"/>
      <c r="MZI1" s="1"/>
      <c r="MZJ1" s="1"/>
      <c r="MZK1" s="1"/>
      <c r="MZL1" s="1"/>
      <c r="MZM1" s="1"/>
      <c r="MZN1" s="1"/>
      <c r="MZO1" s="1"/>
      <c r="MZP1" s="1"/>
      <c r="MZQ1" s="1"/>
      <c r="MZR1" s="1"/>
      <c r="MZS1" s="1"/>
      <c r="MZT1" s="1"/>
      <c r="MZU1" s="1"/>
      <c r="MZV1" s="1"/>
      <c r="MZW1" s="1"/>
      <c r="MZX1" s="1"/>
      <c r="MZY1" s="1"/>
      <c r="MZZ1" s="1"/>
      <c r="NAA1" s="1"/>
      <c r="NAB1" s="1"/>
      <c r="NAC1" s="1"/>
      <c r="NAD1" s="1"/>
      <c r="NAE1" s="1"/>
      <c r="NAF1" s="1"/>
      <c r="NAG1" s="1"/>
      <c r="NAH1" s="1"/>
      <c r="NAI1" s="1"/>
      <c r="NAJ1" s="1"/>
      <c r="NAK1" s="1"/>
      <c r="NAL1" s="1"/>
      <c r="NAM1" s="1"/>
      <c r="NAN1" s="1"/>
      <c r="NAO1" s="1"/>
      <c r="NAP1" s="1"/>
      <c r="NAQ1" s="1"/>
      <c r="NAR1" s="1"/>
      <c r="NAS1" s="1"/>
      <c r="NAT1" s="1"/>
      <c r="NAU1" s="1"/>
      <c r="NAV1" s="1"/>
      <c r="NAW1" s="1"/>
      <c r="NAX1" s="1"/>
      <c r="NAY1" s="1"/>
      <c r="NAZ1" s="1"/>
      <c r="NBA1" s="1"/>
      <c r="NBB1" s="1"/>
      <c r="NBC1" s="1"/>
      <c r="NBD1" s="1"/>
      <c r="NBE1" s="1"/>
      <c r="NBF1" s="1"/>
      <c r="NBG1" s="1"/>
      <c r="NBH1" s="1"/>
      <c r="NBI1" s="1"/>
      <c r="NBJ1" s="1"/>
      <c r="NBK1" s="1"/>
      <c r="NBL1" s="1"/>
      <c r="NBM1" s="1"/>
      <c r="NBN1" s="1"/>
      <c r="NBO1" s="1"/>
      <c r="NBP1" s="1"/>
      <c r="NBQ1" s="1"/>
      <c r="NBR1" s="1"/>
      <c r="NBS1" s="1"/>
      <c r="NBT1" s="1"/>
      <c r="NBU1" s="1"/>
      <c r="NBV1" s="1"/>
      <c r="NBW1" s="1"/>
      <c r="NBX1" s="1"/>
      <c r="NBY1" s="1"/>
      <c r="NBZ1" s="1"/>
      <c r="NCA1" s="1"/>
      <c r="NCB1" s="1"/>
      <c r="NCC1" s="1"/>
      <c r="NCD1" s="1"/>
      <c r="NCE1" s="1"/>
      <c r="NCF1" s="1"/>
      <c r="NCG1" s="1"/>
      <c r="NCH1" s="1"/>
      <c r="NCI1" s="1"/>
      <c r="NCJ1" s="1"/>
      <c r="NCK1" s="1"/>
      <c r="NCL1" s="1"/>
      <c r="NCM1" s="1"/>
      <c r="NCN1" s="1"/>
      <c r="NCO1" s="1"/>
      <c r="NCP1" s="1"/>
      <c r="NCQ1" s="1"/>
      <c r="NCR1" s="1"/>
      <c r="NCS1" s="1"/>
      <c r="NCT1" s="1"/>
      <c r="NCU1" s="1"/>
      <c r="NCV1" s="1"/>
      <c r="NCW1" s="1"/>
      <c r="NCX1" s="1"/>
      <c r="NCY1" s="1"/>
      <c r="NCZ1" s="1"/>
      <c r="NDA1" s="1"/>
      <c r="NDB1" s="1"/>
      <c r="NDC1" s="1"/>
      <c r="NDD1" s="1"/>
      <c r="NDE1" s="1"/>
      <c r="NDF1" s="1"/>
      <c r="NDG1" s="1"/>
      <c r="NDH1" s="1"/>
      <c r="NDI1" s="1"/>
      <c r="NDJ1" s="1"/>
      <c r="NDK1" s="1"/>
      <c r="NDL1" s="1"/>
      <c r="NDM1" s="1"/>
      <c r="NDN1" s="1"/>
      <c r="NDO1" s="1"/>
      <c r="NDP1" s="1"/>
      <c r="NDQ1" s="1"/>
      <c r="NDR1" s="1"/>
      <c r="NDS1" s="1"/>
      <c r="NDT1" s="1"/>
      <c r="NDU1" s="1"/>
      <c r="NDV1" s="1"/>
      <c r="NDW1" s="1"/>
      <c r="NDX1" s="1"/>
      <c r="NDY1" s="1"/>
      <c r="NDZ1" s="1"/>
      <c r="NEA1" s="1"/>
      <c r="NEB1" s="1"/>
      <c r="NEC1" s="1"/>
      <c r="NED1" s="1"/>
      <c r="NEE1" s="1"/>
      <c r="NEF1" s="1"/>
      <c r="NEG1" s="1"/>
      <c r="NEH1" s="1"/>
      <c r="NEI1" s="1"/>
      <c r="NEJ1" s="1"/>
      <c r="NEK1" s="1"/>
      <c r="NEL1" s="1"/>
      <c r="NEM1" s="1"/>
      <c r="NEN1" s="1"/>
      <c r="NEO1" s="1"/>
      <c r="NEP1" s="1"/>
      <c r="NEQ1" s="1"/>
      <c r="NER1" s="1"/>
      <c r="NES1" s="1"/>
      <c r="NET1" s="1"/>
      <c r="NEU1" s="1"/>
      <c r="NEV1" s="1"/>
      <c r="NEW1" s="1"/>
      <c r="NEX1" s="1"/>
      <c r="NEY1" s="1"/>
      <c r="NEZ1" s="1"/>
      <c r="NFA1" s="1"/>
      <c r="NFB1" s="1"/>
      <c r="NFC1" s="1"/>
      <c r="NFD1" s="1"/>
      <c r="NFE1" s="1"/>
      <c r="NFF1" s="1"/>
      <c r="NFG1" s="1"/>
      <c r="NFH1" s="1"/>
      <c r="NFI1" s="1"/>
      <c r="NFJ1" s="1"/>
      <c r="NFK1" s="1"/>
      <c r="NFL1" s="1"/>
      <c r="NFM1" s="1"/>
      <c r="NFN1" s="1"/>
      <c r="NFO1" s="1"/>
      <c r="NFP1" s="1"/>
      <c r="NFQ1" s="1"/>
      <c r="NFR1" s="1"/>
      <c r="NFS1" s="1"/>
      <c r="NFT1" s="1"/>
      <c r="NFU1" s="1"/>
      <c r="NFV1" s="1"/>
      <c r="NFW1" s="1"/>
      <c r="NFX1" s="1"/>
      <c r="NFY1" s="1"/>
      <c r="NFZ1" s="1"/>
      <c r="NGA1" s="1"/>
      <c r="NGB1" s="1"/>
      <c r="NGC1" s="1"/>
      <c r="NGD1" s="1"/>
      <c r="NGE1" s="1"/>
      <c r="NGF1" s="1"/>
      <c r="NGG1" s="1"/>
      <c r="NGH1" s="1"/>
      <c r="NGI1" s="1"/>
      <c r="NGJ1" s="1"/>
      <c r="NGK1" s="1"/>
      <c r="NGL1" s="1"/>
      <c r="NGM1" s="1"/>
      <c r="NGN1" s="1"/>
      <c r="NGO1" s="1"/>
      <c r="NGP1" s="1"/>
      <c r="NGQ1" s="1"/>
      <c r="NGR1" s="1"/>
      <c r="NGS1" s="1"/>
      <c r="NGT1" s="1"/>
      <c r="NGU1" s="1"/>
      <c r="NGV1" s="1"/>
      <c r="NGW1" s="1"/>
      <c r="NGX1" s="1"/>
      <c r="NGY1" s="1"/>
      <c r="NGZ1" s="1"/>
      <c r="NHA1" s="1"/>
      <c r="NHB1" s="1"/>
      <c r="NHC1" s="1"/>
      <c r="NHD1" s="1"/>
      <c r="NHE1" s="1"/>
      <c r="NHF1" s="1"/>
      <c r="NHG1" s="1"/>
      <c r="NHH1" s="1"/>
      <c r="NHI1" s="1"/>
      <c r="NHJ1" s="1"/>
      <c r="NHK1" s="1"/>
      <c r="NHL1" s="1"/>
      <c r="NHM1" s="1"/>
      <c r="NHN1" s="1"/>
      <c r="NHO1" s="1"/>
      <c r="NHP1" s="1"/>
      <c r="NHQ1" s="1"/>
      <c r="NHR1" s="1"/>
      <c r="NHS1" s="1"/>
      <c r="NHT1" s="1"/>
      <c r="NHU1" s="1"/>
      <c r="NHV1" s="1"/>
      <c r="NHW1" s="1"/>
      <c r="NHX1" s="1"/>
      <c r="NHY1" s="1"/>
      <c r="NHZ1" s="1"/>
      <c r="NIA1" s="1"/>
      <c r="NIB1" s="1"/>
      <c r="NIC1" s="1"/>
      <c r="NID1" s="1"/>
      <c r="NIE1" s="1"/>
      <c r="NIF1" s="1"/>
      <c r="NIG1" s="1"/>
      <c r="NIH1" s="1"/>
      <c r="NII1" s="1"/>
      <c r="NIJ1" s="1"/>
      <c r="NIK1" s="1"/>
      <c r="NIL1" s="1"/>
      <c r="NIM1" s="1"/>
      <c r="NIN1" s="1"/>
      <c r="NIO1" s="1"/>
      <c r="NIP1" s="1"/>
      <c r="NIQ1" s="1"/>
      <c r="NIR1" s="1"/>
      <c r="NIS1" s="1"/>
      <c r="NIT1" s="1"/>
      <c r="NIU1" s="1"/>
      <c r="NIV1" s="1"/>
      <c r="NIW1" s="1"/>
      <c r="NIX1" s="1"/>
      <c r="NIY1" s="1"/>
      <c r="NIZ1" s="1"/>
      <c r="NJA1" s="1"/>
      <c r="NJB1" s="1"/>
      <c r="NJC1" s="1"/>
      <c r="NJD1" s="1"/>
      <c r="NJE1" s="1"/>
      <c r="NJF1" s="1"/>
      <c r="NJG1" s="1"/>
      <c r="NJH1" s="1"/>
      <c r="NJI1" s="1"/>
      <c r="NJJ1" s="1"/>
      <c r="NJK1" s="1"/>
      <c r="NJL1" s="1"/>
      <c r="NJM1" s="1"/>
      <c r="NJN1" s="1"/>
      <c r="NJO1" s="1"/>
      <c r="NJP1" s="1"/>
      <c r="NJQ1" s="1"/>
      <c r="NJR1" s="1"/>
      <c r="NJS1" s="1"/>
      <c r="NJT1" s="1"/>
      <c r="NJU1" s="1"/>
      <c r="NJV1" s="1"/>
      <c r="NJW1" s="1"/>
      <c r="NJX1" s="1"/>
      <c r="NJY1" s="1"/>
      <c r="NJZ1" s="1"/>
      <c r="NKA1" s="1"/>
      <c r="NKB1" s="1"/>
      <c r="NKC1" s="1"/>
      <c r="NKD1" s="1"/>
      <c r="NKE1" s="1"/>
      <c r="NKF1" s="1"/>
      <c r="NKG1" s="1"/>
      <c r="NKH1" s="1"/>
      <c r="NKI1" s="1"/>
      <c r="NKJ1" s="1"/>
      <c r="NKK1" s="1"/>
      <c r="NKL1" s="1"/>
      <c r="NKM1" s="1"/>
      <c r="NKN1" s="1"/>
      <c r="NKO1" s="1"/>
      <c r="NKP1" s="1"/>
      <c r="NKQ1" s="1"/>
      <c r="NKR1" s="1"/>
      <c r="NKS1" s="1"/>
      <c r="NKT1" s="1"/>
      <c r="NKU1" s="1"/>
      <c r="NKV1" s="1"/>
      <c r="NKW1" s="1"/>
      <c r="NKX1" s="1"/>
      <c r="NKY1" s="1"/>
      <c r="NKZ1" s="1"/>
      <c r="NLA1" s="1"/>
      <c r="NLB1" s="1"/>
      <c r="NLC1" s="1"/>
      <c r="NLD1" s="1"/>
      <c r="NLE1" s="1"/>
      <c r="NLF1" s="1"/>
      <c r="NLG1" s="1"/>
      <c r="NLH1" s="1"/>
      <c r="NLI1" s="1"/>
      <c r="NLJ1" s="1"/>
      <c r="NLK1" s="1"/>
      <c r="NLL1" s="1"/>
      <c r="NLM1" s="1"/>
      <c r="NLN1" s="1"/>
      <c r="NLO1" s="1"/>
      <c r="NLP1" s="1"/>
      <c r="NLQ1" s="1"/>
      <c r="NLR1" s="1"/>
      <c r="NLS1" s="1"/>
      <c r="NLT1" s="1"/>
      <c r="NLU1" s="1"/>
      <c r="NLV1" s="1"/>
      <c r="NLW1" s="1"/>
      <c r="NLX1" s="1"/>
      <c r="NLY1" s="1"/>
      <c r="NLZ1" s="1"/>
      <c r="NMA1" s="1"/>
      <c r="NMB1" s="1"/>
      <c r="NMC1" s="1"/>
      <c r="NMD1" s="1"/>
      <c r="NME1" s="1"/>
      <c r="NMF1" s="1"/>
      <c r="NMG1" s="1"/>
      <c r="NMH1" s="1"/>
      <c r="NMI1" s="1"/>
      <c r="NMJ1" s="1"/>
      <c r="NMK1" s="1"/>
      <c r="NML1" s="1"/>
      <c r="NMM1" s="1"/>
      <c r="NMN1" s="1"/>
      <c r="NMO1" s="1"/>
      <c r="NMP1" s="1"/>
      <c r="NMQ1" s="1"/>
      <c r="NMR1" s="1"/>
      <c r="NMS1" s="1"/>
      <c r="NMT1" s="1"/>
      <c r="NMU1" s="1"/>
      <c r="NMV1" s="1"/>
      <c r="NMW1" s="1"/>
      <c r="NMX1" s="1"/>
      <c r="NMY1" s="1"/>
      <c r="NMZ1" s="1"/>
      <c r="NNA1" s="1"/>
      <c r="NNB1" s="1"/>
      <c r="NNC1" s="1"/>
      <c r="NND1" s="1"/>
      <c r="NNE1" s="1"/>
      <c r="NNF1" s="1"/>
      <c r="NNG1" s="1"/>
      <c r="NNH1" s="1"/>
      <c r="NNI1" s="1"/>
      <c r="NNJ1" s="1"/>
      <c r="NNK1" s="1"/>
      <c r="NNL1" s="1"/>
      <c r="NNM1" s="1"/>
      <c r="NNN1" s="1"/>
      <c r="NNO1" s="1"/>
      <c r="NNP1" s="1"/>
      <c r="NNQ1" s="1"/>
      <c r="NNR1" s="1"/>
      <c r="NNS1" s="1"/>
      <c r="NNT1" s="1"/>
      <c r="NNU1" s="1"/>
      <c r="NNV1" s="1"/>
      <c r="NNW1" s="1"/>
      <c r="NNX1" s="1"/>
      <c r="NNY1" s="1"/>
      <c r="NNZ1" s="1"/>
      <c r="NOA1" s="1"/>
      <c r="NOB1" s="1"/>
      <c r="NOC1" s="1"/>
      <c r="NOD1" s="1"/>
      <c r="NOE1" s="1"/>
      <c r="NOF1" s="1"/>
      <c r="NOG1" s="1"/>
      <c r="NOH1" s="1"/>
      <c r="NOI1" s="1"/>
      <c r="NOJ1" s="1"/>
      <c r="NOK1" s="1"/>
      <c r="NOL1" s="1"/>
      <c r="NOM1" s="1"/>
      <c r="NON1" s="1"/>
      <c r="NOO1" s="1"/>
      <c r="NOP1" s="1"/>
      <c r="NOQ1" s="1"/>
      <c r="NOR1" s="1"/>
      <c r="NOS1" s="1"/>
      <c r="NOT1" s="1"/>
      <c r="NOU1" s="1"/>
      <c r="NOV1" s="1"/>
      <c r="NOW1" s="1"/>
      <c r="NOX1" s="1"/>
      <c r="NOY1" s="1"/>
      <c r="NOZ1" s="1"/>
      <c r="NPA1" s="1"/>
      <c r="NPB1" s="1"/>
      <c r="NPC1" s="1"/>
      <c r="NPD1" s="1"/>
      <c r="NPE1" s="1"/>
      <c r="NPF1" s="1"/>
      <c r="NPG1" s="1"/>
      <c r="NPH1" s="1"/>
      <c r="NPI1" s="1"/>
      <c r="NPJ1" s="1"/>
      <c r="NPK1" s="1"/>
      <c r="NPL1" s="1"/>
      <c r="NPM1" s="1"/>
      <c r="NPN1" s="1"/>
      <c r="NPO1" s="1"/>
      <c r="NPP1" s="1"/>
      <c r="NPQ1" s="1"/>
      <c r="NPR1" s="1"/>
      <c r="NPS1" s="1"/>
      <c r="NPT1" s="1"/>
      <c r="NPU1" s="1"/>
      <c r="NPV1" s="1"/>
      <c r="NPW1" s="1"/>
      <c r="NPX1" s="1"/>
      <c r="NPY1" s="1"/>
      <c r="NPZ1" s="1"/>
      <c r="NQA1" s="1"/>
      <c r="NQB1" s="1"/>
      <c r="NQC1" s="1"/>
      <c r="NQD1" s="1"/>
      <c r="NQE1" s="1"/>
      <c r="NQF1" s="1"/>
      <c r="NQG1" s="1"/>
      <c r="NQH1" s="1"/>
      <c r="NQI1" s="1"/>
      <c r="NQJ1" s="1"/>
      <c r="NQK1" s="1"/>
      <c r="NQL1" s="1"/>
      <c r="NQM1" s="1"/>
      <c r="NQN1" s="1"/>
      <c r="NQO1" s="1"/>
      <c r="NQP1" s="1"/>
      <c r="NQQ1" s="1"/>
      <c r="NQR1" s="1"/>
      <c r="NQS1" s="1"/>
      <c r="NQT1" s="1"/>
      <c r="NQU1" s="1"/>
      <c r="NQV1" s="1"/>
      <c r="NQW1" s="1"/>
      <c r="NQX1" s="1"/>
      <c r="NQY1" s="1"/>
      <c r="NQZ1" s="1"/>
      <c r="NRA1" s="1"/>
      <c r="NRB1" s="1"/>
      <c r="NRC1" s="1"/>
      <c r="NRD1" s="1"/>
      <c r="NRE1" s="1"/>
      <c r="NRF1" s="1"/>
      <c r="NRG1" s="1"/>
      <c r="NRH1" s="1"/>
      <c r="NRI1" s="1"/>
      <c r="NRJ1" s="1"/>
      <c r="NRK1" s="1"/>
      <c r="NRL1" s="1"/>
      <c r="NRM1" s="1"/>
      <c r="NRN1" s="1"/>
      <c r="NRO1" s="1"/>
      <c r="NRP1" s="1"/>
      <c r="NRQ1" s="1"/>
      <c r="NRR1" s="1"/>
      <c r="NRS1" s="1"/>
      <c r="NRT1" s="1"/>
      <c r="NRU1" s="1"/>
      <c r="NRV1" s="1"/>
      <c r="NRW1" s="1"/>
      <c r="NRX1" s="1"/>
      <c r="NRY1" s="1"/>
      <c r="NRZ1" s="1"/>
      <c r="NSA1" s="1"/>
      <c r="NSB1" s="1"/>
      <c r="NSC1" s="1"/>
      <c r="NSD1" s="1"/>
      <c r="NSE1" s="1"/>
      <c r="NSF1" s="1"/>
      <c r="NSG1" s="1"/>
      <c r="NSH1" s="1"/>
      <c r="NSI1" s="1"/>
      <c r="NSJ1" s="1"/>
      <c r="NSK1" s="1"/>
      <c r="NSL1" s="1"/>
      <c r="NSM1" s="1"/>
      <c r="NSN1" s="1"/>
      <c r="NSO1" s="1"/>
      <c r="NSP1" s="1"/>
      <c r="NSQ1" s="1"/>
      <c r="NSR1" s="1"/>
      <c r="NSS1" s="1"/>
      <c r="NST1" s="1"/>
      <c r="NSU1" s="1"/>
      <c r="NSV1" s="1"/>
      <c r="NSW1" s="1"/>
      <c r="NSX1" s="1"/>
      <c r="NSY1" s="1"/>
      <c r="NSZ1" s="1"/>
      <c r="NTA1" s="1"/>
      <c r="NTB1" s="1"/>
      <c r="NTC1" s="1"/>
      <c r="NTD1" s="1"/>
      <c r="NTE1" s="1"/>
      <c r="NTF1" s="1"/>
      <c r="NTG1" s="1"/>
      <c r="NTH1" s="1"/>
      <c r="NTI1" s="1"/>
      <c r="NTJ1" s="1"/>
      <c r="NTK1" s="1"/>
      <c r="NTL1" s="1"/>
      <c r="NTM1" s="1"/>
      <c r="NTN1" s="1"/>
      <c r="NTO1" s="1"/>
      <c r="NTP1" s="1"/>
      <c r="NTQ1" s="1"/>
      <c r="NTR1" s="1"/>
      <c r="NTS1" s="1"/>
      <c r="NTT1" s="1"/>
      <c r="NTU1" s="1"/>
      <c r="NTV1" s="1"/>
      <c r="NTW1" s="1"/>
      <c r="NTX1" s="1"/>
      <c r="NTY1" s="1"/>
      <c r="NTZ1" s="1"/>
      <c r="NUA1" s="1"/>
      <c r="NUB1" s="1"/>
      <c r="NUC1" s="1"/>
      <c r="NUD1" s="1"/>
      <c r="NUE1" s="1"/>
      <c r="NUF1" s="1"/>
      <c r="NUG1" s="1"/>
      <c r="NUH1" s="1"/>
      <c r="NUI1" s="1"/>
      <c r="NUJ1" s="1"/>
      <c r="NUK1" s="1"/>
      <c r="NUL1" s="1"/>
      <c r="NUM1" s="1"/>
      <c r="NUN1" s="1"/>
      <c r="NUO1" s="1"/>
      <c r="NUP1" s="1"/>
      <c r="NUQ1" s="1"/>
      <c r="NUR1" s="1"/>
      <c r="NUS1" s="1"/>
      <c r="NUT1" s="1"/>
      <c r="NUU1" s="1"/>
      <c r="NUV1" s="1"/>
      <c r="NUW1" s="1"/>
      <c r="NUX1" s="1"/>
      <c r="NUY1" s="1"/>
      <c r="NUZ1" s="1"/>
      <c r="NVA1" s="1"/>
      <c r="NVB1" s="1"/>
      <c r="NVC1" s="1"/>
      <c r="NVD1" s="1"/>
      <c r="NVE1" s="1"/>
      <c r="NVF1" s="1"/>
      <c r="NVG1" s="1"/>
      <c r="NVH1" s="1"/>
      <c r="NVI1" s="1"/>
      <c r="NVJ1" s="1"/>
      <c r="NVK1" s="1"/>
      <c r="NVL1" s="1"/>
      <c r="NVM1" s="1"/>
      <c r="NVN1" s="1"/>
      <c r="NVO1" s="1"/>
      <c r="NVP1" s="1"/>
      <c r="NVQ1" s="1"/>
      <c r="NVR1" s="1"/>
      <c r="NVS1" s="1"/>
      <c r="NVT1" s="1"/>
      <c r="NVU1" s="1"/>
      <c r="NVV1" s="1"/>
      <c r="NVW1" s="1"/>
      <c r="NVX1" s="1"/>
      <c r="NVY1" s="1"/>
      <c r="NVZ1" s="1"/>
      <c r="NWA1" s="1"/>
      <c r="NWB1" s="1"/>
      <c r="NWC1" s="1"/>
      <c r="NWD1" s="1"/>
      <c r="NWE1" s="1"/>
      <c r="NWF1" s="1"/>
      <c r="NWG1" s="1"/>
      <c r="NWH1" s="1"/>
      <c r="NWI1" s="1"/>
      <c r="NWJ1" s="1"/>
      <c r="NWK1" s="1"/>
      <c r="NWL1" s="1"/>
      <c r="NWM1" s="1"/>
      <c r="NWN1" s="1"/>
      <c r="NWO1" s="1"/>
      <c r="NWP1" s="1"/>
      <c r="NWQ1" s="1"/>
      <c r="NWR1" s="1"/>
      <c r="NWS1" s="1"/>
      <c r="NWT1" s="1"/>
      <c r="NWU1" s="1"/>
      <c r="NWV1" s="1"/>
      <c r="NWW1" s="1"/>
      <c r="NWX1" s="1"/>
      <c r="NWY1" s="1"/>
      <c r="NWZ1" s="1"/>
      <c r="NXA1" s="1"/>
      <c r="NXB1" s="1"/>
      <c r="NXC1" s="1"/>
      <c r="NXD1" s="1"/>
      <c r="NXE1" s="1"/>
      <c r="NXF1" s="1"/>
      <c r="NXG1" s="1"/>
      <c r="NXH1" s="1"/>
      <c r="NXI1" s="1"/>
      <c r="NXJ1" s="1"/>
      <c r="NXK1" s="1"/>
      <c r="NXL1" s="1"/>
      <c r="NXM1" s="1"/>
      <c r="NXN1" s="1"/>
      <c r="NXO1" s="1"/>
      <c r="NXP1" s="1"/>
      <c r="NXQ1" s="1"/>
      <c r="NXR1" s="1"/>
      <c r="NXS1" s="1"/>
      <c r="NXT1" s="1"/>
      <c r="NXU1" s="1"/>
      <c r="NXV1" s="1"/>
      <c r="NXW1" s="1"/>
      <c r="NXX1" s="1"/>
      <c r="NXY1" s="1"/>
      <c r="NXZ1" s="1"/>
      <c r="NYA1" s="1"/>
      <c r="NYB1" s="1"/>
      <c r="NYC1" s="1"/>
      <c r="NYD1" s="1"/>
      <c r="NYE1" s="1"/>
      <c r="NYF1" s="1"/>
      <c r="NYG1" s="1"/>
      <c r="NYH1" s="1"/>
      <c r="NYI1" s="1"/>
      <c r="NYJ1" s="1"/>
      <c r="NYK1" s="1"/>
      <c r="NYL1" s="1"/>
      <c r="NYM1" s="1"/>
      <c r="NYN1" s="1"/>
      <c r="NYO1" s="1"/>
      <c r="NYP1" s="1"/>
      <c r="NYQ1" s="1"/>
      <c r="NYR1" s="1"/>
      <c r="NYS1" s="1"/>
      <c r="NYT1" s="1"/>
      <c r="NYU1" s="1"/>
      <c r="NYV1" s="1"/>
      <c r="NYW1" s="1"/>
      <c r="NYX1" s="1"/>
      <c r="NYY1" s="1"/>
      <c r="NYZ1" s="1"/>
      <c r="NZA1" s="1"/>
      <c r="NZB1" s="1"/>
      <c r="NZC1" s="1"/>
      <c r="NZD1" s="1"/>
      <c r="NZE1" s="1"/>
      <c r="NZF1" s="1"/>
      <c r="NZG1" s="1"/>
      <c r="NZH1" s="1"/>
      <c r="NZI1" s="1"/>
      <c r="NZJ1" s="1"/>
      <c r="NZK1" s="1"/>
      <c r="NZL1" s="1"/>
      <c r="NZM1" s="1"/>
      <c r="NZN1" s="1"/>
      <c r="NZO1" s="1"/>
      <c r="NZP1" s="1"/>
      <c r="NZQ1" s="1"/>
      <c r="NZR1" s="1"/>
      <c r="NZS1" s="1"/>
      <c r="NZT1" s="1"/>
      <c r="NZU1" s="1"/>
      <c r="NZV1" s="1"/>
      <c r="NZW1" s="1"/>
      <c r="NZX1" s="1"/>
      <c r="NZY1" s="1"/>
      <c r="NZZ1" s="1"/>
      <c r="OAA1" s="1"/>
      <c r="OAB1" s="1"/>
      <c r="OAC1" s="1"/>
      <c r="OAD1" s="1"/>
      <c r="OAE1" s="1"/>
      <c r="OAF1" s="1"/>
      <c r="OAG1" s="1"/>
      <c r="OAH1" s="1"/>
      <c r="OAI1" s="1"/>
      <c r="OAJ1" s="1"/>
      <c r="OAK1" s="1"/>
      <c r="OAL1" s="1"/>
      <c r="OAM1" s="1"/>
      <c r="OAN1" s="1"/>
      <c r="OAO1" s="1"/>
      <c r="OAP1" s="1"/>
      <c r="OAQ1" s="1"/>
      <c r="OAR1" s="1"/>
      <c r="OAS1" s="1"/>
      <c r="OAT1" s="1"/>
      <c r="OAU1" s="1"/>
      <c r="OAV1" s="1"/>
      <c r="OAW1" s="1"/>
      <c r="OAX1" s="1"/>
      <c r="OAY1" s="1"/>
      <c r="OAZ1" s="1"/>
      <c r="OBA1" s="1"/>
      <c r="OBB1" s="1"/>
      <c r="OBC1" s="1"/>
      <c r="OBD1" s="1"/>
      <c r="OBE1" s="1"/>
      <c r="OBF1" s="1"/>
      <c r="OBG1" s="1"/>
      <c r="OBH1" s="1"/>
      <c r="OBI1" s="1"/>
      <c r="OBJ1" s="1"/>
      <c r="OBK1" s="1"/>
      <c r="OBL1" s="1"/>
      <c r="OBM1" s="1"/>
      <c r="OBN1" s="1"/>
      <c r="OBO1" s="1"/>
      <c r="OBP1" s="1"/>
      <c r="OBQ1" s="1"/>
      <c r="OBR1" s="1"/>
      <c r="OBS1" s="1"/>
      <c r="OBT1" s="1"/>
      <c r="OBU1" s="1"/>
      <c r="OBV1" s="1"/>
      <c r="OBW1" s="1"/>
      <c r="OBX1" s="1"/>
      <c r="OBY1" s="1"/>
      <c r="OBZ1" s="1"/>
      <c r="OCA1" s="1"/>
      <c r="OCB1" s="1"/>
      <c r="OCC1" s="1"/>
      <c r="OCD1" s="1"/>
      <c r="OCE1" s="1"/>
      <c r="OCF1" s="1"/>
      <c r="OCG1" s="1"/>
      <c r="OCH1" s="1"/>
      <c r="OCI1" s="1"/>
      <c r="OCJ1" s="1"/>
      <c r="OCK1" s="1"/>
      <c r="OCL1" s="1"/>
      <c r="OCM1" s="1"/>
      <c r="OCN1" s="1"/>
      <c r="OCO1" s="1"/>
      <c r="OCP1" s="1"/>
      <c r="OCQ1" s="1"/>
      <c r="OCR1" s="1"/>
      <c r="OCS1" s="1"/>
      <c r="OCT1" s="1"/>
      <c r="OCU1" s="1"/>
      <c r="OCV1" s="1"/>
      <c r="OCW1" s="1"/>
      <c r="OCX1" s="1"/>
      <c r="OCY1" s="1"/>
      <c r="OCZ1" s="1"/>
      <c r="ODA1" s="1"/>
      <c r="ODB1" s="1"/>
      <c r="ODC1" s="1"/>
      <c r="ODD1" s="1"/>
      <c r="ODE1" s="1"/>
      <c r="ODF1" s="1"/>
      <c r="ODG1" s="1"/>
      <c r="ODH1" s="1"/>
      <c r="ODI1" s="1"/>
      <c r="ODJ1" s="1"/>
      <c r="ODK1" s="1"/>
      <c r="ODL1" s="1"/>
      <c r="ODM1" s="1"/>
      <c r="ODN1" s="1"/>
      <c r="ODO1" s="1"/>
      <c r="ODP1" s="1"/>
      <c r="ODQ1" s="1"/>
      <c r="ODR1" s="1"/>
      <c r="ODS1" s="1"/>
      <c r="ODT1" s="1"/>
      <c r="ODU1" s="1"/>
      <c r="ODV1" s="1"/>
      <c r="ODW1" s="1"/>
      <c r="ODX1" s="1"/>
      <c r="ODY1" s="1"/>
      <c r="ODZ1" s="1"/>
      <c r="OEA1" s="1"/>
      <c r="OEB1" s="1"/>
      <c r="OEC1" s="1"/>
      <c r="OED1" s="1"/>
      <c r="OEE1" s="1"/>
      <c r="OEF1" s="1"/>
      <c r="OEG1" s="1"/>
      <c r="OEH1" s="1"/>
      <c r="OEI1" s="1"/>
      <c r="OEJ1" s="1"/>
      <c r="OEK1" s="1"/>
      <c r="OEL1" s="1"/>
      <c r="OEM1" s="1"/>
      <c r="OEN1" s="1"/>
      <c r="OEO1" s="1"/>
      <c r="OEP1" s="1"/>
      <c r="OEQ1" s="1"/>
      <c r="OER1" s="1"/>
      <c r="OES1" s="1"/>
      <c r="OET1" s="1"/>
      <c r="OEU1" s="1"/>
      <c r="OEV1" s="1"/>
      <c r="OEW1" s="1"/>
      <c r="OEX1" s="1"/>
      <c r="OEY1" s="1"/>
      <c r="OEZ1" s="1"/>
      <c r="OFA1" s="1"/>
      <c r="OFB1" s="1"/>
      <c r="OFC1" s="1"/>
      <c r="OFD1" s="1"/>
      <c r="OFE1" s="1"/>
      <c r="OFF1" s="1"/>
      <c r="OFG1" s="1"/>
      <c r="OFH1" s="1"/>
      <c r="OFI1" s="1"/>
      <c r="OFJ1" s="1"/>
      <c r="OFK1" s="1"/>
      <c r="OFL1" s="1"/>
      <c r="OFM1" s="1"/>
      <c r="OFN1" s="1"/>
      <c r="OFO1" s="1"/>
      <c r="OFP1" s="1"/>
      <c r="OFQ1" s="1"/>
      <c r="OFR1" s="1"/>
      <c r="OFS1" s="1"/>
      <c r="OFT1" s="1"/>
      <c r="OFU1" s="1"/>
      <c r="OFV1" s="1"/>
      <c r="OFW1" s="1"/>
      <c r="OFX1" s="1"/>
      <c r="OFY1" s="1"/>
      <c r="OFZ1" s="1"/>
      <c r="OGA1" s="1"/>
      <c r="OGB1" s="1"/>
      <c r="OGC1" s="1"/>
      <c r="OGD1" s="1"/>
      <c r="OGE1" s="1"/>
      <c r="OGF1" s="1"/>
      <c r="OGG1" s="1"/>
      <c r="OGH1" s="1"/>
      <c r="OGI1" s="1"/>
      <c r="OGJ1" s="1"/>
      <c r="OGK1" s="1"/>
      <c r="OGL1" s="1"/>
      <c r="OGM1" s="1"/>
      <c r="OGN1" s="1"/>
      <c r="OGO1" s="1"/>
      <c r="OGP1" s="1"/>
      <c r="OGQ1" s="1"/>
      <c r="OGR1" s="1"/>
      <c r="OGS1" s="1"/>
      <c r="OGT1" s="1"/>
      <c r="OGU1" s="1"/>
      <c r="OGV1" s="1"/>
      <c r="OGW1" s="1"/>
      <c r="OGX1" s="1"/>
      <c r="OGY1" s="1"/>
      <c r="OGZ1" s="1"/>
      <c r="OHA1" s="1"/>
      <c r="OHB1" s="1"/>
      <c r="OHC1" s="1"/>
      <c r="OHD1" s="1"/>
      <c r="OHE1" s="1"/>
      <c r="OHF1" s="1"/>
      <c r="OHG1" s="1"/>
      <c r="OHH1" s="1"/>
      <c r="OHI1" s="1"/>
      <c r="OHJ1" s="1"/>
      <c r="OHK1" s="1"/>
      <c r="OHL1" s="1"/>
      <c r="OHM1" s="1"/>
      <c r="OHN1" s="1"/>
      <c r="OHO1" s="1"/>
      <c r="OHP1" s="1"/>
      <c r="OHQ1" s="1"/>
      <c r="OHR1" s="1"/>
      <c r="OHS1" s="1"/>
      <c r="OHT1" s="1"/>
      <c r="OHU1" s="1"/>
      <c r="OHV1" s="1"/>
      <c r="OHW1" s="1"/>
      <c r="OHX1" s="1"/>
      <c r="OHY1" s="1"/>
      <c r="OHZ1" s="1"/>
      <c r="OIA1" s="1"/>
      <c r="OIB1" s="1"/>
      <c r="OIC1" s="1"/>
      <c r="OID1" s="1"/>
      <c r="OIE1" s="1"/>
      <c r="OIF1" s="1"/>
      <c r="OIG1" s="1"/>
      <c r="OIH1" s="1"/>
      <c r="OII1" s="1"/>
      <c r="OIJ1" s="1"/>
      <c r="OIK1" s="1"/>
      <c r="OIL1" s="1"/>
      <c r="OIM1" s="1"/>
      <c r="OIN1" s="1"/>
      <c r="OIO1" s="1"/>
      <c r="OIP1" s="1"/>
      <c r="OIQ1" s="1"/>
      <c r="OIR1" s="1"/>
      <c r="OIS1" s="1"/>
      <c r="OIT1" s="1"/>
      <c r="OIU1" s="1"/>
      <c r="OIV1" s="1"/>
      <c r="OIW1" s="1"/>
      <c r="OIX1" s="1"/>
      <c r="OIY1" s="1"/>
      <c r="OIZ1" s="1"/>
      <c r="OJA1" s="1"/>
      <c r="OJB1" s="1"/>
      <c r="OJC1" s="1"/>
      <c r="OJD1" s="1"/>
      <c r="OJE1" s="1"/>
      <c r="OJF1" s="1"/>
      <c r="OJG1" s="1"/>
      <c r="OJH1" s="1"/>
      <c r="OJI1" s="1"/>
      <c r="OJJ1" s="1"/>
      <c r="OJK1" s="1"/>
      <c r="OJL1" s="1"/>
      <c r="OJM1" s="1"/>
      <c r="OJN1" s="1"/>
      <c r="OJO1" s="1"/>
      <c r="OJP1" s="1"/>
      <c r="OJQ1" s="1"/>
      <c r="OJR1" s="1"/>
      <c r="OJS1" s="1"/>
      <c r="OJT1" s="1"/>
      <c r="OJU1" s="1"/>
      <c r="OJV1" s="1"/>
      <c r="OJW1" s="1"/>
      <c r="OJX1" s="1"/>
      <c r="OJY1" s="1"/>
      <c r="OJZ1" s="1"/>
      <c r="OKA1" s="1"/>
      <c r="OKB1" s="1"/>
      <c r="OKC1" s="1"/>
      <c r="OKD1" s="1"/>
      <c r="OKE1" s="1"/>
      <c r="OKF1" s="1"/>
      <c r="OKG1" s="1"/>
      <c r="OKH1" s="1"/>
      <c r="OKI1" s="1"/>
      <c r="OKJ1" s="1"/>
      <c r="OKK1" s="1"/>
      <c r="OKL1" s="1"/>
      <c r="OKM1" s="1"/>
      <c r="OKN1" s="1"/>
      <c r="OKO1" s="1"/>
      <c r="OKP1" s="1"/>
      <c r="OKQ1" s="1"/>
      <c r="OKR1" s="1"/>
      <c r="OKS1" s="1"/>
      <c r="OKT1" s="1"/>
      <c r="OKU1" s="1"/>
      <c r="OKV1" s="1"/>
      <c r="OKW1" s="1"/>
      <c r="OKX1" s="1"/>
      <c r="OKY1" s="1"/>
      <c r="OKZ1" s="1"/>
      <c r="OLA1" s="1"/>
      <c r="OLB1" s="1"/>
      <c r="OLC1" s="1"/>
      <c r="OLD1" s="1"/>
      <c r="OLE1" s="1"/>
      <c r="OLF1" s="1"/>
      <c r="OLG1" s="1"/>
      <c r="OLH1" s="1"/>
      <c r="OLI1" s="1"/>
      <c r="OLJ1" s="1"/>
      <c r="OLK1" s="1"/>
      <c r="OLL1" s="1"/>
      <c r="OLM1" s="1"/>
      <c r="OLN1" s="1"/>
      <c r="OLO1" s="1"/>
      <c r="OLP1" s="1"/>
      <c r="OLQ1" s="1"/>
      <c r="OLR1" s="1"/>
      <c r="OLS1" s="1"/>
      <c r="OLT1" s="1"/>
      <c r="OLU1" s="1"/>
      <c r="OLV1" s="1"/>
      <c r="OLW1" s="1"/>
      <c r="OLX1" s="1"/>
      <c r="OLY1" s="1"/>
      <c r="OLZ1" s="1"/>
      <c r="OMA1" s="1"/>
      <c r="OMB1" s="1"/>
      <c r="OMC1" s="1"/>
      <c r="OMD1" s="1"/>
      <c r="OME1" s="1"/>
      <c r="OMF1" s="1"/>
      <c r="OMG1" s="1"/>
      <c r="OMH1" s="1"/>
      <c r="OMI1" s="1"/>
      <c r="OMJ1" s="1"/>
      <c r="OMK1" s="1"/>
      <c r="OML1" s="1"/>
      <c r="OMM1" s="1"/>
      <c r="OMN1" s="1"/>
      <c r="OMO1" s="1"/>
      <c r="OMP1" s="1"/>
      <c r="OMQ1" s="1"/>
      <c r="OMR1" s="1"/>
      <c r="OMS1" s="1"/>
      <c r="OMT1" s="1"/>
      <c r="OMU1" s="1"/>
      <c r="OMV1" s="1"/>
      <c r="OMW1" s="1"/>
      <c r="OMX1" s="1"/>
      <c r="OMY1" s="1"/>
      <c r="OMZ1" s="1"/>
      <c r="ONA1" s="1"/>
      <c r="ONB1" s="1"/>
      <c r="ONC1" s="1"/>
      <c r="OND1" s="1"/>
      <c r="ONE1" s="1"/>
      <c r="ONF1" s="1"/>
      <c r="ONG1" s="1"/>
      <c r="ONH1" s="1"/>
      <c r="ONI1" s="1"/>
      <c r="ONJ1" s="1"/>
      <c r="ONK1" s="1"/>
      <c r="ONL1" s="1"/>
      <c r="ONM1" s="1"/>
      <c r="ONN1" s="1"/>
      <c r="ONO1" s="1"/>
      <c r="ONP1" s="1"/>
      <c r="ONQ1" s="1"/>
      <c r="ONR1" s="1"/>
      <c r="ONS1" s="1"/>
      <c r="ONT1" s="1"/>
      <c r="ONU1" s="1"/>
      <c r="ONV1" s="1"/>
      <c r="ONW1" s="1"/>
      <c r="ONX1" s="1"/>
      <c r="ONY1" s="1"/>
      <c r="ONZ1" s="1"/>
      <c r="OOA1" s="1"/>
      <c r="OOB1" s="1"/>
      <c r="OOC1" s="1"/>
      <c r="OOD1" s="1"/>
      <c r="OOE1" s="1"/>
      <c r="OOF1" s="1"/>
      <c r="OOG1" s="1"/>
      <c r="OOH1" s="1"/>
      <c r="OOI1" s="1"/>
      <c r="OOJ1" s="1"/>
      <c r="OOK1" s="1"/>
      <c r="OOL1" s="1"/>
      <c r="OOM1" s="1"/>
      <c r="OON1" s="1"/>
      <c r="OOO1" s="1"/>
      <c r="OOP1" s="1"/>
      <c r="OOQ1" s="1"/>
      <c r="OOR1" s="1"/>
      <c r="OOS1" s="1"/>
      <c r="OOT1" s="1"/>
      <c r="OOU1" s="1"/>
      <c r="OOV1" s="1"/>
      <c r="OOW1" s="1"/>
      <c r="OOX1" s="1"/>
      <c r="OOY1" s="1"/>
      <c r="OOZ1" s="1"/>
      <c r="OPA1" s="1"/>
      <c r="OPB1" s="1"/>
      <c r="OPC1" s="1"/>
      <c r="OPD1" s="1"/>
      <c r="OPE1" s="1"/>
      <c r="OPF1" s="1"/>
      <c r="OPG1" s="1"/>
      <c r="OPH1" s="1"/>
      <c r="OPI1" s="1"/>
      <c r="OPJ1" s="1"/>
      <c r="OPK1" s="1"/>
      <c r="OPL1" s="1"/>
      <c r="OPM1" s="1"/>
      <c r="OPN1" s="1"/>
      <c r="OPO1" s="1"/>
      <c r="OPP1" s="1"/>
      <c r="OPQ1" s="1"/>
      <c r="OPR1" s="1"/>
      <c r="OPS1" s="1"/>
      <c r="OPT1" s="1"/>
      <c r="OPU1" s="1"/>
      <c r="OPV1" s="1"/>
      <c r="OPW1" s="1"/>
      <c r="OPX1" s="1"/>
      <c r="OPY1" s="1"/>
      <c r="OPZ1" s="1"/>
      <c r="OQA1" s="1"/>
      <c r="OQB1" s="1"/>
      <c r="OQC1" s="1"/>
      <c r="OQD1" s="1"/>
      <c r="OQE1" s="1"/>
      <c r="OQF1" s="1"/>
      <c r="OQG1" s="1"/>
      <c r="OQH1" s="1"/>
      <c r="OQI1" s="1"/>
      <c r="OQJ1" s="1"/>
      <c r="OQK1" s="1"/>
      <c r="OQL1" s="1"/>
      <c r="OQM1" s="1"/>
      <c r="OQN1" s="1"/>
      <c r="OQO1" s="1"/>
      <c r="OQP1" s="1"/>
      <c r="OQQ1" s="1"/>
      <c r="OQR1" s="1"/>
      <c r="OQS1" s="1"/>
      <c r="OQT1" s="1"/>
      <c r="OQU1" s="1"/>
      <c r="OQV1" s="1"/>
      <c r="OQW1" s="1"/>
      <c r="OQX1" s="1"/>
      <c r="OQY1" s="1"/>
      <c r="OQZ1" s="1"/>
      <c r="ORA1" s="1"/>
      <c r="ORB1" s="1"/>
      <c r="ORC1" s="1"/>
      <c r="ORD1" s="1"/>
      <c r="ORE1" s="1"/>
      <c r="ORF1" s="1"/>
      <c r="ORG1" s="1"/>
      <c r="ORH1" s="1"/>
      <c r="ORI1" s="1"/>
      <c r="ORJ1" s="1"/>
      <c r="ORK1" s="1"/>
      <c r="ORL1" s="1"/>
      <c r="ORM1" s="1"/>
      <c r="ORN1" s="1"/>
      <c r="ORO1" s="1"/>
      <c r="ORP1" s="1"/>
      <c r="ORQ1" s="1"/>
      <c r="ORR1" s="1"/>
      <c r="ORS1" s="1"/>
      <c r="ORT1" s="1"/>
      <c r="ORU1" s="1"/>
      <c r="ORV1" s="1"/>
      <c r="ORW1" s="1"/>
      <c r="ORX1" s="1"/>
      <c r="ORY1" s="1"/>
      <c r="ORZ1" s="1"/>
      <c r="OSA1" s="1"/>
      <c r="OSB1" s="1"/>
      <c r="OSC1" s="1"/>
      <c r="OSD1" s="1"/>
      <c r="OSE1" s="1"/>
      <c r="OSF1" s="1"/>
      <c r="OSG1" s="1"/>
      <c r="OSH1" s="1"/>
      <c r="OSI1" s="1"/>
      <c r="OSJ1" s="1"/>
      <c r="OSK1" s="1"/>
      <c r="OSL1" s="1"/>
      <c r="OSM1" s="1"/>
      <c r="OSN1" s="1"/>
      <c r="OSO1" s="1"/>
      <c r="OSP1" s="1"/>
      <c r="OSQ1" s="1"/>
      <c r="OSR1" s="1"/>
      <c r="OSS1" s="1"/>
      <c r="OST1" s="1"/>
      <c r="OSU1" s="1"/>
      <c r="OSV1" s="1"/>
      <c r="OSW1" s="1"/>
      <c r="OSX1" s="1"/>
      <c r="OSY1" s="1"/>
      <c r="OSZ1" s="1"/>
      <c r="OTA1" s="1"/>
      <c r="OTB1" s="1"/>
      <c r="OTC1" s="1"/>
      <c r="OTD1" s="1"/>
      <c r="OTE1" s="1"/>
      <c r="OTF1" s="1"/>
      <c r="OTG1" s="1"/>
      <c r="OTH1" s="1"/>
      <c r="OTI1" s="1"/>
      <c r="OTJ1" s="1"/>
      <c r="OTK1" s="1"/>
      <c r="OTL1" s="1"/>
      <c r="OTM1" s="1"/>
      <c r="OTN1" s="1"/>
      <c r="OTO1" s="1"/>
      <c r="OTP1" s="1"/>
      <c r="OTQ1" s="1"/>
      <c r="OTR1" s="1"/>
      <c r="OTS1" s="1"/>
      <c r="OTT1" s="1"/>
      <c r="OTU1" s="1"/>
      <c r="OTV1" s="1"/>
      <c r="OTW1" s="1"/>
      <c r="OTX1" s="1"/>
      <c r="OTY1" s="1"/>
      <c r="OTZ1" s="1"/>
      <c r="OUA1" s="1"/>
      <c r="OUB1" s="1"/>
      <c r="OUC1" s="1"/>
      <c r="OUD1" s="1"/>
      <c r="OUE1" s="1"/>
      <c r="OUF1" s="1"/>
      <c r="OUG1" s="1"/>
      <c r="OUH1" s="1"/>
      <c r="OUI1" s="1"/>
      <c r="OUJ1" s="1"/>
      <c r="OUK1" s="1"/>
      <c r="OUL1" s="1"/>
      <c r="OUM1" s="1"/>
      <c r="OUN1" s="1"/>
      <c r="OUO1" s="1"/>
      <c r="OUP1" s="1"/>
      <c r="OUQ1" s="1"/>
      <c r="OUR1" s="1"/>
      <c r="OUS1" s="1"/>
      <c r="OUT1" s="1"/>
      <c r="OUU1" s="1"/>
      <c r="OUV1" s="1"/>
      <c r="OUW1" s="1"/>
      <c r="OUX1" s="1"/>
      <c r="OUY1" s="1"/>
      <c r="OUZ1" s="1"/>
      <c r="OVA1" s="1"/>
      <c r="OVB1" s="1"/>
      <c r="OVC1" s="1"/>
      <c r="OVD1" s="1"/>
      <c r="OVE1" s="1"/>
      <c r="OVF1" s="1"/>
      <c r="OVG1" s="1"/>
      <c r="OVH1" s="1"/>
      <c r="OVI1" s="1"/>
      <c r="OVJ1" s="1"/>
      <c r="OVK1" s="1"/>
      <c r="OVL1" s="1"/>
      <c r="OVM1" s="1"/>
      <c r="OVN1" s="1"/>
      <c r="OVO1" s="1"/>
      <c r="OVP1" s="1"/>
      <c r="OVQ1" s="1"/>
      <c r="OVR1" s="1"/>
      <c r="OVS1" s="1"/>
      <c r="OVT1" s="1"/>
      <c r="OVU1" s="1"/>
      <c r="OVV1" s="1"/>
      <c r="OVW1" s="1"/>
      <c r="OVX1" s="1"/>
      <c r="OVY1" s="1"/>
      <c r="OVZ1" s="1"/>
      <c r="OWA1" s="1"/>
      <c r="OWB1" s="1"/>
      <c r="OWC1" s="1"/>
      <c r="OWD1" s="1"/>
      <c r="OWE1" s="1"/>
      <c r="OWF1" s="1"/>
      <c r="OWG1" s="1"/>
      <c r="OWH1" s="1"/>
      <c r="OWI1" s="1"/>
      <c r="OWJ1" s="1"/>
      <c r="OWK1" s="1"/>
      <c r="OWL1" s="1"/>
      <c r="OWM1" s="1"/>
      <c r="OWN1" s="1"/>
      <c r="OWO1" s="1"/>
      <c r="OWP1" s="1"/>
      <c r="OWQ1" s="1"/>
      <c r="OWR1" s="1"/>
      <c r="OWS1" s="1"/>
      <c r="OWT1" s="1"/>
      <c r="OWU1" s="1"/>
      <c r="OWV1" s="1"/>
      <c r="OWW1" s="1"/>
      <c r="OWX1" s="1"/>
      <c r="OWY1" s="1"/>
      <c r="OWZ1" s="1"/>
      <c r="OXA1" s="1"/>
      <c r="OXB1" s="1"/>
      <c r="OXC1" s="1"/>
      <c r="OXD1" s="1"/>
      <c r="OXE1" s="1"/>
      <c r="OXF1" s="1"/>
      <c r="OXG1" s="1"/>
      <c r="OXH1" s="1"/>
      <c r="OXI1" s="1"/>
      <c r="OXJ1" s="1"/>
      <c r="OXK1" s="1"/>
      <c r="OXL1" s="1"/>
      <c r="OXM1" s="1"/>
      <c r="OXN1" s="1"/>
      <c r="OXO1" s="1"/>
      <c r="OXP1" s="1"/>
      <c r="OXQ1" s="1"/>
      <c r="OXR1" s="1"/>
      <c r="OXS1" s="1"/>
      <c r="OXT1" s="1"/>
      <c r="OXU1" s="1"/>
      <c r="OXV1" s="1"/>
      <c r="OXW1" s="1"/>
      <c r="OXX1" s="1"/>
      <c r="OXY1" s="1"/>
      <c r="OXZ1" s="1"/>
      <c r="OYA1" s="1"/>
      <c r="OYB1" s="1"/>
      <c r="OYC1" s="1"/>
      <c r="OYD1" s="1"/>
      <c r="OYE1" s="1"/>
      <c r="OYF1" s="1"/>
      <c r="OYG1" s="1"/>
      <c r="OYH1" s="1"/>
      <c r="OYI1" s="1"/>
      <c r="OYJ1" s="1"/>
      <c r="OYK1" s="1"/>
      <c r="OYL1" s="1"/>
      <c r="OYM1" s="1"/>
      <c r="OYN1" s="1"/>
      <c r="OYO1" s="1"/>
      <c r="OYP1" s="1"/>
      <c r="OYQ1" s="1"/>
      <c r="OYR1" s="1"/>
      <c r="OYS1" s="1"/>
      <c r="OYT1" s="1"/>
      <c r="OYU1" s="1"/>
      <c r="OYV1" s="1"/>
      <c r="OYW1" s="1"/>
      <c r="OYX1" s="1"/>
      <c r="OYY1" s="1"/>
      <c r="OYZ1" s="1"/>
      <c r="OZA1" s="1"/>
      <c r="OZB1" s="1"/>
      <c r="OZC1" s="1"/>
      <c r="OZD1" s="1"/>
      <c r="OZE1" s="1"/>
      <c r="OZF1" s="1"/>
      <c r="OZG1" s="1"/>
      <c r="OZH1" s="1"/>
      <c r="OZI1" s="1"/>
      <c r="OZJ1" s="1"/>
      <c r="OZK1" s="1"/>
      <c r="OZL1" s="1"/>
      <c r="OZM1" s="1"/>
      <c r="OZN1" s="1"/>
      <c r="OZO1" s="1"/>
      <c r="OZP1" s="1"/>
      <c r="OZQ1" s="1"/>
      <c r="OZR1" s="1"/>
      <c r="OZS1" s="1"/>
      <c r="OZT1" s="1"/>
      <c r="OZU1" s="1"/>
      <c r="OZV1" s="1"/>
      <c r="OZW1" s="1"/>
      <c r="OZX1" s="1"/>
      <c r="OZY1" s="1"/>
      <c r="OZZ1" s="1"/>
      <c r="PAA1" s="1"/>
      <c r="PAB1" s="1"/>
      <c r="PAC1" s="1"/>
      <c r="PAD1" s="1"/>
      <c r="PAE1" s="1"/>
      <c r="PAF1" s="1"/>
      <c r="PAG1" s="1"/>
      <c r="PAH1" s="1"/>
      <c r="PAI1" s="1"/>
      <c r="PAJ1" s="1"/>
      <c r="PAK1" s="1"/>
      <c r="PAL1" s="1"/>
      <c r="PAM1" s="1"/>
      <c r="PAN1" s="1"/>
      <c r="PAO1" s="1"/>
      <c r="PAP1" s="1"/>
      <c r="PAQ1" s="1"/>
      <c r="PAR1" s="1"/>
      <c r="PAS1" s="1"/>
      <c r="PAT1" s="1"/>
      <c r="PAU1" s="1"/>
      <c r="PAV1" s="1"/>
      <c r="PAW1" s="1"/>
      <c r="PAX1" s="1"/>
      <c r="PAY1" s="1"/>
      <c r="PAZ1" s="1"/>
      <c r="PBA1" s="1"/>
      <c r="PBB1" s="1"/>
      <c r="PBC1" s="1"/>
      <c r="PBD1" s="1"/>
      <c r="PBE1" s="1"/>
      <c r="PBF1" s="1"/>
      <c r="PBG1" s="1"/>
      <c r="PBH1" s="1"/>
      <c r="PBI1" s="1"/>
      <c r="PBJ1" s="1"/>
      <c r="PBK1" s="1"/>
      <c r="PBL1" s="1"/>
      <c r="PBM1" s="1"/>
      <c r="PBN1" s="1"/>
      <c r="PBO1" s="1"/>
      <c r="PBP1" s="1"/>
      <c r="PBQ1" s="1"/>
      <c r="PBR1" s="1"/>
      <c r="PBS1" s="1"/>
      <c r="PBT1" s="1"/>
      <c r="PBU1" s="1"/>
      <c r="PBV1" s="1"/>
      <c r="PBW1" s="1"/>
      <c r="PBX1" s="1"/>
      <c r="PBY1" s="1"/>
      <c r="PBZ1" s="1"/>
      <c r="PCA1" s="1"/>
      <c r="PCB1" s="1"/>
      <c r="PCC1" s="1"/>
      <c r="PCD1" s="1"/>
      <c r="PCE1" s="1"/>
      <c r="PCF1" s="1"/>
      <c r="PCG1" s="1"/>
      <c r="PCH1" s="1"/>
      <c r="PCI1" s="1"/>
      <c r="PCJ1" s="1"/>
      <c r="PCK1" s="1"/>
      <c r="PCL1" s="1"/>
      <c r="PCM1" s="1"/>
      <c r="PCN1" s="1"/>
      <c r="PCO1" s="1"/>
      <c r="PCP1" s="1"/>
      <c r="PCQ1" s="1"/>
      <c r="PCR1" s="1"/>
      <c r="PCS1" s="1"/>
      <c r="PCT1" s="1"/>
      <c r="PCU1" s="1"/>
      <c r="PCV1" s="1"/>
      <c r="PCW1" s="1"/>
      <c r="PCX1" s="1"/>
      <c r="PCY1" s="1"/>
      <c r="PCZ1" s="1"/>
      <c r="PDA1" s="1"/>
      <c r="PDB1" s="1"/>
      <c r="PDC1" s="1"/>
      <c r="PDD1" s="1"/>
      <c r="PDE1" s="1"/>
      <c r="PDF1" s="1"/>
      <c r="PDG1" s="1"/>
      <c r="PDH1" s="1"/>
      <c r="PDI1" s="1"/>
      <c r="PDJ1" s="1"/>
      <c r="PDK1" s="1"/>
      <c r="PDL1" s="1"/>
      <c r="PDM1" s="1"/>
      <c r="PDN1" s="1"/>
      <c r="PDO1" s="1"/>
      <c r="PDP1" s="1"/>
      <c r="PDQ1" s="1"/>
      <c r="PDR1" s="1"/>
      <c r="PDS1" s="1"/>
      <c r="PDT1" s="1"/>
      <c r="PDU1" s="1"/>
      <c r="PDV1" s="1"/>
      <c r="PDW1" s="1"/>
      <c r="PDX1" s="1"/>
      <c r="PDY1" s="1"/>
      <c r="PDZ1" s="1"/>
      <c r="PEA1" s="1"/>
      <c r="PEB1" s="1"/>
      <c r="PEC1" s="1"/>
      <c r="PED1" s="1"/>
      <c r="PEE1" s="1"/>
      <c r="PEF1" s="1"/>
      <c r="PEG1" s="1"/>
      <c r="PEH1" s="1"/>
      <c r="PEI1" s="1"/>
      <c r="PEJ1" s="1"/>
      <c r="PEK1" s="1"/>
      <c r="PEL1" s="1"/>
      <c r="PEM1" s="1"/>
      <c r="PEN1" s="1"/>
      <c r="PEO1" s="1"/>
      <c r="PEP1" s="1"/>
      <c r="PEQ1" s="1"/>
      <c r="PER1" s="1"/>
      <c r="PES1" s="1"/>
      <c r="PET1" s="1"/>
      <c r="PEU1" s="1"/>
      <c r="PEV1" s="1"/>
      <c r="PEW1" s="1"/>
      <c r="PEX1" s="1"/>
      <c r="PEY1" s="1"/>
      <c r="PEZ1" s="1"/>
      <c r="PFA1" s="1"/>
      <c r="PFB1" s="1"/>
      <c r="PFC1" s="1"/>
      <c r="PFD1" s="1"/>
      <c r="PFE1" s="1"/>
      <c r="PFF1" s="1"/>
      <c r="PFG1" s="1"/>
      <c r="PFH1" s="1"/>
      <c r="PFI1" s="1"/>
      <c r="PFJ1" s="1"/>
      <c r="PFK1" s="1"/>
      <c r="PFL1" s="1"/>
      <c r="PFM1" s="1"/>
      <c r="PFN1" s="1"/>
      <c r="PFO1" s="1"/>
      <c r="PFP1" s="1"/>
      <c r="PFQ1" s="1"/>
      <c r="PFR1" s="1"/>
      <c r="PFS1" s="1"/>
      <c r="PFT1" s="1"/>
      <c r="PFU1" s="1"/>
      <c r="PFV1" s="1"/>
      <c r="PFW1" s="1"/>
      <c r="PFX1" s="1"/>
      <c r="PFY1" s="1"/>
      <c r="PFZ1" s="1"/>
      <c r="PGA1" s="1"/>
      <c r="PGB1" s="1"/>
      <c r="PGC1" s="1"/>
      <c r="PGD1" s="1"/>
      <c r="PGE1" s="1"/>
      <c r="PGF1" s="1"/>
      <c r="PGG1" s="1"/>
      <c r="PGH1" s="1"/>
      <c r="PGI1" s="1"/>
      <c r="PGJ1" s="1"/>
      <c r="PGK1" s="1"/>
      <c r="PGL1" s="1"/>
      <c r="PGM1" s="1"/>
      <c r="PGN1" s="1"/>
      <c r="PGO1" s="1"/>
      <c r="PGP1" s="1"/>
      <c r="PGQ1" s="1"/>
      <c r="PGR1" s="1"/>
      <c r="PGS1" s="1"/>
      <c r="PGT1" s="1"/>
      <c r="PGU1" s="1"/>
      <c r="PGV1" s="1"/>
      <c r="PGW1" s="1"/>
      <c r="PGX1" s="1"/>
      <c r="PGY1" s="1"/>
      <c r="PGZ1" s="1"/>
      <c r="PHA1" s="1"/>
      <c r="PHB1" s="1"/>
      <c r="PHC1" s="1"/>
      <c r="PHD1" s="1"/>
      <c r="PHE1" s="1"/>
      <c r="PHF1" s="1"/>
      <c r="PHG1" s="1"/>
      <c r="PHH1" s="1"/>
      <c r="PHI1" s="1"/>
      <c r="PHJ1" s="1"/>
      <c r="PHK1" s="1"/>
      <c r="PHL1" s="1"/>
      <c r="PHM1" s="1"/>
      <c r="PHN1" s="1"/>
      <c r="PHO1" s="1"/>
      <c r="PHP1" s="1"/>
      <c r="PHQ1" s="1"/>
      <c r="PHR1" s="1"/>
      <c r="PHS1" s="1"/>
      <c r="PHT1" s="1"/>
      <c r="PHU1" s="1"/>
      <c r="PHV1" s="1"/>
      <c r="PHW1" s="1"/>
      <c r="PHX1" s="1"/>
      <c r="PHY1" s="1"/>
      <c r="PHZ1" s="1"/>
      <c r="PIA1" s="1"/>
      <c r="PIB1" s="1"/>
      <c r="PIC1" s="1"/>
      <c r="PID1" s="1"/>
      <c r="PIE1" s="1"/>
      <c r="PIF1" s="1"/>
      <c r="PIG1" s="1"/>
      <c r="PIH1" s="1"/>
      <c r="PII1" s="1"/>
      <c r="PIJ1" s="1"/>
      <c r="PIK1" s="1"/>
      <c r="PIL1" s="1"/>
      <c r="PIM1" s="1"/>
      <c r="PIN1" s="1"/>
      <c r="PIO1" s="1"/>
      <c r="PIP1" s="1"/>
      <c r="PIQ1" s="1"/>
      <c r="PIR1" s="1"/>
      <c r="PIS1" s="1"/>
      <c r="PIT1" s="1"/>
      <c r="PIU1" s="1"/>
      <c r="PIV1" s="1"/>
      <c r="PIW1" s="1"/>
      <c r="PIX1" s="1"/>
      <c r="PIY1" s="1"/>
      <c r="PIZ1" s="1"/>
      <c r="PJA1" s="1"/>
      <c r="PJB1" s="1"/>
      <c r="PJC1" s="1"/>
      <c r="PJD1" s="1"/>
      <c r="PJE1" s="1"/>
      <c r="PJF1" s="1"/>
      <c r="PJG1" s="1"/>
      <c r="PJH1" s="1"/>
      <c r="PJI1" s="1"/>
      <c r="PJJ1" s="1"/>
      <c r="PJK1" s="1"/>
      <c r="PJL1" s="1"/>
      <c r="PJM1" s="1"/>
      <c r="PJN1" s="1"/>
      <c r="PJO1" s="1"/>
      <c r="PJP1" s="1"/>
      <c r="PJQ1" s="1"/>
      <c r="PJR1" s="1"/>
      <c r="PJS1" s="1"/>
      <c r="PJT1" s="1"/>
      <c r="PJU1" s="1"/>
      <c r="PJV1" s="1"/>
      <c r="PJW1" s="1"/>
      <c r="PJX1" s="1"/>
      <c r="PJY1" s="1"/>
      <c r="PJZ1" s="1"/>
      <c r="PKA1" s="1"/>
      <c r="PKB1" s="1"/>
      <c r="PKC1" s="1"/>
      <c r="PKD1" s="1"/>
      <c r="PKE1" s="1"/>
      <c r="PKF1" s="1"/>
      <c r="PKG1" s="1"/>
      <c r="PKH1" s="1"/>
      <c r="PKI1" s="1"/>
      <c r="PKJ1" s="1"/>
      <c r="PKK1" s="1"/>
      <c r="PKL1" s="1"/>
      <c r="PKM1" s="1"/>
      <c r="PKN1" s="1"/>
      <c r="PKO1" s="1"/>
      <c r="PKP1" s="1"/>
      <c r="PKQ1" s="1"/>
      <c r="PKR1" s="1"/>
      <c r="PKS1" s="1"/>
      <c r="PKT1" s="1"/>
      <c r="PKU1" s="1"/>
      <c r="PKV1" s="1"/>
      <c r="PKW1" s="1"/>
      <c r="PKX1" s="1"/>
      <c r="PKY1" s="1"/>
      <c r="PKZ1" s="1"/>
      <c r="PLA1" s="1"/>
      <c r="PLB1" s="1"/>
      <c r="PLC1" s="1"/>
      <c r="PLD1" s="1"/>
      <c r="PLE1" s="1"/>
      <c r="PLF1" s="1"/>
      <c r="PLG1" s="1"/>
      <c r="PLH1" s="1"/>
      <c r="PLI1" s="1"/>
      <c r="PLJ1" s="1"/>
      <c r="PLK1" s="1"/>
      <c r="PLL1" s="1"/>
      <c r="PLM1" s="1"/>
      <c r="PLN1" s="1"/>
      <c r="PLO1" s="1"/>
      <c r="PLP1" s="1"/>
      <c r="PLQ1" s="1"/>
      <c r="PLR1" s="1"/>
      <c r="PLS1" s="1"/>
      <c r="PLT1" s="1"/>
      <c r="PLU1" s="1"/>
      <c r="PLV1" s="1"/>
      <c r="PLW1" s="1"/>
      <c r="PLX1" s="1"/>
      <c r="PLY1" s="1"/>
      <c r="PLZ1" s="1"/>
      <c r="PMA1" s="1"/>
      <c r="PMB1" s="1"/>
      <c r="PMC1" s="1"/>
      <c r="PMD1" s="1"/>
      <c r="PME1" s="1"/>
      <c r="PMF1" s="1"/>
      <c r="PMG1" s="1"/>
      <c r="PMH1" s="1"/>
      <c r="PMI1" s="1"/>
      <c r="PMJ1" s="1"/>
      <c r="PMK1" s="1"/>
      <c r="PML1" s="1"/>
      <c r="PMM1" s="1"/>
      <c r="PMN1" s="1"/>
      <c r="PMO1" s="1"/>
      <c r="PMP1" s="1"/>
      <c r="PMQ1" s="1"/>
      <c r="PMR1" s="1"/>
      <c r="PMS1" s="1"/>
      <c r="PMT1" s="1"/>
      <c r="PMU1" s="1"/>
      <c r="PMV1" s="1"/>
      <c r="PMW1" s="1"/>
      <c r="PMX1" s="1"/>
      <c r="PMY1" s="1"/>
      <c r="PMZ1" s="1"/>
      <c r="PNA1" s="1"/>
      <c r="PNB1" s="1"/>
      <c r="PNC1" s="1"/>
      <c r="PND1" s="1"/>
      <c r="PNE1" s="1"/>
      <c r="PNF1" s="1"/>
      <c r="PNG1" s="1"/>
      <c r="PNH1" s="1"/>
      <c r="PNI1" s="1"/>
      <c r="PNJ1" s="1"/>
      <c r="PNK1" s="1"/>
      <c r="PNL1" s="1"/>
      <c r="PNM1" s="1"/>
      <c r="PNN1" s="1"/>
      <c r="PNO1" s="1"/>
      <c r="PNP1" s="1"/>
      <c r="PNQ1" s="1"/>
      <c r="PNR1" s="1"/>
      <c r="PNS1" s="1"/>
      <c r="PNT1" s="1"/>
      <c r="PNU1" s="1"/>
      <c r="PNV1" s="1"/>
      <c r="PNW1" s="1"/>
      <c r="PNX1" s="1"/>
      <c r="PNY1" s="1"/>
      <c r="PNZ1" s="1"/>
      <c r="POA1" s="1"/>
      <c r="POB1" s="1"/>
      <c r="POC1" s="1"/>
      <c r="POD1" s="1"/>
      <c r="POE1" s="1"/>
      <c r="POF1" s="1"/>
      <c r="POG1" s="1"/>
      <c r="POH1" s="1"/>
      <c r="POI1" s="1"/>
      <c r="POJ1" s="1"/>
      <c r="POK1" s="1"/>
      <c r="POL1" s="1"/>
      <c r="POM1" s="1"/>
      <c r="PON1" s="1"/>
      <c r="POO1" s="1"/>
      <c r="POP1" s="1"/>
      <c r="POQ1" s="1"/>
      <c r="POR1" s="1"/>
      <c r="POS1" s="1"/>
      <c r="POT1" s="1"/>
      <c r="POU1" s="1"/>
      <c r="POV1" s="1"/>
      <c r="POW1" s="1"/>
      <c r="POX1" s="1"/>
      <c r="POY1" s="1"/>
      <c r="POZ1" s="1"/>
      <c r="PPA1" s="1"/>
      <c r="PPB1" s="1"/>
      <c r="PPC1" s="1"/>
      <c r="PPD1" s="1"/>
      <c r="PPE1" s="1"/>
      <c r="PPF1" s="1"/>
      <c r="PPG1" s="1"/>
      <c r="PPH1" s="1"/>
      <c r="PPI1" s="1"/>
      <c r="PPJ1" s="1"/>
      <c r="PPK1" s="1"/>
      <c r="PPL1" s="1"/>
      <c r="PPM1" s="1"/>
      <c r="PPN1" s="1"/>
      <c r="PPO1" s="1"/>
      <c r="PPP1" s="1"/>
      <c r="PPQ1" s="1"/>
      <c r="PPR1" s="1"/>
      <c r="PPS1" s="1"/>
      <c r="PPT1" s="1"/>
      <c r="PPU1" s="1"/>
      <c r="PPV1" s="1"/>
      <c r="PPW1" s="1"/>
      <c r="PPX1" s="1"/>
      <c r="PPY1" s="1"/>
      <c r="PPZ1" s="1"/>
      <c r="PQA1" s="1"/>
      <c r="PQB1" s="1"/>
      <c r="PQC1" s="1"/>
      <c r="PQD1" s="1"/>
      <c r="PQE1" s="1"/>
      <c r="PQF1" s="1"/>
      <c r="PQG1" s="1"/>
      <c r="PQH1" s="1"/>
      <c r="PQI1" s="1"/>
      <c r="PQJ1" s="1"/>
      <c r="PQK1" s="1"/>
      <c r="PQL1" s="1"/>
      <c r="PQM1" s="1"/>
      <c r="PQN1" s="1"/>
      <c r="PQO1" s="1"/>
      <c r="PQP1" s="1"/>
      <c r="PQQ1" s="1"/>
      <c r="PQR1" s="1"/>
      <c r="PQS1" s="1"/>
      <c r="PQT1" s="1"/>
      <c r="PQU1" s="1"/>
      <c r="PQV1" s="1"/>
      <c r="PQW1" s="1"/>
      <c r="PQX1" s="1"/>
      <c r="PQY1" s="1"/>
      <c r="PQZ1" s="1"/>
      <c r="PRA1" s="1"/>
      <c r="PRB1" s="1"/>
      <c r="PRC1" s="1"/>
      <c r="PRD1" s="1"/>
      <c r="PRE1" s="1"/>
      <c r="PRF1" s="1"/>
      <c r="PRG1" s="1"/>
      <c r="PRH1" s="1"/>
      <c r="PRI1" s="1"/>
      <c r="PRJ1" s="1"/>
      <c r="PRK1" s="1"/>
      <c r="PRL1" s="1"/>
      <c r="PRM1" s="1"/>
      <c r="PRN1" s="1"/>
      <c r="PRO1" s="1"/>
      <c r="PRP1" s="1"/>
      <c r="PRQ1" s="1"/>
      <c r="PRR1" s="1"/>
      <c r="PRS1" s="1"/>
      <c r="PRT1" s="1"/>
      <c r="PRU1" s="1"/>
      <c r="PRV1" s="1"/>
      <c r="PRW1" s="1"/>
      <c r="PRX1" s="1"/>
      <c r="PRY1" s="1"/>
      <c r="PRZ1" s="1"/>
      <c r="PSA1" s="1"/>
      <c r="PSB1" s="1"/>
      <c r="PSC1" s="1"/>
      <c r="PSD1" s="1"/>
      <c r="PSE1" s="1"/>
      <c r="PSF1" s="1"/>
      <c r="PSG1" s="1"/>
      <c r="PSH1" s="1"/>
      <c r="PSI1" s="1"/>
      <c r="PSJ1" s="1"/>
      <c r="PSK1" s="1"/>
      <c r="PSL1" s="1"/>
      <c r="PSM1" s="1"/>
      <c r="PSN1" s="1"/>
      <c r="PSO1" s="1"/>
      <c r="PSP1" s="1"/>
      <c r="PSQ1" s="1"/>
      <c r="PSR1" s="1"/>
      <c r="PSS1" s="1"/>
      <c r="PST1" s="1"/>
      <c r="PSU1" s="1"/>
      <c r="PSV1" s="1"/>
      <c r="PSW1" s="1"/>
      <c r="PSX1" s="1"/>
      <c r="PSY1" s="1"/>
      <c r="PSZ1" s="1"/>
      <c r="PTA1" s="1"/>
      <c r="PTB1" s="1"/>
      <c r="PTC1" s="1"/>
      <c r="PTD1" s="1"/>
      <c r="PTE1" s="1"/>
      <c r="PTF1" s="1"/>
      <c r="PTG1" s="1"/>
      <c r="PTH1" s="1"/>
      <c r="PTI1" s="1"/>
      <c r="PTJ1" s="1"/>
      <c r="PTK1" s="1"/>
      <c r="PTL1" s="1"/>
      <c r="PTM1" s="1"/>
      <c r="PTN1" s="1"/>
      <c r="PTO1" s="1"/>
      <c r="PTP1" s="1"/>
      <c r="PTQ1" s="1"/>
      <c r="PTR1" s="1"/>
      <c r="PTS1" s="1"/>
      <c r="PTT1" s="1"/>
      <c r="PTU1" s="1"/>
      <c r="PTV1" s="1"/>
      <c r="PTW1" s="1"/>
      <c r="PTX1" s="1"/>
      <c r="PTY1" s="1"/>
      <c r="PTZ1" s="1"/>
      <c r="PUA1" s="1"/>
      <c r="PUB1" s="1"/>
      <c r="PUC1" s="1"/>
      <c r="PUD1" s="1"/>
      <c r="PUE1" s="1"/>
      <c r="PUF1" s="1"/>
      <c r="PUG1" s="1"/>
      <c r="PUH1" s="1"/>
      <c r="PUI1" s="1"/>
      <c r="PUJ1" s="1"/>
      <c r="PUK1" s="1"/>
      <c r="PUL1" s="1"/>
      <c r="PUM1" s="1"/>
      <c r="PUN1" s="1"/>
      <c r="PUO1" s="1"/>
      <c r="PUP1" s="1"/>
      <c r="PUQ1" s="1"/>
      <c r="PUR1" s="1"/>
      <c r="PUS1" s="1"/>
      <c r="PUT1" s="1"/>
      <c r="PUU1" s="1"/>
      <c r="PUV1" s="1"/>
      <c r="PUW1" s="1"/>
      <c r="PUX1" s="1"/>
      <c r="PUY1" s="1"/>
      <c r="PUZ1" s="1"/>
      <c r="PVA1" s="1"/>
      <c r="PVB1" s="1"/>
      <c r="PVC1" s="1"/>
      <c r="PVD1" s="1"/>
      <c r="PVE1" s="1"/>
      <c r="PVF1" s="1"/>
      <c r="PVG1" s="1"/>
      <c r="PVH1" s="1"/>
      <c r="PVI1" s="1"/>
      <c r="PVJ1" s="1"/>
      <c r="PVK1" s="1"/>
      <c r="PVL1" s="1"/>
      <c r="PVM1" s="1"/>
      <c r="PVN1" s="1"/>
      <c r="PVO1" s="1"/>
      <c r="PVP1" s="1"/>
      <c r="PVQ1" s="1"/>
      <c r="PVR1" s="1"/>
      <c r="PVS1" s="1"/>
      <c r="PVT1" s="1"/>
      <c r="PVU1" s="1"/>
      <c r="PVV1" s="1"/>
      <c r="PVW1" s="1"/>
      <c r="PVX1" s="1"/>
      <c r="PVY1" s="1"/>
      <c r="PVZ1" s="1"/>
      <c r="PWA1" s="1"/>
      <c r="PWB1" s="1"/>
      <c r="PWC1" s="1"/>
      <c r="PWD1" s="1"/>
      <c r="PWE1" s="1"/>
      <c r="PWF1" s="1"/>
      <c r="PWG1" s="1"/>
      <c r="PWH1" s="1"/>
      <c r="PWI1" s="1"/>
      <c r="PWJ1" s="1"/>
      <c r="PWK1" s="1"/>
      <c r="PWL1" s="1"/>
      <c r="PWM1" s="1"/>
      <c r="PWN1" s="1"/>
      <c r="PWO1" s="1"/>
      <c r="PWP1" s="1"/>
      <c r="PWQ1" s="1"/>
      <c r="PWR1" s="1"/>
      <c r="PWS1" s="1"/>
      <c r="PWT1" s="1"/>
      <c r="PWU1" s="1"/>
      <c r="PWV1" s="1"/>
      <c r="PWW1" s="1"/>
      <c r="PWX1" s="1"/>
      <c r="PWY1" s="1"/>
      <c r="PWZ1" s="1"/>
      <c r="PXA1" s="1"/>
      <c r="PXB1" s="1"/>
      <c r="PXC1" s="1"/>
      <c r="PXD1" s="1"/>
      <c r="PXE1" s="1"/>
      <c r="PXF1" s="1"/>
      <c r="PXG1" s="1"/>
      <c r="PXH1" s="1"/>
      <c r="PXI1" s="1"/>
      <c r="PXJ1" s="1"/>
      <c r="PXK1" s="1"/>
      <c r="PXL1" s="1"/>
      <c r="PXM1" s="1"/>
      <c r="PXN1" s="1"/>
      <c r="PXO1" s="1"/>
      <c r="PXP1" s="1"/>
      <c r="PXQ1" s="1"/>
      <c r="PXR1" s="1"/>
      <c r="PXS1" s="1"/>
      <c r="PXT1" s="1"/>
      <c r="PXU1" s="1"/>
      <c r="PXV1" s="1"/>
      <c r="PXW1" s="1"/>
      <c r="PXX1" s="1"/>
      <c r="PXY1" s="1"/>
      <c r="PXZ1" s="1"/>
      <c r="PYA1" s="1"/>
      <c r="PYB1" s="1"/>
      <c r="PYC1" s="1"/>
      <c r="PYD1" s="1"/>
      <c r="PYE1" s="1"/>
      <c r="PYF1" s="1"/>
      <c r="PYG1" s="1"/>
      <c r="PYH1" s="1"/>
      <c r="PYI1" s="1"/>
      <c r="PYJ1" s="1"/>
      <c r="PYK1" s="1"/>
      <c r="PYL1" s="1"/>
      <c r="PYM1" s="1"/>
      <c r="PYN1" s="1"/>
      <c r="PYO1" s="1"/>
      <c r="PYP1" s="1"/>
      <c r="PYQ1" s="1"/>
      <c r="PYR1" s="1"/>
      <c r="PYS1" s="1"/>
      <c r="PYT1" s="1"/>
      <c r="PYU1" s="1"/>
      <c r="PYV1" s="1"/>
      <c r="PYW1" s="1"/>
      <c r="PYX1" s="1"/>
      <c r="PYY1" s="1"/>
      <c r="PYZ1" s="1"/>
      <c r="PZA1" s="1"/>
      <c r="PZB1" s="1"/>
      <c r="PZC1" s="1"/>
      <c r="PZD1" s="1"/>
      <c r="PZE1" s="1"/>
      <c r="PZF1" s="1"/>
      <c r="PZG1" s="1"/>
      <c r="PZH1" s="1"/>
      <c r="PZI1" s="1"/>
      <c r="PZJ1" s="1"/>
      <c r="PZK1" s="1"/>
      <c r="PZL1" s="1"/>
      <c r="PZM1" s="1"/>
      <c r="PZN1" s="1"/>
      <c r="PZO1" s="1"/>
      <c r="PZP1" s="1"/>
      <c r="PZQ1" s="1"/>
      <c r="PZR1" s="1"/>
      <c r="PZS1" s="1"/>
      <c r="PZT1" s="1"/>
      <c r="PZU1" s="1"/>
      <c r="PZV1" s="1"/>
      <c r="PZW1" s="1"/>
      <c r="PZX1" s="1"/>
      <c r="PZY1" s="1"/>
      <c r="PZZ1" s="1"/>
      <c r="QAA1" s="1"/>
      <c r="QAB1" s="1"/>
      <c r="QAC1" s="1"/>
      <c r="QAD1" s="1"/>
      <c r="QAE1" s="1"/>
      <c r="QAF1" s="1"/>
      <c r="QAG1" s="1"/>
      <c r="QAH1" s="1"/>
      <c r="QAI1" s="1"/>
      <c r="QAJ1" s="1"/>
      <c r="QAK1" s="1"/>
      <c r="QAL1" s="1"/>
      <c r="QAM1" s="1"/>
      <c r="QAN1" s="1"/>
      <c r="QAO1" s="1"/>
      <c r="QAP1" s="1"/>
      <c r="QAQ1" s="1"/>
      <c r="QAR1" s="1"/>
      <c r="QAS1" s="1"/>
      <c r="QAT1" s="1"/>
      <c r="QAU1" s="1"/>
      <c r="QAV1" s="1"/>
      <c r="QAW1" s="1"/>
      <c r="QAX1" s="1"/>
      <c r="QAY1" s="1"/>
      <c r="QAZ1" s="1"/>
      <c r="QBA1" s="1"/>
      <c r="QBB1" s="1"/>
      <c r="QBC1" s="1"/>
      <c r="QBD1" s="1"/>
      <c r="QBE1" s="1"/>
      <c r="QBF1" s="1"/>
      <c r="QBG1" s="1"/>
      <c r="QBH1" s="1"/>
      <c r="QBI1" s="1"/>
      <c r="QBJ1" s="1"/>
      <c r="QBK1" s="1"/>
      <c r="QBL1" s="1"/>
      <c r="QBM1" s="1"/>
      <c r="QBN1" s="1"/>
      <c r="QBO1" s="1"/>
      <c r="QBP1" s="1"/>
      <c r="QBQ1" s="1"/>
      <c r="QBR1" s="1"/>
      <c r="QBS1" s="1"/>
      <c r="QBT1" s="1"/>
      <c r="QBU1" s="1"/>
      <c r="QBV1" s="1"/>
      <c r="QBW1" s="1"/>
      <c r="QBX1" s="1"/>
      <c r="QBY1" s="1"/>
      <c r="QBZ1" s="1"/>
      <c r="QCA1" s="1"/>
      <c r="QCB1" s="1"/>
      <c r="QCC1" s="1"/>
      <c r="QCD1" s="1"/>
      <c r="QCE1" s="1"/>
      <c r="QCF1" s="1"/>
      <c r="QCG1" s="1"/>
      <c r="QCH1" s="1"/>
      <c r="QCI1" s="1"/>
      <c r="QCJ1" s="1"/>
      <c r="QCK1" s="1"/>
      <c r="QCL1" s="1"/>
      <c r="QCM1" s="1"/>
      <c r="QCN1" s="1"/>
      <c r="QCO1" s="1"/>
      <c r="QCP1" s="1"/>
      <c r="QCQ1" s="1"/>
      <c r="QCR1" s="1"/>
      <c r="QCS1" s="1"/>
      <c r="QCT1" s="1"/>
      <c r="QCU1" s="1"/>
      <c r="QCV1" s="1"/>
      <c r="QCW1" s="1"/>
      <c r="QCX1" s="1"/>
      <c r="QCY1" s="1"/>
      <c r="QCZ1" s="1"/>
      <c r="QDA1" s="1"/>
      <c r="QDB1" s="1"/>
      <c r="QDC1" s="1"/>
      <c r="QDD1" s="1"/>
      <c r="QDE1" s="1"/>
      <c r="QDF1" s="1"/>
      <c r="QDG1" s="1"/>
      <c r="QDH1" s="1"/>
      <c r="QDI1" s="1"/>
      <c r="QDJ1" s="1"/>
      <c r="QDK1" s="1"/>
      <c r="QDL1" s="1"/>
      <c r="QDM1" s="1"/>
      <c r="QDN1" s="1"/>
      <c r="QDO1" s="1"/>
      <c r="QDP1" s="1"/>
      <c r="QDQ1" s="1"/>
      <c r="QDR1" s="1"/>
      <c r="QDS1" s="1"/>
      <c r="QDT1" s="1"/>
      <c r="QDU1" s="1"/>
      <c r="QDV1" s="1"/>
      <c r="QDW1" s="1"/>
      <c r="QDX1" s="1"/>
      <c r="QDY1" s="1"/>
      <c r="QDZ1" s="1"/>
      <c r="QEA1" s="1"/>
      <c r="QEB1" s="1"/>
      <c r="QEC1" s="1"/>
      <c r="QED1" s="1"/>
      <c r="QEE1" s="1"/>
      <c r="QEF1" s="1"/>
      <c r="QEG1" s="1"/>
      <c r="QEH1" s="1"/>
      <c r="QEI1" s="1"/>
      <c r="QEJ1" s="1"/>
      <c r="QEK1" s="1"/>
      <c r="QEL1" s="1"/>
      <c r="QEM1" s="1"/>
      <c r="QEN1" s="1"/>
      <c r="QEO1" s="1"/>
      <c r="QEP1" s="1"/>
      <c r="QEQ1" s="1"/>
      <c r="QER1" s="1"/>
      <c r="QES1" s="1"/>
      <c r="QET1" s="1"/>
      <c r="QEU1" s="1"/>
      <c r="QEV1" s="1"/>
      <c r="QEW1" s="1"/>
      <c r="QEX1" s="1"/>
      <c r="QEY1" s="1"/>
      <c r="QEZ1" s="1"/>
      <c r="QFA1" s="1"/>
      <c r="QFB1" s="1"/>
      <c r="QFC1" s="1"/>
      <c r="QFD1" s="1"/>
      <c r="QFE1" s="1"/>
      <c r="QFF1" s="1"/>
      <c r="QFG1" s="1"/>
      <c r="QFH1" s="1"/>
      <c r="QFI1" s="1"/>
      <c r="QFJ1" s="1"/>
      <c r="QFK1" s="1"/>
      <c r="QFL1" s="1"/>
      <c r="QFM1" s="1"/>
      <c r="QFN1" s="1"/>
      <c r="QFO1" s="1"/>
      <c r="QFP1" s="1"/>
      <c r="QFQ1" s="1"/>
      <c r="QFR1" s="1"/>
      <c r="QFS1" s="1"/>
      <c r="QFT1" s="1"/>
      <c r="QFU1" s="1"/>
      <c r="QFV1" s="1"/>
      <c r="QFW1" s="1"/>
      <c r="QFX1" s="1"/>
      <c r="QFY1" s="1"/>
      <c r="QFZ1" s="1"/>
      <c r="QGA1" s="1"/>
      <c r="QGB1" s="1"/>
      <c r="QGC1" s="1"/>
      <c r="QGD1" s="1"/>
      <c r="QGE1" s="1"/>
      <c r="QGF1" s="1"/>
      <c r="QGG1" s="1"/>
      <c r="QGH1" s="1"/>
      <c r="QGI1" s="1"/>
      <c r="QGJ1" s="1"/>
      <c r="QGK1" s="1"/>
      <c r="QGL1" s="1"/>
      <c r="QGM1" s="1"/>
      <c r="QGN1" s="1"/>
      <c r="QGO1" s="1"/>
      <c r="QGP1" s="1"/>
      <c r="QGQ1" s="1"/>
      <c r="QGR1" s="1"/>
      <c r="QGS1" s="1"/>
      <c r="QGT1" s="1"/>
      <c r="QGU1" s="1"/>
      <c r="QGV1" s="1"/>
      <c r="QGW1" s="1"/>
      <c r="QGX1" s="1"/>
      <c r="QGY1" s="1"/>
      <c r="QGZ1" s="1"/>
      <c r="QHA1" s="1"/>
      <c r="QHB1" s="1"/>
      <c r="QHC1" s="1"/>
      <c r="QHD1" s="1"/>
      <c r="QHE1" s="1"/>
      <c r="QHF1" s="1"/>
      <c r="QHG1" s="1"/>
      <c r="QHH1" s="1"/>
      <c r="QHI1" s="1"/>
      <c r="QHJ1" s="1"/>
      <c r="QHK1" s="1"/>
      <c r="QHL1" s="1"/>
      <c r="QHM1" s="1"/>
      <c r="QHN1" s="1"/>
      <c r="QHO1" s="1"/>
      <c r="QHP1" s="1"/>
      <c r="QHQ1" s="1"/>
      <c r="QHR1" s="1"/>
      <c r="QHS1" s="1"/>
      <c r="QHT1" s="1"/>
      <c r="QHU1" s="1"/>
      <c r="QHV1" s="1"/>
      <c r="QHW1" s="1"/>
      <c r="QHX1" s="1"/>
      <c r="QHY1" s="1"/>
      <c r="QHZ1" s="1"/>
      <c r="QIA1" s="1"/>
      <c r="QIB1" s="1"/>
      <c r="QIC1" s="1"/>
      <c r="QID1" s="1"/>
      <c r="QIE1" s="1"/>
      <c r="QIF1" s="1"/>
      <c r="QIG1" s="1"/>
      <c r="QIH1" s="1"/>
      <c r="QII1" s="1"/>
      <c r="QIJ1" s="1"/>
      <c r="QIK1" s="1"/>
      <c r="QIL1" s="1"/>
      <c r="QIM1" s="1"/>
      <c r="QIN1" s="1"/>
      <c r="QIO1" s="1"/>
      <c r="QIP1" s="1"/>
      <c r="QIQ1" s="1"/>
      <c r="QIR1" s="1"/>
      <c r="QIS1" s="1"/>
      <c r="QIT1" s="1"/>
      <c r="QIU1" s="1"/>
      <c r="QIV1" s="1"/>
      <c r="QIW1" s="1"/>
      <c r="QIX1" s="1"/>
      <c r="QIY1" s="1"/>
      <c r="QIZ1" s="1"/>
      <c r="QJA1" s="1"/>
      <c r="QJB1" s="1"/>
      <c r="QJC1" s="1"/>
      <c r="QJD1" s="1"/>
      <c r="QJE1" s="1"/>
      <c r="QJF1" s="1"/>
      <c r="QJG1" s="1"/>
      <c r="QJH1" s="1"/>
      <c r="QJI1" s="1"/>
      <c r="QJJ1" s="1"/>
      <c r="QJK1" s="1"/>
      <c r="QJL1" s="1"/>
      <c r="QJM1" s="1"/>
      <c r="QJN1" s="1"/>
      <c r="QJO1" s="1"/>
      <c r="QJP1" s="1"/>
      <c r="QJQ1" s="1"/>
      <c r="QJR1" s="1"/>
      <c r="QJS1" s="1"/>
      <c r="QJT1" s="1"/>
      <c r="QJU1" s="1"/>
      <c r="QJV1" s="1"/>
      <c r="QJW1" s="1"/>
      <c r="QJX1" s="1"/>
      <c r="QJY1" s="1"/>
      <c r="QJZ1" s="1"/>
      <c r="QKA1" s="1"/>
      <c r="QKB1" s="1"/>
      <c r="QKC1" s="1"/>
      <c r="QKD1" s="1"/>
      <c r="QKE1" s="1"/>
      <c r="QKF1" s="1"/>
      <c r="QKG1" s="1"/>
      <c r="QKH1" s="1"/>
      <c r="QKI1" s="1"/>
      <c r="QKJ1" s="1"/>
      <c r="QKK1" s="1"/>
      <c r="QKL1" s="1"/>
      <c r="QKM1" s="1"/>
      <c r="QKN1" s="1"/>
      <c r="QKO1" s="1"/>
      <c r="QKP1" s="1"/>
      <c r="QKQ1" s="1"/>
      <c r="QKR1" s="1"/>
      <c r="QKS1" s="1"/>
      <c r="QKT1" s="1"/>
      <c r="QKU1" s="1"/>
      <c r="QKV1" s="1"/>
      <c r="QKW1" s="1"/>
      <c r="QKX1" s="1"/>
      <c r="QKY1" s="1"/>
      <c r="QKZ1" s="1"/>
      <c r="QLA1" s="1"/>
      <c r="QLB1" s="1"/>
      <c r="QLC1" s="1"/>
      <c r="QLD1" s="1"/>
      <c r="QLE1" s="1"/>
      <c r="QLF1" s="1"/>
      <c r="QLG1" s="1"/>
      <c r="QLH1" s="1"/>
      <c r="QLI1" s="1"/>
      <c r="QLJ1" s="1"/>
      <c r="QLK1" s="1"/>
      <c r="QLL1" s="1"/>
      <c r="QLM1" s="1"/>
      <c r="QLN1" s="1"/>
      <c r="QLO1" s="1"/>
      <c r="QLP1" s="1"/>
      <c r="QLQ1" s="1"/>
      <c r="QLR1" s="1"/>
      <c r="QLS1" s="1"/>
      <c r="QLT1" s="1"/>
      <c r="QLU1" s="1"/>
      <c r="QLV1" s="1"/>
      <c r="QLW1" s="1"/>
      <c r="QLX1" s="1"/>
      <c r="QLY1" s="1"/>
      <c r="QLZ1" s="1"/>
      <c r="QMA1" s="1"/>
      <c r="QMB1" s="1"/>
      <c r="QMC1" s="1"/>
      <c r="QMD1" s="1"/>
      <c r="QME1" s="1"/>
      <c r="QMF1" s="1"/>
      <c r="QMG1" s="1"/>
      <c r="QMH1" s="1"/>
      <c r="QMI1" s="1"/>
      <c r="QMJ1" s="1"/>
      <c r="QMK1" s="1"/>
      <c r="QML1" s="1"/>
      <c r="QMM1" s="1"/>
      <c r="QMN1" s="1"/>
      <c r="QMO1" s="1"/>
      <c r="QMP1" s="1"/>
      <c r="QMQ1" s="1"/>
      <c r="QMR1" s="1"/>
      <c r="QMS1" s="1"/>
      <c r="QMT1" s="1"/>
      <c r="QMU1" s="1"/>
      <c r="QMV1" s="1"/>
      <c r="QMW1" s="1"/>
      <c r="QMX1" s="1"/>
      <c r="QMY1" s="1"/>
      <c r="QMZ1" s="1"/>
      <c r="QNA1" s="1"/>
      <c r="QNB1" s="1"/>
      <c r="QNC1" s="1"/>
      <c r="QND1" s="1"/>
      <c r="QNE1" s="1"/>
      <c r="QNF1" s="1"/>
      <c r="QNG1" s="1"/>
      <c r="QNH1" s="1"/>
      <c r="QNI1" s="1"/>
      <c r="QNJ1" s="1"/>
      <c r="QNK1" s="1"/>
      <c r="QNL1" s="1"/>
      <c r="QNM1" s="1"/>
      <c r="QNN1" s="1"/>
      <c r="QNO1" s="1"/>
      <c r="QNP1" s="1"/>
      <c r="QNQ1" s="1"/>
      <c r="QNR1" s="1"/>
      <c r="QNS1" s="1"/>
      <c r="QNT1" s="1"/>
      <c r="QNU1" s="1"/>
      <c r="QNV1" s="1"/>
      <c r="QNW1" s="1"/>
      <c r="QNX1" s="1"/>
      <c r="QNY1" s="1"/>
      <c r="QNZ1" s="1"/>
      <c r="QOA1" s="1"/>
      <c r="QOB1" s="1"/>
      <c r="QOC1" s="1"/>
      <c r="QOD1" s="1"/>
      <c r="QOE1" s="1"/>
      <c r="QOF1" s="1"/>
      <c r="QOG1" s="1"/>
      <c r="QOH1" s="1"/>
      <c r="QOI1" s="1"/>
      <c r="QOJ1" s="1"/>
      <c r="QOK1" s="1"/>
      <c r="QOL1" s="1"/>
      <c r="QOM1" s="1"/>
      <c r="QON1" s="1"/>
      <c r="QOO1" s="1"/>
      <c r="QOP1" s="1"/>
      <c r="QOQ1" s="1"/>
      <c r="QOR1" s="1"/>
      <c r="QOS1" s="1"/>
      <c r="QOT1" s="1"/>
      <c r="QOU1" s="1"/>
      <c r="QOV1" s="1"/>
      <c r="QOW1" s="1"/>
      <c r="QOX1" s="1"/>
      <c r="QOY1" s="1"/>
      <c r="QOZ1" s="1"/>
      <c r="QPA1" s="1"/>
      <c r="QPB1" s="1"/>
      <c r="QPC1" s="1"/>
      <c r="QPD1" s="1"/>
      <c r="QPE1" s="1"/>
      <c r="QPF1" s="1"/>
      <c r="QPG1" s="1"/>
      <c r="QPH1" s="1"/>
      <c r="QPI1" s="1"/>
      <c r="QPJ1" s="1"/>
      <c r="QPK1" s="1"/>
      <c r="QPL1" s="1"/>
      <c r="QPM1" s="1"/>
      <c r="QPN1" s="1"/>
      <c r="QPO1" s="1"/>
      <c r="QPP1" s="1"/>
      <c r="QPQ1" s="1"/>
      <c r="QPR1" s="1"/>
      <c r="QPS1" s="1"/>
      <c r="QPT1" s="1"/>
      <c r="QPU1" s="1"/>
      <c r="QPV1" s="1"/>
      <c r="QPW1" s="1"/>
      <c r="QPX1" s="1"/>
      <c r="QPY1" s="1"/>
      <c r="QPZ1" s="1"/>
      <c r="QQA1" s="1"/>
      <c r="QQB1" s="1"/>
      <c r="QQC1" s="1"/>
      <c r="QQD1" s="1"/>
      <c r="QQE1" s="1"/>
      <c r="QQF1" s="1"/>
      <c r="QQG1" s="1"/>
      <c r="QQH1" s="1"/>
      <c r="QQI1" s="1"/>
      <c r="QQJ1" s="1"/>
      <c r="QQK1" s="1"/>
      <c r="QQL1" s="1"/>
      <c r="QQM1" s="1"/>
      <c r="QQN1" s="1"/>
      <c r="QQO1" s="1"/>
      <c r="QQP1" s="1"/>
      <c r="QQQ1" s="1"/>
      <c r="QQR1" s="1"/>
      <c r="QQS1" s="1"/>
      <c r="QQT1" s="1"/>
      <c r="QQU1" s="1"/>
      <c r="QQV1" s="1"/>
      <c r="QQW1" s="1"/>
      <c r="QQX1" s="1"/>
      <c r="QQY1" s="1"/>
      <c r="QQZ1" s="1"/>
      <c r="QRA1" s="1"/>
      <c r="QRB1" s="1"/>
      <c r="QRC1" s="1"/>
      <c r="QRD1" s="1"/>
      <c r="QRE1" s="1"/>
      <c r="QRF1" s="1"/>
      <c r="QRG1" s="1"/>
      <c r="QRH1" s="1"/>
      <c r="QRI1" s="1"/>
      <c r="QRJ1" s="1"/>
      <c r="QRK1" s="1"/>
      <c r="QRL1" s="1"/>
      <c r="QRM1" s="1"/>
      <c r="QRN1" s="1"/>
      <c r="QRO1" s="1"/>
      <c r="QRP1" s="1"/>
      <c r="QRQ1" s="1"/>
      <c r="QRR1" s="1"/>
      <c r="QRS1" s="1"/>
      <c r="QRT1" s="1"/>
      <c r="QRU1" s="1"/>
      <c r="QRV1" s="1"/>
      <c r="QRW1" s="1"/>
      <c r="QRX1" s="1"/>
      <c r="QRY1" s="1"/>
      <c r="QRZ1" s="1"/>
      <c r="QSA1" s="1"/>
      <c r="QSB1" s="1"/>
      <c r="QSC1" s="1"/>
      <c r="QSD1" s="1"/>
      <c r="QSE1" s="1"/>
      <c r="QSF1" s="1"/>
      <c r="QSG1" s="1"/>
      <c r="QSH1" s="1"/>
      <c r="QSI1" s="1"/>
      <c r="QSJ1" s="1"/>
      <c r="QSK1" s="1"/>
      <c r="QSL1" s="1"/>
      <c r="QSM1" s="1"/>
      <c r="QSN1" s="1"/>
      <c r="QSO1" s="1"/>
      <c r="QSP1" s="1"/>
      <c r="QSQ1" s="1"/>
      <c r="QSR1" s="1"/>
      <c r="QSS1" s="1"/>
      <c r="QST1" s="1"/>
      <c r="QSU1" s="1"/>
      <c r="QSV1" s="1"/>
      <c r="QSW1" s="1"/>
      <c r="QSX1" s="1"/>
      <c r="QSY1" s="1"/>
      <c r="QSZ1" s="1"/>
      <c r="QTA1" s="1"/>
      <c r="QTB1" s="1"/>
      <c r="QTC1" s="1"/>
      <c r="QTD1" s="1"/>
      <c r="QTE1" s="1"/>
      <c r="QTF1" s="1"/>
      <c r="QTG1" s="1"/>
      <c r="QTH1" s="1"/>
      <c r="QTI1" s="1"/>
      <c r="QTJ1" s="1"/>
      <c r="QTK1" s="1"/>
      <c r="QTL1" s="1"/>
      <c r="QTM1" s="1"/>
      <c r="QTN1" s="1"/>
      <c r="QTO1" s="1"/>
      <c r="QTP1" s="1"/>
      <c r="QTQ1" s="1"/>
      <c r="QTR1" s="1"/>
      <c r="QTS1" s="1"/>
      <c r="QTT1" s="1"/>
      <c r="QTU1" s="1"/>
      <c r="QTV1" s="1"/>
      <c r="QTW1" s="1"/>
      <c r="QTX1" s="1"/>
      <c r="QTY1" s="1"/>
      <c r="QTZ1" s="1"/>
      <c r="QUA1" s="1"/>
      <c r="QUB1" s="1"/>
      <c r="QUC1" s="1"/>
      <c r="QUD1" s="1"/>
      <c r="QUE1" s="1"/>
      <c r="QUF1" s="1"/>
      <c r="QUG1" s="1"/>
      <c r="QUH1" s="1"/>
      <c r="QUI1" s="1"/>
      <c r="QUJ1" s="1"/>
      <c r="QUK1" s="1"/>
      <c r="QUL1" s="1"/>
      <c r="QUM1" s="1"/>
      <c r="QUN1" s="1"/>
      <c r="QUO1" s="1"/>
      <c r="QUP1" s="1"/>
      <c r="QUQ1" s="1"/>
      <c r="QUR1" s="1"/>
      <c r="QUS1" s="1"/>
      <c r="QUT1" s="1"/>
      <c r="QUU1" s="1"/>
      <c r="QUV1" s="1"/>
      <c r="QUW1" s="1"/>
      <c r="QUX1" s="1"/>
      <c r="QUY1" s="1"/>
      <c r="QUZ1" s="1"/>
      <c r="QVA1" s="1"/>
      <c r="QVB1" s="1"/>
      <c r="QVC1" s="1"/>
      <c r="QVD1" s="1"/>
      <c r="QVE1" s="1"/>
      <c r="QVF1" s="1"/>
      <c r="QVG1" s="1"/>
      <c r="QVH1" s="1"/>
      <c r="QVI1" s="1"/>
      <c r="QVJ1" s="1"/>
      <c r="QVK1" s="1"/>
      <c r="QVL1" s="1"/>
      <c r="QVM1" s="1"/>
      <c r="QVN1" s="1"/>
      <c r="QVO1" s="1"/>
      <c r="QVP1" s="1"/>
      <c r="QVQ1" s="1"/>
      <c r="QVR1" s="1"/>
      <c r="QVS1" s="1"/>
      <c r="QVT1" s="1"/>
      <c r="QVU1" s="1"/>
      <c r="QVV1" s="1"/>
      <c r="QVW1" s="1"/>
      <c r="QVX1" s="1"/>
      <c r="QVY1" s="1"/>
      <c r="QVZ1" s="1"/>
      <c r="QWA1" s="1"/>
      <c r="QWB1" s="1"/>
      <c r="QWC1" s="1"/>
      <c r="QWD1" s="1"/>
      <c r="QWE1" s="1"/>
      <c r="QWF1" s="1"/>
      <c r="QWG1" s="1"/>
      <c r="QWH1" s="1"/>
      <c r="QWI1" s="1"/>
      <c r="QWJ1" s="1"/>
      <c r="QWK1" s="1"/>
      <c r="QWL1" s="1"/>
      <c r="QWM1" s="1"/>
      <c r="QWN1" s="1"/>
      <c r="QWO1" s="1"/>
      <c r="QWP1" s="1"/>
      <c r="QWQ1" s="1"/>
      <c r="QWR1" s="1"/>
      <c r="QWS1" s="1"/>
      <c r="QWT1" s="1"/>
      <c r="QWU1" s="1"/>
      <c r="QWV1" s="1"/>
      <c r="QWW1" s="1"/>
      <c r="QWX1" s="1"/>
      <c r="QWY1" s="1"/>
      <c r="QWZ1" s="1"/>
      <c r="QXA1" s="1"/>
      <c r="QXB1" s="1"/>
      <c r="QXC1" s="1"/>
      <c r="QXD1" s="1"/>
      <c r="QXE1" s="1"/>
      <c r="QXF1" s="1"/>
      <c r="QXG1" s="1"/>
      <c r="QXH1" s="1"/>
      <c r="QXI1" s="1"/>
      <c r="QXJ1" s="1"/>
      <c r="QXK1" s="1"/>
      <c r="QXL1" s="1"/>
      <c r="QXM1" s="1"/>
      <c r="QXN1" s="1"/>
      <c r="QXO1" s="1"/>
      <c r="QXP1" s="1"/>
      <c r="QXQ1" s="1"/>
      <c r="QXR1" s="1"/>
      <c r="QXS1" s="1"/>
      <c r="QXT1" s="1"/>
      <c r="QXU1" s="1"/>
      <c r="QXV1" s="1"/>
      <c r="QXW1" s="1"/>
      <c r="QXX1" s="1"/>
      <c r="QXY1" s="1"/>
      <c r="QXZ1" s="1"/>
      <c r="QYA1" s="1"/>
      <c r="QYB1" s="1"/>
      <c r="QYC1" s="1"/>
      <c r="QYD1" s="1"/>
      <c r="QYE1" s="1"/>
      <c r="QYF1" s="1"/>
      <c r="QYG1" s="1"/>
      <c r="QYH1" s="1"/>
      <c r="QYI1" s="1"/>
      <c r="QYJ1" s="1"/>
      <c r="QYK1" s="1"/>
      <c r="QYL1" s="1"/>
      <c r="QYM1" s="1"/>
      <c r="QYN1" s="1"/>
      <c r="QYO1" s="1"/>
      <c r="QYP1" s="1"/>
      <c r="QYQ1" s="1"/>
      <c r="QYR1" s="1"/>
      <c r="QYS1" s="1"/>
      <c r="QYT1" s="1"/>
      <c r="QYU1" s="1"/>
      <c r="QYV1" s="1"/>
      <c r="QYW1" s="1"/>
      <c r="QYX1" s="1"/>
      <c r="QYY1" s="1"/>
      <c r="QYZ1" s="1"/>
      <c r="QZA1" s="1"/>
      <c r="QZB1" s="1"/>
      <c r="QZC1" s="1"/>
      <c r="QZD1" s="1"/>
      <c r="QZE1" s="1"/>
      <c r="QZF1" s="1"/>
      <c r="QZG1" s="1"/>
      <c r="QZH1" s="1"/>
      <c r="QZI1" s="1"/>
      <c r="QZJ1" s="1"/>
      <c r="QZK1" s="1"/>
      <c r="QZL1" s="1"/>
      <c r="QZM1" s="1"/>
      <c r="QZN1" s="1"/>
      <c r="QZO1" s="1"/>
      <c r="QZP1" s="1"/>
      <c r="QZQ1" s="1"/>
      <c r="QZR1" s="1"/>
      <c r="QZS1" s="1"/>
      <c r="QZT1" s="1"/>
      <c r="QZU1" s="1"/>
      <c r="QZV1" s="1"/>
      <c r="QZW1" s="1"/>
      <c r="QZX1" s="1"/>
      <c r="QZY1" s="1"/>
      <c r="QZZ1" s="1"/>
      <c r="RAA1" s="1"/>
      <c r="RAB1" s="1"/>
      <c r="RAC1" s="1"/>
      <c r="RAD1" s="1"/>
      <c r="RAE1" s="1"/>
      <c r="RAF1" s="1"/>
      <c r="RAG1" s="1"/>
      <c r="RAH1" s="1"/>
      <c r="RAI1" s="1"/>
      <c r="RAJ1" s="1"/>
      <c r="RAK1" s="1"/>
      <c r="RAL1" s="1"/>
      <c r="RAM1" s="1"/>
      <c r="RAN1" s="1"/>
      <c r="RAO1" s="1"/>
      <c r="RAP1" s="1"/>
      <c r="RAQ1" s="1"/>
      <c r="RAR1" s="1"/>
      <c r="RAS1" s="1"/>
      <c r="RAT1" s="1"/>
      <c r="RAU1" s="1"/>
      <c r="RAV1" s="1"/>
      <c r="RAW1" s="1"/>
      <c r="RAX1" s="1"/>
      <c r="RAY1" s="1"/>
      <c r="RAZ1" s="1"/>
      <c r="RBA1" s="1"/>
      <c r="RBB1" s="1"/>
      <c r="RBC1" s="1"/>
      <c r="RBD1" s="1"/>
      <c r="RBE1" s="1"/>
      <c r="RBF1" s="1"/>
      <c r="RBG1" s="1"/>
      <c r="RBH1" s="1"/>
      <c r="RBI1" s="1"/>
      <c r="RBJ1" s="1"/>
      <c r="RBK1" s="1"/>
      <c r="RBL1" s="1"/>
      <c r="RBM1" s="1"/>
      <c r="RBN1" s="1"/>
      <c r="RBO1" s="1"/>
      <c r="RBP1" s="1"/>
      <c r="RBQ1" s="1"/>
      <c r="RBR1" s="1"/>
      <c r="RBS1" s="1"/>
      <c r="RBT1" s="1"/>
      <c r="RBU1" s="1"/>
      <c r="RBV1" s="1"/>
      <c r="RBW1" s="1"/>
      <c r="RBX1" s="1"/>
      <c r="RBY1" s="1"/>
      <c r="RBZ1" s="1"/>
      <c r="RCA1" s="1"/>
      <c r="RCB1" s="1"/>
      <c r="RCC1" s="1"/>
      <c r="RCD1" s="1"/>
      <c r="RCE1" s="1"/>
      <c r="RCF1" s="1"/>
      <c r="RCG1" s="1"/>
      <c r="RCH1" s="1"/>
      <c r="RCI1" s="1"/>
      <c r="RCJ1" s="1"/>
      <c r="RCK1" s="1"/>
      <c r="RCL1" s="1"/>
      <c r="RCM1" s="1"/>
      <c r="RCN1" s="1"/>
      <c r="RCO1" s="1"/>
      <c r="RCP1" s="1"/>
      <c r="RCQ1" s="1"/>
      <c r="RCR1" s="1"/>
      <c r="RCS1" s="1"/>
      <c r="RCT1" s="1"/>
      <c r="RCU1" s="1"/>
      <c r="RCV1" s="1"/>
      <c r="RCW1" s="1"/>
      <c r="RCX1" s="1"/>
      <c r="RCY1" s="1"/>
      <c r="RCZ1" s="1"/>
      <c r="RDA1" s="1"/>
      <c r="RDB1" s="1"/>
      <c r="RDC1" s="1"/>
      <c r="RDD1" s="1"/>
      <c r="RDE1" s="1"/>
      <c r="RDF1" s="1"/>
      <c r="RDG1" s="1"/>
      <c r="RDH1" s="1"/>
      <c r="RDI1" s="1"/>
      <c r="RDJ1" s="1"/>
      <c r="RDK1" s="1"/>
      <c r="RDL1" s="1"/>
      <c r="RDM1" s="1"/>
      <c r="RDN1" s="1"/>
      <c r="RDO1" s="1"/>
      <c r="RDP1" s="1"/>
      <c r="RDQ1" s="1"/>
      <c r="RDR1" s="1"/>
      <c r="RDS1" s="1"/>
      <c r="RDT1" s="1"/>
      <c r="RDU1" s="1"/>
      <c r="RDV1" s="1"/>
      <c r="RDW1" s="1"/>
      <c r="RDX1" s="1"/>
      <c r="RDY1" s="1"/>
      <c r="RDZ1" s="1"/>
      <c r="REA1" s="1"/>
      <c r="REB1" s="1"/>
      <c r="REC1" s="1"/>
      <c r="RED1" s="1"/>
      <c r="REE1" s="1"/>
      <c r="REF1" s="1"/>
      <c r="REG1" s="1"/>
      <c r="REH1" s="1"/>
      <c r="REI1" s="1"/>
      <c r="REJ1" s="1"/>
      <c r="REK1" s="1"/>
      <c r="REL1" s="1"/>
      <c r="REM1" s="1"/>
      <c r="REN1" s="1"/>
      <c r="REO1" s="1"/>
      <c r="REP1" s="1"/>
      <c r="REQ1" s="1"/>
      <c r="RER1" s="1"/>
      <c r="RES1" s="1"/>
      <c r="RET1" s="1"/>
      <c r="REU1" s="1"/>
      <c r="REV1" s="1"/>
      <c r="REW1" s="1"/>
      <c r="REX1" s="1"/>
      <c r="REY1" s="1"/>
      <c r="REZ1" s="1"/>
      <c r="RFA1" s="1"/>
      <c r="RFB1" s="1"/>
      <c r="RFC1" s="1"/>
      <c r="RFD1" s="1"/>
      <c r="RFE1" s="1"/>
      <c r="RFF1" s="1"/>
      <c r="RFG1" s="1"/>
      <c r="RFH1" s="1"/>
      <c r="RFI1" s="1"/>
      <c r="RFJ1" s="1"/>
      <c r="RFK1" s="1"/>
      <c r="RFL1" s="1"/>
      <c r="RFM1" s="1"/>
      <c r="RFN1" s="1"/>
      <c r="RFO1" s="1"/>
      <c r="RFP1" s="1"/>
      <c r="RFQ1" s="1"/>
      <c r="RFR1" s="1"/>
      <c r="RFS1" s="1"/>
      <c r="RFT1" s="1"/>
      <c r="RFU1" s="1"/>
      <c r="RFV1" s="1"/>
      <c r="RFW1" s="1"/>
      <c r="RFX1" s="1"/>
      <c r="RFY1" s="1"/>
      <c r="RFZ1" s="1"/>
      <c r="RGA1" s="1"/>
      <c r="RGB1" s="1"/>
      <c r="RGC1" s="1"/>
      <c r="RGD1" s="1"/>
      <c r="RGE1" s="1"/>
      <c r="RGF1" s="1"/>
      <c r="RGG1" s="1"/>
      <c r="RGH1" s="1"/>
      <c r="RGI1" s="1"/>
      <c r="RGJ1" s="1"/>
      <c r="RGK1" s="1"/>
      <c r="RGL1" s="1"/>
      <c r="RGM1" s="1"/>
      <c r="RGN1" s="1"/>
      <c r="RGO1" s="1"/>
      <c r="RGP1" s="1"/>
      <c r="RGQ1" s="1"/>
      <c r="RGR1" s="1"/>
      <c r="RGS1" s="1"/>
      <c r="RGT1" s="1"/>
      <c r="RGU1" s="1"/>
      <c r="RGV1" s="1"/>
      <c r="RGW1" s="1"/>
      <c r="RGX1" s="1"/>
      <c r="RGY1" s="1"/>
      <c r="RGZ1" s="1"/>
      <c r="RHA1" s="1"/>
      <c r="RHB1" s="1"/>
      <c r="RHC1" s="1"/>
      <c r="RHD1" s="1"/>
      <c r="RHE1" s="1"/>
      <c r="RHF1" s="1"/>
      <c r="RHG1" s="1"/>
      <c r="RHH1" s="1"/>
      <c r="RHI1" s="1"/>
      <c r="RHJ1" s="1"/>
      <c r="RHK1" s="1"/>
      <c r="RHL1" s="1"/>
      <c r="RHM1" s="1"/>
      <c r="RHN1" s="1"/>
      <c r="RHO1" s="1"/>
      <c r="RHP1" s="1"/>
      <c r="RHQ1" s="1"/>
      <c r="RHR1" s="1"/>
      <c r="RHS1" s="1"/>
      <c r="RHT1" s="1"/>
      <c r="RHU1" s="1"/>
      <c r="RHV1" s="1"/>
      <c r="RHW1" s="1"/>
      <c r="RHX1" s="1"/>
      <c r="RHY1" s="1"/>
      <c r="RHZ1" s="1"/>
      <c r="RIA1" s="1"/>
      <c r="RIB1" s="1"/>
      <c r="RIC1" s="1"/>
      <c r="RID1" s="1"/>
      <c r="RIE1" s="1"/>
      <c r="RIF1" s="1"/>
      <c r="RIG1" s="1"/>
      <c r="RIH1" s="1"/>
      <c r="RII1" s="1"/>
      <c r="RIJ1" s="1"/>
      <c r="RIK1" s="1"/>
      <c r="RIL1" s="1"/>
      <c r="RIM1" s="1"/>
      <c r="RIN1" s="1"/>
      <c r="RIO1" s="1"/>
      <c r="RIP1" s="1"/>
      <c r="RIQ1" s="1"/>
      <c r="RIR1" s="1"/>
      <c r="RIS1" s="1"/>
      <c r="RIT1" s="1"/>
      <c r="RIU1" s="1"/>
      <c r="RIV1" s="1"/>
      <c r="RIW1" s="1"/>
      <c r="RIX1" s="1"/>
      <c r="RIY1" s="1"/>
      <c r="RIZ1" s="1"/>
      <c r="RJA1" s="1"/>
      <c r="RJB1" s="1"/>
      <c r="RJC1" s="1"/>
      <c r="RJD1" s="1"/>
      <c r="RJE1" s="1"/>
      <c r="RJF1" s="1"/>
      <c r="RJG1" s="1"/>
      <c r="RJH1" s="1"/>
      <c r="RJI1" s="1"/>
      <c r="RJJ1" s="1"/>
      <c r="RJK1" s="1"/>
      <c r="RJL1" s="1"/>
      <c r="RJM1" s="1"/>
      <c r="RJN1" s="1"/>
      <c r="RJO1" s="1"/>
      <c r="RJP1" s="1"/>
      <c r="RJQ1" s="1"/>
      <c r="RJR1" s="1"/>
      <c r="RJS1" s="1"/>
      <c r="RJT1" s="1"/>
      <c r="RJU1" s="1"/>
      <c r="RJV1" s="1"/>
      <c r="RJW1" s="1"/>
      <c r="RJX1" s="1"/>
      <c r="RJY1" s="1"/>
      <c r="RJZ1" s="1"/>
      <c r="RKA1" s="1"/>
      <c r="RKB1" s="1"/>
      <c r="RKC1" s="1"/>
      <c r="RKD1" s="1"/>
      <c r="RKE1" s="1"/>
      <c r="RKF1" s="1"/>
      <c r="RKG1" s="1"/>
      <c r="RKH1" s="1"/>
      <c r="RKI1" s="1"/>
      <c r="RKJ1" s="1"/>
      <c r="RKK1" s="1"/>
      <c r="RKL1" s="1"/>
      <c r="RKM1" s="1"/>
      <c r="RKN1" s="1"/>
      <c r="RKO1" s="1"/>
      <c r="RKP1" s="1"/>
      <c r="RKQ1" s="1"/>
      <c r="RKR1" s="1"/>
      <c r="RKS1" s="1"/>
      <c r="RKT1" s="1"/>
      <c r="RKU1" s="1"/>
      <c r="RKV1" s="1"/>
      <c r="RKW1" s="1"/>
      <c r="RKX1" s="1"/>
      <c r="RKY1" s="1"/>
      <c r="RKZ1" s="1"/>
      <c r="RLA1" s="1"/>
      <c r="RLB1" s="1"/>
      <c r="RLC1" s="1"/>
      <c r="RLD1" s="1"/>
      <c r="RLE1" s="1"/>
      <c r="RLF1" s="1"/>
      <c r="RLG1" s="1"/>
      <c r="RLH1" s="1"/>
      <c r="RLI1" s="1"/>
      <c r="RLJ1" s="1"/>
      <c r="RLK1" s="1"/>
      <c r="RLL1" s="1"/>
      <c r="RLM1" s="1"/>
      <c r="RLN1" s="1"/>
      <c r="RLO1" s="1"/>
      <c r="RLP1" s="1"/>
      <c r="RLQ1" s="1"/>
      <c r="RLR1" s="1"/>
      <c r="RLS1" s="1"/>
      <c r="RLT1" s="1"/>
      <c r="RLU1" s="1"/>
      <c r="RLV1" s="1"/>
      <c r="RLW1" s="1"/>
      <c r="RLX1" s="1"/>
      <c r="RLY1" s="1"/>
      <c r="RLZ1" s="1"/>
      <c r="RMA1" s="1"/>
      <c r="RMB1" s="1"/>
      <c r="RMC1" s="1"/>
      <c r="RMD1" s="1"/>
      <c r="RME1" s="1"/>
      <c r="RMF1" s="1"/>
      <c r="RMG1" s="1"/>
      <c r="RMH1" s="1"/>
      <c r="RMI1" s="1"/>
      <c r="RMJ1" s="1"/>
      <c r="RMK1" s="1"/>
      <c r="RML1" s="1"/>
      <c r="RMM1" s="1"/>
      <c r="RMN1" s="1"/>
      <c r="RMO1" s="1"/>
      <c r="RMP1" s="1"/>
      <c r="RMQ1" s="1"/>
      <c r="RMR1" s="1"/>
      <c r="RMS1" s="1"/>
      <c r="RMT1" s="1"/>
      <c r="RMU1" s="1"/>
      <c r="RMV1" s="1"/>
      <c r="RMW1" s="1"/>
      <c r="RMX1" s="1"/>
      <c r="RMY1" s="1"/>
      <c r="RMZ1" s="1"/>
      <c r="RNA1" s="1"/>
      <c r="RNB1" s="1"/>
      <c r="RNC1" s="1"/>
      <c r="RND1" s="1"/>
      <c r="RNE1" s="1"/>
      <c r="RNF1" s="1"/>
      <c r="RNG1" s="1"/>
      <c r="RNH1" s="1"/>
      <c r="RNI1" s="1"/>
      <c r="RNJ1" s="1"/>
      <c r="RNK1" s="1"/>
      <c r="RNL1" s="1"/>
      <c r="RNM1" s="1"/>
      <c r="RNN1" s="1"/>
      <c r="RNO1" s="1"/>
      <c r="RNP1" s="1"/>
      <c r="RNQ1" s="1"/>
      <c r="RNR1" s="1"/>
      <c r="RNS1" s="1"/>
      <c r="RNT1" s="1"/>
      <c r="RNU1" s="1"/>
      <c r="RNV1" s="1"/>
      <c r="RNW1" s="1"/>
      <c r="RNX1" s="1"/>
      <c r="RNY1" s="1"/>
      <c r="RNZ1" s="1"/>
      <c r="ROA1" s="1"/>
      <c r="ROB1" s="1"/>
      <c r="ROC1" s="1"/>
      <c r="ROD1" s="1"/>
      <c r="ROE1" s="1"/>
      <c r="ROF1" s="1"/>
      <c r="ROG1" s="1"/>
      <c r="ROH1" s="1"/>
      <c r="ROI1" s="1"/>
      <c r="ROJ1" s="1"/>
      <c r="ROK1" s="1"/>
      <c r="ROL1" s="1"/>
      <c r="ROM1" s="1"/>
      <c r="RON1" s="1"/>
      <c r="ROO1" s="1"/>
      <c r="ROP1" s="1"/>
      <c r="ROQ1" s="1"/>
      <c r="ROR1" s="1"/>
      <c r="ROS1" s="1"/>
      <c r="ROT1" s="1"/>
      <c r="ROU1" s="1"/>
      <c r="ROV1" s="1"/>
      <c r="ROW1" s="1"/>
      <c r="ROX1" s="1"/>
      <c r="ROY1" s="1"/>
      <c r="ROZ1" s="1"/>
      <c r="RPA1" s="1"/>
      <c r="RPB1" s="1"/>
      <c r="RPC1" s="1"/>
      <c r="RPD1" s="1"/>
      <c r="RPE1" s="1"/>
      <c r="RPF1" s="1"/>
      <c r="RPG1" s="1"/>
      <c r="RPH1" s="1"/>
      <c r="RPI1" s="1"/>
      <c r="RPJ1" s="1"/>
      <c r="RPK1" s="1"/>
      <c r="RPL1" s="1"/>
      <c r="RPM1" s="1"/>
      <c r="RPN1" s="1"/>
      <c r="RPO1" s="1"/>
      <c r="RPP1" s="1"/>
      <c r="RPQ1" s="1"/>
      <c r="RPR1" s="1"/>
      <c r="RPS1" s="1"/>
      <c r="RPT1" s="1"/>
      <c r="RPU1" s="1"/>
      <c r="RPV1" s="1"/>
      <c r="RPW1" s="1"/>
      <c r="RPX1" s="1"/>
      <c r="RPY1" s="1"/>
      <c r="RPZ1" s="1"/>
      <c r="RQA1" s="1"/>
      <c r="RQB1" s="1"/>
      <c r="RQC1" s="1"/>
      <c r="RQD1" s="1"/>
      <c r="RQE1" s="1"/>
      <c r="RQF1" s="1"/>
      <c r="RQG1" s="1"/>
      <c r="RQH1" s="1"/>
      <c r="RQI1" s="1"/>
      <c r="RQJ1" s="1"/>
      <c r="RQK1" s="1"/>
      <c r="RQL1" s="1"/>
      <c r="RQM1" s="1"/>
      <c r="RQN1" s="1"/>
      <c r="RQO1" s="1"/>
      <c r="RQP1" s="1"/>
      <c r="RQQ1" s="1"/>
      <c r="RQR1" s="1"/>
      <c r="RQS1" s="1"/>
      <c r="RQT1" s="1"/>
      <c r="RQU1" s="1"/>
      <c r="RQV1" s="1"/>
      <c r="RQW1" s="1"/>
      <c r="RQX1" s="1"/>
      <c r="RQY1" s="1"/>
      <c r="RQZ1" s="1"/>
      <c r="RRA1" s="1"/>
      <c r="RRB1" s="1"/>
      <c r="RRC1" s="1"/>
      <c r="RRD1" s="1"/>
      <c r="RRE1" s="1"/>
      <c r="RRF1" s="1"/>
      <c r="RRG1" s="1"/>
      <c r="RRH1" s="1"/>
      <c r="RRI1" s="1"/>
      <c r="RRJ1" s="1"/>
      <c r="RRK1" s="1"/>
      <c r="RRL1" s="1"/>
      <c r="RRM1" s="1"/>
      <c r="RRN1" s="1"/>
      <c r="RRO1" s="1"/>
      <c r="RRP1" s="1"/>
      <c r="RRQ1" s="1"/>
      <c r="RRR1" s="1"/>
      <c r="RRS1" s="1"/>
      <c r="RRT1" s="1"/>
      <c r="RRU1" s="1"/>
      <c r="RRV1" s="1"/>
      <c r="RRW1" s="1"/>
      <c r="RRX1" s="1"/>
      <c r="RRY1" s="1"/>
      <c r="RRZ1" s="1"/>
      <c r="RSA1" s="1"/>
      <c r="RSB1" s="1"/>
      <c r="RSC1" s="1"/>
      <c r="RSD1" s="1"/>
      <c r="RSE1" s="1"/>
      <c r="RSF1" s="1"/>
      <c r="RSG1" s="1"/>
      <c r="RSH1" s="1"/>
      <c r="RSI1" s="1"/>
      <c r="RSJ1" s="1"/>
      <c r="RSK1" s="1"/>
      <c r="RSL1" s="1"/>
      <c r="RSM1" s="1"/>
      <c r="RSN1" s="1"/>
      <c r="RSO1" s="1"/>
      <c r="RSP1" s="1"/>
      <c r="RSQ1" s="1"/>
      <c r="RSR1" s="1"/>
      <c r="RSS1" s="1"/>
      <c r="RST1" s="1"/>
      <c r="RSU1" s="1"/>
      <c r="RSV1" s="1"/>
      <c r="RSW1" s="1"/>
      <c r="RSX1" s="1"/>
      <c r="RSY1" s="1"/>
      <c r="RSZ1" s="1"/>
      <c r="RTA1" s="1"/>
      <c r="RTB1" s="1"/>
      <c r="RTC1" s="1"/>
      <c r="RTD1" s="1"/>
      <c r="RTE1" s="1"/>
      <c r="RTF1" s="1"/>
      <c r="RTG1" s="1"/>
      <c r="RTH1" s="1"/>
      <c r="RTI1" s="1"/>
      <c r="RTJ1" s="1"/>
      <c r="RTK1" s="1"/>
      <c r="RTL1" s="1"/>
      <c r="RTM1" s="1"/>
      <c r="RTN1" s="1"/>
      <c r="RTO1" s="1"/>
      <c r="RTP1" s="1"/>
      <c r="RTQ1" s="1"/>
      <c r="RTR1" s="1"/>
      <c r="RTS1" s="1"/>
      <c r="RTT1" s="1"/>
      <c r="RTU1" s="1"/>
      <c r="RTV1" s="1"/>
      <c r="RTW1" s="1"/>
      <c r="RTX1" s="1"/>
      <c r="RTY1" s="1"/>
      <c r="RTZ1" s="1"/>
      <c r="RUA1" s="1"/>
      <c r="RUB1" s="1"/>
      <c r="RUC1" s="1"/>
      <c r="RUD1" s="1"/>
      <c r="RUE1" s="1"/>
      <c r="RUF1" s="1"/>
      <c r="RUG1" s="1"/>
      <c r="RUH1" s="1"/>
      <c r="RUI1" s="1"/>
      <c r="RUJ1" s="1"/>
      <c r="RUK1" s="1"/>
      <c r="RUL1" s="1"/>
      <c r="RUM1" s="1"/>
      <c r="RUN1" s="1"/>
      <c r="RUO1" s="1"/>
      <c r="RUP1" s="1"/>
      <c r="RUQ1" s="1"/>
      <c r="RUR1" s="1"/>
      <c r="RUS1" s="1"/>
      <c r="RUT1" s="1"/>
      <c r="RUU1" s="1"/>
      <c r="RUV1" s="1"/>
      <c r="RUW1" s="1"/>
      <c r="RUX1" s="1"/>
      <c r="RUY1" s="1"/>
      <c r="RUZ1" s="1"/>
      <c r="RVA1" s="1"/>
      <c r="RVB1" s="1"/>
      <c r="RVC1" s="1"/>
      <c r="RVD1" s="1"/>
      <c r="RVE1" s="1"/>
      <c r="RVF1" s="1"/>
      <c r="RVG1" s="1"/>
      <c r="RVH1" s="1"/>
      <c r="RVI1" s="1"/>
      <c r="RVJ1" s="1"/>
      <c r="RVK1" s="1"/>
      <c r="RVL1" s="1"/>
      <c r="RVM1" s="1"/>
      <c r="RVN1" s="1"/>
      <c r="RVO1" s="1"/>
      <c r="RVP1" s="1"/>
      <c r="RVQ1" s="1"/>
      <c r="RVR1" s="1"/>
      <c r="RVS1" s="1"/>
      <c r="RVT1" s="1"/>
      <c r="RVU1" s="1"/>
      <c r="RVV1" s="1"/>
      <c r="RVW1" s="1"/>
      <c r="RVX1" s="1"/>
      <c r="RVY1" s="1"/>
      <c r="RVZ1" s="1"/>
      <c r="RWA1" s="1"/>
      <c r="RWB1" s="1"/>
      <c r="RWC1" s="1"/>
      <c r="RWD1" s="1"/>
      <c r="RWE1" s="1"/>
      <c r="RWF1" s="1"/>
      <c r="RWG1" s="1"/>
      <c r="RWH1" s="1"/>
      <c r="RWI1" s="1"/>
      <c r="RWJ1" s="1"/>
      <c r="RWK1" s="1"/>
      <c r="RWL1" s="1"/>
      <c r="RWM1" s="1"/>
      <c r="RWN1" s="1"/>
      <c r="RWO1" s="1"/>
      <c r="RWP1" s="1"/>
      <c r="RWQ1" s="1"/>
      <c r="RWR1" s="1"/>
      <c r="RWS1" s="1"/>
      <c r="RWT1" s="1"/>
      <c r="RWU1" s="1"/>
      <c r="RWV1" s="1"/>
      <c r="RWW1" s="1"/>
      <c r="RWX1" s="1"/>
      <c r="RWY1" s="1"/>
      <c r="RWZ1" s="1"/>
      <c r="RXA1" s="1"/>
      <c r="RXB1" s="1"/>
      <c r="RXC1" s="1"/>
      <c r="RXD1" s="1"/>
      <c r="RXE1" s="1"/>
      <c r="RXF1" s="1"/>
      <c r="RXG1" s="1"/>
      <c r="RXH1" s="1"/>
      <c r="RXI1" s="1"/>
      <c r="RXJ1" s="1"/>
      <c r="RXK1" s="1"/>
      <c r="RXL1" s="1"/>
      <c r="RXM1" s="1"/>
      <c r="RXN1" s="1"/>
      <c r="RXO1" s="1"/>
      <c r="RXP1" s="1"/>
      <c r="RXQ1" s="1"/>
      <c r="RXR1" s="1"/>
      <c r="RXS1" s="1"/>
      <c r="RXT1" s="1"/>
      <c r="RXU1" s="1"/>
      <c r="RXV1" s="1"/>
      <c r="RXW1" s="1"/>
      <c r="RXX1" s="1"/>
      <c r="RXY1" s="1"/>
      <c r="RXZ1" s="1"/>
      <c r="RYA1" s="1"/>
      <c r="RYB1" s="1"/>
      <c r="RYC1" s="1"/>
      <c r="RYD1" s="1"/>
      <c r="RYE1" s="1"/>
      <c r="RYF1" s="1"/>
      <c r="RYG1" s="1"/>
      <c r="RYH1" s="1"/>
      <c r="RYI1" s="1"/>
      <c r="RYJ1" s="1"/>
      <c r="RYK1" s="1"/>
      <c r="RYL1" s="1"/>
      <c r="RYM1" s="1"/>
      <c r="RYN1" s="1"/>
      <c r="RYO1" s="1"/>
      <c r="RYP1" s="1"/>
      <c r="RYQ1" s="1"/>
      <c r="RYR1" s="1"/>
      <c r="RYS1" s="1"/>
      <c r="RYT1" s="1"/>
      <c r="RYU1" s="1"/>
      <c r="RYV1" s="1"/>
      <c r="RYW1" s="1"/>
      <c r="RYX1" s="1"/>
      <c r="RYY1" s="1"/>
      <c r="RYZ1" s="1"/>
      <c r="RZA1" s="1"/>
      <c r="RZB1" s="1"/>
      <c r="RZC1" s="1"/>
      <c r="RZD1" s="1"/>
      <c r="RZE1" s="1"/>
      <c r="RZF1" s="1"/>
      <c r="RZG1" s="1"/>
      <c r="RZH1" s="1"/>
      <c r="RZI1" s="1"/>
      <c r="RZJ1" s="1"/>
      <c r="RZK1" s="1"/>
      <c r="RZL1" s="1"/>
      <c r="RZM1" s="1"/>
      <c r="RZN1" s="1"/>
      <c r="RZO1" s="1"/>
      <c r="RZP1" s="1"/>
      <c r="RZQ1" s="1"/>
      <c r="RZR1" s="1"/>
      <c r="RZS1" s="1"/>
      <c r="RZT1" s="1"/>
      <c r="RZU1" s="1"/>
      <c r="RZV1" s="1"/>
      <c r="RZW1" s="1"/>
      <c r="RZX1" s="1"/>
      <c r="RZY1" s="1"/>
      <c r="RZZ1" s="1"/>
      <c r="SAA1" s="1"/>
      <c r="SAB1" s="1"/>
      <c r="SAC1" s="1"/>
      <c r="SAD1" s="1"/>
      <c r="SAE1" s="1"/>
      <c r="SAF1" s="1"/>
      <c r="SAG1" s="1"/>
      <c r="SAH1" s="1"/>
      <c r="SAI1" s="1"/>
      <c r="SAJ1" s="1"/>
      <c r="SAK1" s="1"/>
      <c r="SAL1" s="1"/>
      <c r="SAM1" s="1"/>
      <c r="SAN1" s="1"/>
      <c r="SAO1" s="1"/>
      <c r="SAP1" s="1"/>
      <c r="SAQ1" s="1"/>
      <c r="SAR1" s="1"/>
      <c r="SAS1" s="1"/>
      <c r="SAT1" s="1"/>
      <c r="SAU1" s="1"/>
      <c r="SAV1" s="1"/>
      <c r="SAW1" s="1"/>
      <c r="SAX1" s="1"/>
      <c r="SAY1" s="1"/>
      <c r="SAZ1" s="1"/>
      <c r="SBA1" s="1"/>
      <c r="SBB1" s="1"/>
      <c r="SBC1" s="1"/>
      <c r="SBD1" s="1"/>
      <c r="SBE1" s="1"/>
      <c r="SBF1" s="1"/>
      <c r="SBG1" s="1"/>
      <c r="SBH1" s="1"/>
      <c r="SBI1" s="1"/>
      <c r="SBJ1" s="1"/>
      <c r="SBK1" s="1"/>
      <c r="SBL1" s="1"/>
      <c r="SBM1" s="1"/>
      <c r="SBN1" s="1"/>
      <c r="SBO1" s="1"/>
      <c r="SBP1" s="1"/>
      <c r="SBQ1" s="1"/>
      <c r="SBR1" s="1"/>
      <c r="SBS1" s="1"/>
      <c r="SBT1" s="1"/>
      <c r="SBU1" s="1"/>
      <c r="SBV1" s="1"/>
      <c r="SBW1" s="1"/>
      <c r="SBX1" s="1"/>
      <c r="SBY1" s="1"/>
      <c r="SBZ1" s="1"/>
      <c r="SCA1" s="1"/>
      <c r="SCB1" s="1"/>
      <c r="SCC1" s="1"/>
      <c r="SCD1" s="1"/>
      <c r="SCE1" s="1"/>
      <c r="SCF1" s="1"/>
      <c r="SCG1" s="1"/>
      <c r="SCH1" s="1"/>
      <c r="SCI1" s="1"/>
      <c r="SCJ1" s="1"/>
      <c r="SCK1" s="1"/>
      <c r="SCL1" s="1"/>
      <c r="SCM1" s="1"/>
      <c r="SCN1" s="1"/>
      <c r="SCO1" s="1"/>
      <c r="SCP1" s="1"/>
      <c r="SCQ1" s="1"/>
      <c r="SCR1" s="1"/>
      <c r="SCS1" s="1"/>
      <c r="SCT1" s="1"/>
      <c r="SCU1" s="1"/>
      <c r="SCV1" s="1"/>
      <c r="SCW1" s="1"/>
      <c r="SCX1" s="1"/>
      <c r="SCY1" s="1"/>
      <c r="SCZ1" s="1"/>
      <c r="SDA1" s="1"/>
      <c r="SDB1" s="1"/>
      <c r="SDC1" s="1"/>
      <c r="SDD1" s="1"/>
      <c r="SDE1" s="1"/>
      <c r="SDF1" s="1"/>
      <c r="SDG1" s="1"/>
      <c r="SDH1" s="1"/>
      <c r="SDI1" s="1"/>
      <c r="SDJ1" s="1"/>
      <c r="SDK1" s="1"/>
      <c r="SDL1" s="1"/>
      <c r="SDM1" s="1"/>
      <c r="SDN1" s="1"/>
      <c r="SDO1" s="1"/>
      <c r="SDP1" s="1"/>
      <c r="SDQ1" s="1"/>
      <c r="SDR1" s="1"/>
      <c r="SDS1" s="1"/>
      <c r="SDT1" s="1"/>
      <c r="SDU1" s="1"/>
      <c r="SDV1" s="1"/>
      <c r="SDW1" s="1"/>
      <c r="SDX1" s="1"/>
      <c r="SDY1" s="1"/>
      <c r="SDZ1" s="1"/>
      <c r="SEA1" s="1"/>
      <c r="SEB1" s="1"/>
      <c r="SEC1" s="1"/>
      <c r="SED1" s="1"/>
      <c r="SEE1" s="1"/>
      <c r="SEF1" s="1"/>
      <c r="SEG1" s="1"/>
      <c r="SEH1" s="1"/>
      <c r="SEI1" s="1"/>
      <c r="SEJ1" s="1"/>
      <c r="SEK1" s="1"/>
      <c r="SEL1" s="1"/>
      <c r="SEM1" s="1"/>
      <c r="SEN1" s="1"/>
      <c r="SEO1" s="1"/>
      <c r="SEP1" s="1"/>
      <c r="SEQ1" s="1"/>
      <c r="SER1" s="1"/>
      <c r="SES1" s="1"/>
      <c r="SET1" s="1"/>
      <c r="SEU1" s="1"/>
      <c r="SEV1" s="1"/>
      <c r="SEW1" s="1"/>
      <c r="SEX1" s="1"/>
      <c r="SEY1" s="1"/>
      <c r="SEZ1" s="1"/>
      <c r="SFA1" s="1"/>
      <c r="SFB1" s="1"/>
      <c r="SFC1" s="1"/>
      <c r="SFD1" s="1"/>
      <c r="SFE1" s="1"/>
      <c r="SFF1" s="1"/>
      <c r="SFG1" s="1"/>
      <c r="SFH1" s="1"/>
      <c r="SFI1" s="1"/>
      <c r="SFJ1" s="1"/>
      <c r="SFK1" s="1"/>
      <c r="SFL1" s="1"/>
      <c r="SFM1" s="1"/>
      <c r="SFN1" s="1"/>
      <c r="SFO1" s="1"/>
      <c r="SFP1" s="1"/>
      <c r="SFQ1" s="1"/>
      <c r="SFR1" s="1"/>
      <c r="SFS1" s="1"/>
      <c r="SFT1" s="1"/>
      <c r="SFU1" s="1"/>
      <c r="SFV1" s="1"/>
      <c r="SFW1" s="1"/>
      <c r="SFX1" s="1"/>
      <c r="SFY1" s="1"/>
      <c r="SFZ1" s="1"/>
      <c r="SGA1" s="1"/>
      <c r="SGB1" s="1"/>
      <c r="SGC1" s="1"/>
      <c r="SGD1" s="1"/>
      <c r="SGE1" s="1"/>
      <c r="SGF1" s="1"/>
      <c r="SGG1" s="1"/>
      <c r="SGH1" s="1"/>
      <c r="SGI1" s="1"/>
      <c r="SGJ1" s="1"/>
      <c r="SGK1" s="1"/>
      <c r="SGL1" s="1"/>
      <c r="SGM1" s="1"/>
      <c r="SGN1" s="1"/>
      <c r="SGO1" s="1"/>
      <c r="SGP1" s="1"/>
      <c r="SGQ1" s="1"/>
      <c r="SGR1" s="1"/>
      <c r="SGS1" s="1"/>
      <c r="SGT1" s="1"/>
      <c r="SGU1" s="1"/>
      <c r="SGV1" s="1"/>
      <c r="SGW1" s="1"/>
      <c r="SGX1" s="1"/>
      <c r="SGY1" s="1"/>
      <c r="SGZ1" s="1"/>
      <c r="SHA1" s="1"/>
      <c r="SHB1" s="1"/>
      <c r="SHC1" s="1"/>
      <c r="SHD1" s="1"/>
      <c r="SHE1" s="1"/>
      <c r="SHF1" s="1"/>
      <c r="SHG1" s="1"/>
      <c r="SHH1" s="1"/>
      <c r="SHI1" s="1"/>
      <c r="SHJ1" s="1"/>
      <c r="SHK1" s="1"/>
      <c r="SHL1" s="1"/>
      <c r="SHM1" s="1"/>
      <c r="SHN1" s="1"/>
      <c r="SHO1" s="1"/>
      <c r="SHP1" s="1"/>
      <c r="SHQ1" s="1"/>
      <c r="SHR1" s="1"/>
      <c r="SHS1" s="1"/>
      <c r="SHT1" s="1"/>
      <c r="SHU1" s="1"/>
      <c r="SHV1" s="1"/>
      <c r="SHW1" s="1"/>
      <c r="SHX1" s="1"/>
      <c r="SHY1" s="1"/>
      <c r="SHZ1" s="1"/>
      <c r="SIA1" s="1"/>
      <c r="SIB1" s="1"/>
      <c r="SIC1" s="1"/>
      <c r="SID1" s="1"/>
      <c r="SIE1" s="1"/>
      <c r="SIF1" s="1"/>
      <c r="SIG1" s="1"/>
      <c r="SIH1" s="1"/>
      <c r="SII1" s="1"/>
      <c r="SIJ1" s="1"/>
      <c r="SIK1" s="1"/>
      <c r="SIL1" s="1"/>
      <c r="SIM1" s="1"/>
      <c r="SIN1" s="1"/>
      <c r="SIO1" s="1"/>
      <c r="SIP1" s="1"/>
      <c r="SIQ1" s="1"/>
      <c r="SIR1" s="1"/>
      <c r="SIS1" s="1"/>
      <c r="SIT1" s="1"/>
      <c r="SIU1" s="1"/>
      <c r="SIV1" s="1"/>
      <c r="SIW1" s="1"/>
      <c r="SIX1" s="1"/>
      <c r="SIY1" s="1"/>
      <c r="SIZ1" s="1"/>
      <c r="SJA1" s="1"/>
      <c r="SJB1" s="1"/>
      <c r="SJC1" s="1"/>
      <c r="SJD1" s="1"/>
      <c r="SJE1" s="1"/>
      <c r="SJF1" s="1"/>
      <c r="SJG1" s="1"/>
      <c r="SJH1" s="1"/>
      <c r="SJI1" s="1"/>
      <c r="SJJ1" s="1"/>
      <c r="SJK1" s="1"/>
      <c r="SJL1" s="1"/>
      <c r="SJM1" s="1"/>
      <c r="SJN1" s="1"/>
      <c r="SJO1" s="1"/>
      <c r="SJP1" s="1"/>
      <c r="SJQ1" s="1"/>
      <c r="SJR1" s="1"/>
      <c r="SJS1" s="1"/>
      <c r="SJT1" s="1"/>
      <c r="SJU1" s="1"/>
      <c r="SJV1" s="1"/>
      <c r="SJW1" s="1"/>
      <c r="SJX1" s="1"/>
      <c r="SJY1" s="1"/>
      <c r="SJZ1" s="1"/>
      <c r="SKA1" s="1"/>
      <c r="SKB1" s="1"/>
      <c r="SKC1" s="1"/>
      <c r="SKD1" s="1"/>
      <c r="SKE1" s="1"/>
      <c r="SKF1" s="1"/>
      <c r="SKG1" s="1"/>
      <c r="SKH1" s="1"/>
      <c r="SKI1" s="1"/>
      <c r="SKJ1" s="1"/>
      <c r="SKK1" s="1"/>
      <c r="SKL1" s="1"/>
      <c r="SKM1" s="1"/>
      <c r="SKN1" s="1"/>
      <c r="SKO1" s="1"/>
      <c r="SKP1" s="1"/>
      <c r="SKQ1" s="1"/>
      <c r="SKR1" s="1"/>
      <c r="SKS1" s="1"/>
      <c r="SKT1" s="1"/>
      <c r="SKU1" s="1"/>
      <c r="SKV1" s="1"/>
      <c r="SKW1" s="1"/>
      <c r="SKX1" s="1"/>
      <c r="SKY1" s="1"/>
      <c r="SKZ1" s="1"/>
      <c r="SLA1" s="1"/>
      <c r="SLB1" s="1"/>
      <c r="SLC1" s="1"/>
      <c r="SLD1" s="1"/>
      <c r="SLE1" s="1"/>
      <c r="SLF1" s="1"/>
      <c r="SLG1" s="1"/>
      <c r="SLH1" s="1"/>
      <c r="SLI1" s="1"/>
      <c r="SLJ1" s="1"/>
      <c r="SLK1" s="1"/>
      <c r="SLL1" s="1"/>
      <c r="SLM1" s="1"/>
      <c r="SLN1" s="1"/>
      <c r="SLO1" s="1"/>
      <c r="SLP1" s="1"/>
      <c r="SLQ1" s="1"/>
      <c r="SLR1" s="1"/>
      <c r="SLS1" s="1"/>
      <c r="SLT1" s="1"/>
      <c r="SLU1" s="1"/>
      <c r="SLV1" s="1"/>
      <c r="SLW1" s="1"/>
      <c r="SLX1" s="1"/>
      <c r="SLY1" s="1"/>
      <c r="SLZ1" s="1"/>
      <c r="SMA1" s="1"/>
      <c r="SMB1" s="1"/>
      <c r="SMC1" s="1"/>
      <c r="SMD1" s="1"/>
      <c r="SME1" s="1"/>
      <c r="SMF1" s="1"/>
      <c r="SMG1" s="1"/>
      <c r="SMH1" s="1"/>
      <c r="SMI1" s="1"/>
      <c r="SMJ1" s="1"/>
      <c r="SMK1" s="1"/>
      <c r="SML1" s="1"/>
      <c r="SMM1" s="1"/>
      <c r="SMN1" s="1"/>
      <c r="SMO1" s="1"/>
      <c r="SMP1" s="1"/>
      <c r="SMQ1" s="1"/>
      <c r="SMR1" s="1"/>
      <c r="SMS1" s="1"/>
      <c r="SMT1" s="1"/>
      <c r="SMU1" s="1"/>
      <c r="SMV1" s="1"/>
      <c r="SMW1" s="1"/>
      <c r="SMX1" s="1"/>
      <c r="SMY1" s="1"/>
      <c r="SMZ1" s="1"/>
      <c r="SNA1" s="1"/>
      <c r="SNB1" s="1"/>
      <c r="SNC1" s="1"/>
      <c r="SND1" s="1"/>
      <c r="SNE1" s="1"/>
      <c r="SNF1" s="1"/>
      <c r="SNG1" s="1"/>
      <c r="SNH1" s="1"/>
      <c r="SNI1" s="1"/>
      <c r="SNJ1" s="1"/>
      <c r="SNK1" s="1"/>
      <c r="SNL1" s="1"/>
      <c r="SNM1" s="1"/>
      <c r="SNN1" s="1"/>
      <c r="SNO1" s="1"/>
      <c r="SNP1" s="1"/>
      <c r="SNQ1" s="1"/>
      <c r="SNR1" s="1"/>
      <c r="SNS1" s="1"/>
      <c r="SNT1" s="1"/>
      <c r="SNU1" s="1"/>
      <c r="SNV1" s="1"/>
      <c r="SNW1" s="1"/>
      <c r="SNX1" s="1"/>
      <c r="SNY1" s="1"/>
      <c r="SNZ1" s="1"/>
      <c r="SOA1" s="1"/>
      <c r="SOB1" s="1"/>
      <c r="SOC1" s="1"/>
      <c r="SOD1" s="1"/>
      <c r="SOE1" s="1"/>
      <c r="SOF1" s="1"/>
      <c r="SOG1" s="1"/>
      <c r="SOH1" s="1"/>
      <c r="SOI1" s="1"/>
      <c r="SOJ1" s="1"/>
      <c r="SOK1" s="1"/>
      <c r="SOL1" s="1"/>
      <c r="SOM1" s="1"/>
      <c r="SON1" s="1"/>
      <c r="SOO1" s="1"/>
      <c r="SOP1" s="1"/>
      <c r="SOQ1" s="1"/>
      <c r="SOR1" s="1"/>
      <c r="SOS1" s="1"/>
      <c r="SOT1" s="1"/>
      <c r="SOU1" s="1"/>
      <c r="SOV1" s="1"/>
      <c r="SOW1" s="1"/>
      <c r="SOX1" s="1"/>
      <c r="SOY1" s="1"/>
      <c r="SOZ1" s="1"/>
      <c r="SPA1" s="1"/>
      <c r="SPB1" s="1"/>
      <c r="SPC1" s="1"/>
      <c r="SPD1" s="1"/>
      <c r="SPE1" s="1"/>
      <c r="SPF1" s="1"/>
      <c r="SPG1" s="1"/>
      <c r="SPH1" s="1"/>
      <c r="SPI1" s="1"/>
      <c r="SPJ1" s="1"/>
      <c r="SPK1" s="1"/>
      <c r="SPL1" s="1"/>
      <c r="SPM1" s="1"/>
      <c r="SPN1" s="1"/>
      <c r="SPO1" s="1"/>
      <c r="SPP1" s="1"/>
      <c r="SPQ1" s="1"/>
      <c r="SPR1" s="1"/>
      <c r="SPS1" s="1"/>
      <c r="SPT1" s="1"/>
      <c r="SPU1" s="1"/>
      <c r="SPV1" s="1"/>
      <c r="SPW1" s="1"/>
      <c r="SPX1" s="1"/>
      <c r="SPY1" s="1"/>
      <c r="SPZ1" s="1"/>
      <c r="SQA1" s="1"/>
      <c r="SQB1" s="1"/>
      <c r="SQC1" s="1"/>
      <c r="SQD1" s="1"/>
      <c r="SQE1" s="1"/>
      <c r="SQF1" s="1"/>
      <c r="SQG1" s="1"/>
      <c r="SQH1" s="1"/>
      <c r="SQI1" s="1"/>
      <c r="SQJ1" s="1"/>
      <c r="SQK1" s="1"/>
      <c r="SQL1" s="1"/>
      <c r="SQM1" s="1"/>
      <c r="SQN1" s="1"/>
      <c r="SQO1" s="1"/>
      <c r="SQP1" s="1"/>
      <c r="SQQ1" s="1"/>
      <c r="SQR1" s="1"/>
      <c r="SQS1" s="1"/>
      <c r="SQT1" s="1"/>
      <c r="SQU1" s="1"/>
      <c r="SQV1" s="1"/>
      <c r="SQW1" s="1"/>
      <c r="SQX1" s="1"/>
      <c r="SQY1" s="1"/>
      <c r="SQZ1" s="1"/>
      <c r="SRA1" s="1"/>
      <c r="SRB1" s="1"/>
      <c r="SRC1" s="1"/>
      <c r="SRD1" s="1"/>
      <c r="SRE1" s="1"/>
      <c r="SRF1" s="1"/>
      <c r="SRG1" s="1"/>
      <c r="SRH1" s="1"/>
      <c r="SRI1" s="1"/>
      <c r="SRJ1" s="1"/>
      <c r="SRK1" s="1"/>
      <c r="SRL1" s="1"/>
      <c r="SRM1" s="1"/>
      <c r="SRN1" s="1"/>
      <c r="SRO1" s="1"/>
      <c r="SRP1" s="1"/>
      <c r="SRQ1" s="1"/>
      <c r="SRR1" s="1"/>
      <c r="SRS1" s="1"/>
      <c r="SRT1" s="1"/>
      <c r="SRU1" s="1"/>
      <c r="SRV1" s="1"/>
      <c r="SRW1" s="1"/>
      <c r="SRX1" s="1"/>
      <c r="SRY1" s="1"/>
      <c r="SRZ1" s="1"/>
      <c r="SSA1" s="1"/>
      <c r="SSB1" s="1"/>
      <c r="SSC1" s="1"/>
      <c r="SSD1" s="1"/>
      <c r="SSE1" s="1"/>
      <c r="SSF1" s="1"/>
      <c r="SSG1" s="1"/>
      <c r="SSH1" s="1"/>
      <c r="SSI1" s="1"/>
      <c r="SSJ1" s="1"/>
      <c r="SSK1" s="1"/>
      <c r="SSL1" s="1"/>
      <c r="SSM1" s="1"/>
      <c r="SSN1" s="1"/>
      <c r="SSO1" s="1"/>
      <c r="SSP1" s="1"/>
      <c r="SSQ1" s="1"/>
      <c r="SSR1" s="1"/>
      <c r="SSS1" s="1"/>
      <c r="SST1" s="1"/>
      <c r="SSU1" s="1"/>
      <c r="SSV1" s="1"/>
      <c r="SSW1" s="1"/>
      <c r="SSX1" s="1"/>
      <c r="SSY1" s="1"/>
      <c r="SSZ1" s="1"/>
      <c r="STA1" s="1"/>
      <c r="STB1" s="1"/>
      <c r="STC1" s="1"/>
      <c r="STD1" s="1"/>
      <c r="STE1" s="1"/>
      <c r="STF1" s="1"/>
      <c r="STG1" s="1"/>
      <c r="STH1" s="1"/>
      <c r="STI1" s="1"/>
      <c r="STJ1" s="1"/>
      <c r="STK1" s="1"/>
      <c r="STL1" s="1"/>
      <c r="STM1" s="1"/>
      <c r="STN1" s="1"/>
      <c r="STO1" s="1"/>
      <c r="STP1" s="1"/>
      <c r="STQ1" s="1"/>
      <c r="STR1" s="1"/>
      <c r="STS1" s="1"/>
      <c r="STT1" s="1"/>
      <c r="STU1" s="1"/>
      <c r="STV1" s="1"/>
      <c r="STW1" s="1"/>
      <c r="STX1" s="1"/>
      <c r="STY1" s="1"/>
      <c r="STZ1" s="1"/>
      <c r="SUA1" s="1"/>
      <c r="SUB1" s="1"/>
      <c r="SUC1" s="1"/>
      <c r="SUD1" s="1"/>
      <c r="SUE1" s="1"/>
      <c r="SUF1" s="1"/>
      <c r="SUG1" s="1"/>
      <c r="SUH1" s="1"/>
      <c r="SUI1" s="1"/>
      <c r="SUJ1" s="1"/>
      <c r="SUK1" s="1"/>
      <c r="SUL1" s="1"/>
      <c r="SUM1" s="1"/>
      <c r="SUN1" s="1"/>
      <c r="SUO1" s="1"/>
      <c r="SUP1" s="1"/>
      <c r="SUQ1" s="1"/>
      <c r="SUR1" s="1"/>
      <c r="SUS1" s="1"/>
      <c r="SUT1" s="1"/>
      <c r="SUU1" s="1"/>
      <c r="SUV1" s="1"/>
      <c r="SUW1" s="1"/>
      <c r="SUX1" s="1"/>
      <c r="SUY1" s="1"/>
      <c r="SUZ1" s="1"/>
      <c r="SVA1" s="1"/>
      <c r="SVB1" s="1"/>
      <c r="SVC1" s="1"/>
      <c r="SVD1" s="1"/>
      <c r="SVE1" s="1"/>
      <c r="SVF1" s="1"/>
      <c r="SVG1" s="1"/>
      <c r="SVH1" s="1"/>
      <c r="SVI1" s="1"/>
      <c r="SVJ1" s="1"/>
      <c r="SVK1" s="1"/>
      <c r="SVL1" s="1"/>
      <c r="SVM1" s="1"/>
      <c r="SVN1" s="1"/>
      <c r="SVO1" s="1"/>
      <c r="SVP1" s="1"/>
      <c r="SVQ1" s="1"/>
      <c r="SVR1" s="1"/>
      <c r="SVS1" s="1"/>
      <c r="SVT1" s="1"/>
      <c r="SVU1" s="1"/>
      <c r="SVV1" s="1"/>
      <c r="SVW1" s="1"/>
      <c r="SVX1" s="1"/>
      <c r="SVY1" s="1"/>
      <c r="SVZ1" s="1"/>
      <c r="SWA1" s="1"/>
      <c r="SWB1" s="1"/>
      <c r="SWC1" s="1"/>
      <c r="SWD1" s="1"/>
      <c r="SWE1" s="1"/>
      <c r="SWF1" s="1"/>
      <c r="SWG1" s="1"/>
      <c r="SWH1" s="1"/>
      <c r="SWI1" s="1"/>
      <c r="SWJ1" s="1"/>
      <c r="SWK1" s="1"/>
      <c r="SWL1" s="1"/>
      <c r="SWM1" s="1"/>
      <c r="SWN1" s="1"/>
      <c r="SWO1" s="1"/>
      <c r="SWP1" s="1"/>
      <c r="SWQ1" s="1"/>
      <c r="SWR1" s="1"/>
      <c r="SWS1" s="1"/>
      <c r="SWT1" s="1"/>
      <c r="SWU1" s="1"/>
      <c r="SWV1" s="1"/>
      <c r="SWW1" s="1"/>
      <c r="SWX1" s="1"/>
      <c r="SWY1" s="1"/>
      <c r="SWZ1" s="1"/>
      <c r="SXA1" s="1"/>
      <c r="SXB1" s="1"/>
      <c r="SXC1" s="1"/>
      <c r="SXD1" s="1"/>
      <c r="SXE1" s="1"/>
      <c r="SXF1" s="1"/>
      <c r="SXG1" s="1"/>
      <c r="SXH1" s="1"/>
      <c r="SXI1" s="1"/>
      <c r="SXJ1" s="1"/>
      <c r="SXK1" s="1"/>
      <c r="SXL1" s="1"/>
      <c r="SXM1" s="1"/>
      <c r="SXN1" s="1"/>
      <c r="SXO1" s="1"/>
      <c r="SXP1" s="1"/>
      <c r="SXQ1" s="1"/>
      <c r="SXR1" s="1"/>
      <c r="SXS1" s="1"/>
      <c r="SXT1" s="1"/>
      <c r="SXU1" s="1"/>
      <c r="SXV1" s="1"/>
      <c r="SXW1" s="1"/>
      <c r="SXX1" s="1"/>
      <c r="SXY1" s="1"/>
      <c r="SXZ1" s="1"/>
      <c r="SYA1" s="1"/>
      <c r="SYB1" s="1"/>
      <c r="SYC1" s="1"/>
      <c r="SYD1" s="1"/>
      <c r="SYE1" s="1"/>
      <c r="SYF1" s="1"/>
      <c r="SYG1" s="1"/>
      <c r="SYH1" s="1"/>
      <c r="SYI1" s="1"/>
      <c r="SYJ1" s="1"/>
      <c r="SYK1" s="1"/>
      <c r="SYL1" s="1"/>
      <c r="SYM1" s="1"/>
      <c r="SYN1" s="1"/>
      <c r="SYO1" s="1"/>
      <c r="SYP1" s="1"/>
      <c r="SYQ1" s="1"/>
      <c r="SYR1" s="1"/>
      <c r="SYS1" s="1"/>
      <c r="SYT1" s="1"/>
      <c r="SYU1" s="1"/>
      <c r="SYV1" s="1"/>
      <c r="SYW1" s="1"/>
      <c r="SYX1" s="1"/>
      <c r="SYY1" s="1"/>
      <c r="SYZ1" s="1"/>
      <c r="SZA1" s="1"/>
      <c r="SZB1" s="1"/>
      <c r="SZC1" s="1"/>
      <c r="SZD1" s="1"/>
      <c r="SZE1" s="1"/>
      <c r="SZF1" s="1"/>
      <c r="SZG1" s="1"/>
      <c r="SZH1" s="1"/>
      <c r="SZI1" s="1"/>
      <c r="SZJ1" s="1"/>
      <c r="SZK1" s="1"/>
      <c r="SZL1" s="1"/>
      <c r="SZM1" s="1"/>
      <c r="SZN1" s="1"/>
      <c r="SZO1" s="1"/>
      <c r="SZP1" s="1"/>
      <c r="SZQ1" s="1"/>
      <c r="SZR1" s="1"/>
      <c r="SZS1" s="1"/>
      <c r="SZT1" s="1"/>
      <c r="SZU1" s="1"/>
      <c r="SZV1" s="1"/>
      <c r="SZW1" s="1"/>
      <c r="SZX1" s="1"/>
      <c r="SZY1" s="1"/>
      <c r="SZZ1" s="1"/>
      <c r="TAA1" s="1"/>
      <c r="TAB1" s="1"/>
      <c r="TAC1" s="1"/>
      <c r="TAD1" s="1"/>
      <c r="TAE1" s="1"/>
      <c r="TAF1" s="1"/>
      <c r="TAG1" s="1"/>
      <c r="TAH1" s="1"/>
      <c r="TAI1" s="1"/>
      <c r="TAJ1" s="1"/>
      <c r="TAK1" s="1"/>
      <c r="TAL1" s="1"/>
      <c r="TAM1" s="1"/>
      <c r="TAN1" s="1"/>
      <c r="TAO1" s="1"/>
      <c r="TAP1" s="1"/>
      <c r="TAQ1" s="1"/>
      <c r="TAR1" s="1"/>
      <c r="TAS1" s="1"/>
      <c r="TAT1" s="1"/>
      <c r="TAU1" s="1"/>
      <c r="TAV1" s="1"/>
      <c r="TAW1" s="1"/>
      <c r="TAX1" s="1"/>
      <c r="TAY1" s="1"/>
      <c r="TAZ1" s="1"/>
      <c r="TBA1" s="1"/>
      <c r="TBB1" s="1"/>
      <c r="TBC1" s="1"/>
      <c r="TBD1" s="1"/>
      <c r="TBE1" s="1"/>
      <c r="TBF1" s="1"/>
      <c r="TBG1" s="1"/>
      <c r="TBH1" s="1"/>
      <c r="TBI1" s="1"/>
      <c r="TBJ1" s="1"/>
      <c r="TBK1" s="1"/>
      <c r="TBL1" s="1"/>
      <c r="TBM1" s="1"/>
      <c r="TBN1" s="1"/>
      <c r="TBO1" s="1"/>
      <c r="TBP1" s="1"/>
      <c r="TBQ1" s="1"/>
      <c r="TBR1" s="1"/>
      <c r="TBS1" s="1"/>
      <c r="TBT1" s="1"/>
      <c r="TBU1" s="1"/>
      <c r="TBV1" s="1"/>
      <c r="TBW1" s="1"/>
      <c r="TBX1" s="1"/>
      <c r="TBY1" s="1"/>
      <c r="TBZ1" s="1"/>
      <c r="TCA1" s="1"/>
      <c r="TCB1" s="1"/>
      <c r="TCC1" s="1"/>
      <c r="TCD1" s="1"/>
      <c r="TCE1" s="1"/>
      <c r="TCF1" s="1"/>
      <c r="TCG1" s="1"/>
      <c r="TCH1" s="1"/>
      <c r="TCI1" s="1"/>
      <c r="TCJ1" s="1"/>
      <c r="TCK1" s="1"/>
      <c r="TCL1" s="1"/>
      <c r="TCM1" s="1"/>
      <c r="TCN1" s="1"/>
      <c r="TCO1" s="1"/>
      <c r="TCP1" s="1"/>
      <c r="TCQ1" s="1"/>
      <c r="TCR1" s="1"/>
      <c r="TCS1" s="1"/>
      <c r="TCT1" s="1"/>
      <c r="TCU1" s="1"/>
      <c r="TCV1" s="1"/>
      <c r="TCW1" s="1"/>
      <c r="TCX1" s="1"/>
      <c r="TCY1" s="1"/>
      <c r="TCZ1" s="1"/>
      <c r="TDA1" s="1"/>
      <c r="TDB1" s="1"/>
      <c r="TDC1" s="1"/>
      <c r="TDD1" s="1"/>
      <c r="TDE1" s="1"/>
      <c r="TDF1" s="1"/>
      <c r="TDG1" s="1"/>
      <c r="TDH1" s="1"/>
      <c r="TDI1" s="1"/>
      <c r="TDJ1" s="1"/>
      <c r="TDK1" s="1"/>
      <c r="TDL1" s="1"/>
      <c r="TDM1" s="1"/>
      <c r="TDN1" s="1"/>
      <c r="TDO1" s="1"/>
      <c r="TDP1" s="1"/>
      <c r="TDQ1" s="1"/>
      <c r="TDR1" s="1"/>
      <c r="TDS1" s="1"/>
      <c r="TDT1" s="1"/>
      <c r="TDU1" s="1"/>
      <c r="TDV1" s="1"/>
      <c r="TDW1" s="1"/>
      <c r="TDX1" s="1"/>
      <c r="TDY1" s="1"/>
      <c r="TDZ1" s="1"/>
      <c r="TEA1" s="1"/>
      <c r="TEB1" s="1"/>
      <c r="TEC1" s="1"/>
      <c r="TED1" s="1"/>
      <c r="TEE1" s="1"/>
      <c r="TEF1" s="1"/>
      <c r="TEG1" s="1"/>
      <c r="TEH1" s="1"/>
      <c r="TEI1" s="1"/>
      <c r="TEJ1" s="1"/>
      <c r="TEK1" s="1"/>
      <c r="TEL1" s="1"/>
      <c r="TEM1" s="1"/>
      <c r="TEN1" s="1"/>
      <c r="TEO1" s="1"/>
      <c r="TEP1" s="1"/>
      <c r="TEQ1" s="1"/>
      <c r="TER1" s="1"/>
      <c r="TES1" s="1"/>
      <c r="TET1" s="1"/>
      <c r="TEU1" s="1"/>
      <c r="TEV1" s="1"/>
      <c r="TEW1" s="1"/>
      <c r="TEX1" s="1"/>
      <c r="TEY1" s="1"/>
      <c r="TEZ1" s="1"/>
      <c r="TFA1" s="1"/>
      <c r="TFB1" s="1"/>
      <c r="TFC1" s="1"/>
      <c r="TFD1" s="1"/>
      <c r="TFE1" s="1"/>
      <c r="TFF1" s="1"/>
      <c r="TFG1" s="1"/>
      <c r="TFH1" s="1"/>
      <c r="TFI1" s="1"/>
      <c r="TFJ1" s="1"/>
      <c r="TFK1" s="1"/>
      <c r="TFL1" s="1"/>
      <c r="TFM1" s="1"/>
      <c r="TFN1" s="1"/>
      <c r="TFO1" s="1"/>
      <c r="TFP1" s="1"/>
      <c r="TFQ1" s="1"/>
      <c r="TFR1" s="1"/>
      <c r="TFS1" s="1"/>
      <c r="TFT1" s="1"/>
      <c r="TFU1" s="1"/>
      <c r="TFV1" s="1"/>
      <c r="TFW1" s="1"/>
      <c r="TFX1" s="1"/>
      <c r="TFY1" s="1"/>
      <c r="TFZ1" s="1"/>
      <c r="TGA1" s="1"/>
      <c r="TGB1" s="1"/>
      <c r="TGC1" s="1"/>
      <c r="TGD1" s="1"/>
      <c r="TGE1" s="1"/>
      <c r="TGF1" s="1"/>
      <c r="TGG1" s="1"/>
      <c r="TGH1" s="1"/>
      <c r="TGI1" s="1"/>
      <c r="TGJ1" s="1"/>
      <c r="TGK1" s="1"/>
      <c r="TGL1" s="1"/>
      <c r="TGM1" s="1"/>
      <c r="TGN1" s="1"/>
      <c r="TGO1" s="1"/>
      <c r="TGP1" s="1"/>
      <c r="TGQ1" s="1"/>
      <c r="TGR1" s="1"/>
      <c r="TGS1" s="1"/>
      <c r="TGT1" s="1"/>
      <c r="TGU1" s="1"/>
      <c r="TGV1" s="1"/>
      <c r="TGW1" s="1"/>
      <c r="TGX1" s="1"/>
      <c r="TGY1" s="1"/>
      <c r="TGZ1" s="1"/>
      <c r="THA1" s="1"/>
      <c r="THB1" s="1"/>
      <c r="THC1" s="1"/>
      <c r="THD1" s="1"/>
      <c r="THE1" s="1"/>
      <c r="THF1" s="1"/>
      <c r="THG1" s="1"/>
      <c r="THH1" s="1"/>
      <c r="THI1" s="1"/>
      <c r="THJ1" s="1"/>
      <c r="THK1" s="1"/>
      <c r="THL1" s="1"/>
      <c r="THM1" s="1"/>
      <c r="THN1" s="1"/>
      <c r="THO1" s="1"/>
      <c r="THP1" s="1"/>
      <c r="THQ1" s="1"/>
      <c r="THR1" s="1"/>
      <c r="THS1" s="1"/>
      <c r="THT1" s="1"/>
      <c r="THU1" s="1"/>
      <c r="THV1" s="1"/>
      <c r="THW1" s="1"/>
      <c r="THX1" s="1"/>
      <c r="THY1" s="1"/>
      <c r="THZ1" s="1"/>
      <c r="TIA1" s="1"/>
      <c r="TIB1" s="1"/>
      <c r="TIC1" s="1"/>
      <c r="TID1" s="1"/>
      <c r="TIE1" s="1"/>
      <c r="TIF1" s="1"/>
      <c r="TIG1" s="1"/>
      <c r="TIH1" s="1"/>
      <c r="TII1" s="1"/>
      <c r="TIJ1" s="1"/>
      <c r="TIK1" s="1"/>
      <c r="TIL1" s="1"/>
      <c r="TIM1" s="1"/>
      <c r="TIN1" s="1"/>
      <c r="TIO1" s="1"/>
      <c r="TIP1" s="1"/>
      <c r="TIQ1" s="1"/>
      <c r="TIR1" s="1"/>
      <c r="TIS1" s="1"/>
      <c r="TIT1" s="1"/>
      <c r="TIU1" s="1"/>
      <c r="TIV1" s="1"/>
      <c r="TIW1" s="1"/>
      <c r="TIX1" s="1"/>
      <c r="TIY1" s="1"/>
      <c r="TIZ1" s="1"/>
      <c r="TJA1" s="1"/>
      <c r="TJB1" s="1"/>
      <c r="TJC1" s="1"/>
      <c r="TJD1" s="1"/>
      <c r="TJE1" s="1"/>
      <c r="TJF1" s="1"/>
      <c r="TJG1" s="1"/>
      <c r="TJH1" s="1"/>
      <c r="TJI1" s="1"/>
      <c r="TJJ1" s="1"/>
      <c r="TJK1" s="1"/>
      <c r="TJL1" s="1"/>
      <c r="TJM1" s="1"/>
      <c r="TJN1" s="1"/>
      <c r="TJO1" s="1"/>
      <c r="TJP1" s="1"/>
      <c r="TJQ1" s="1"/>
      <c r="TJR1" s="1"/>
      <c r="TJS1" s="1"/>
      <c r="TJT1" s="1"/>
      <c r="TJU1" s="1"/>
      <c r="TJV1" s="1"/>
      <c r="TJW1" s="1"/>
      <c r="TJX1" s="1"/>
      <c r="TJY1" s="1"/>
      <c r="TJZ1" s="1"/>
      <c r="TKA1" s="1"/>
      <c r="TKB1" s="1"/>
      <c r="TKC1" s="1"/>
      <c r="TKD1" s="1"/>
      <c r="TKE1" s="1"/>
      <c r="TKF1" s="1"/>
      <c r="TKG1" s="1"/>
      <c r="TKH1" s="1"/>
      <c r="TKI1" s="1"/>
      <c r="TKJ1" s="1"/>
      <c r="TKK1" s="1"/>
      <c r="TKL1" s="1"/>
      <c r="TKM1" s="1"/>
      <c r="TKN1" s="1"/>
      <c r="TKO1" s="1"/>
      <c r="TKP1" s="1"/>
      <c r="TKQ1" s="1"/>
      <c r="TKR1" s="1"/>
      <c r="TKS1" s="1"/>
      <c r="TKT1" s="1"/>
      <c r="TKU1" s="1"/>
      <c r="TKV1" s="1"/>
      <c r="TKW1" s="1"/>
      <c r="TKX1" s="1"/>
      <c r="TKY1" s="1"/>
      <c r="TKZ1" s="1"/>
      <c r="TLA1" s="1"/>
      <c r="TLB1" s="1"/>
      <c r="TLC1" s="1"/>
      <c r="TLD1" s="1"/>
      <c r="TLE1" s="1"/>
      <c r="TLF1" s="1"/>
      <c r="TLG1" s="1"/>
      <c r="TLH1" s="1"/>
      <c r="TLI1" s="1"/>
      <c r="TLJ1" s="1"/>
      <c r="TLK1" s="1"/>
      <c r="TLL1" s="1"/>
      <c r="TLM1" s="1"/>
      <c r="TLN1" s="1"/>
      <c r="TLO1" s="1"/>
      <c r="TLP1" s="1"/>
      <c r="TLQ1" s="1"/>
      <c r="TLR1" s="1"/>
      <c r="TLS1" s="1"/>
      <c r="TLT1" s="1"/>
      <c r="TLU1" s="1"/>
      <c r="TLV1" s="1"/>
      <c r="TLW1" s="1"/>
      <c r="TLX1" s="1"/>
      <c r="TLY1" s="1"/>
      <c r="TLZ1" s="1"/>
      <c r="TMA1" s="1"/>
      <c r="TMB1" s="1"/>
      <c r="TMC1" s="1"/>
      <c r="TMD1" s="1"/>
      <c r="TME1" s="1"/>
      <c r="TMF1" s="1"/>
      <c r="TMG1" s="1"/>
      <c r="TMH1" s="1"/>
      <c r="TMI1" s="1"/>
      <c r="TMJ1" s="1"/>
      <c r="TMK1" s="1"/>
      <c r="TML1" s="1"/>
      <c r="TMM1" s="1"/>
      <c r="TMN1" s="1"/>
      <c r="TMO1" s="1"/>
      <c r="TMP1" s="1"/>
      <c r="TMQ1" s="1"/>
      <c r="TMR1" s="1"/>
      <c r="TMS1" s="1"/>
      <c r="TMT1" s="1"/>
      <c r="TMU1" s="1"/>
      <c r="TMV1" s="1"/>
      <c r="TMW1" s="1"/>
      <c r="TMX1" s="1"/>
      <c r="TMY1" s="1"/>
      <c r="TMZ1" s="1"/>
      <c r="TNA1" s="1"/>
      <c r="TNB1" s="1"/>
      <c r="TNC1" s="1"/>
      <c r="TND1" s="1"/>
      <c r="TNE1" s="1"/>
      <c r="TNF1" s="1"/>
      <c r="TNG1" s="1"/>
      <c r="TNH1" s="1"/>
      <c r="TNI1" s="1"/>
      <c r="TNJ1" s="1"/>
      <c r="TNK1" s="1"/>
      <c r="TNL1" s="1"/>
      <c r="TNM1" s="1"/>
      <c r="TNN1" s="1"/>
      <c r="TNO1" s="1"/>
      <c r="TNP1" s="1"/>
      <c r="TNQ1" s="1"/>
      <c r="TNR1" s="1"/>
      <c r="TNS1" s="1"/>
      <c r="TNT1" s="1"/>
      <c r="TNU1" s="1"/>
      <c r="TNV1" s="1"/>
      <c r="TNW1" s="1"/>
      <c r="TNX1" s="1"/>
      <c r="TNY1" s="1"/>
      <c r="TNZ1" s="1"/>
      <c r="TOA1" s="1"/>
      <c r="TOB1" s="1"/>
      <c r="TOC1" s="1"/>
      <c r="TOD1" s="1"/>
      <c r="TOE1" s="1"/>
      <c r="TOF1" s="1"/>
      <c r="TOG1" s="1"/>
      <c r="TOH1" s="1"/>
      <c r="TOI1" s="1"/>
      <c r="TOJ1" s="1"/>
      <c r="TOK1" s="1"/>
      <c r="TOL1" s="1"/>
      <c r="TOM1" s="1"/>
      <c r="TON1" s="1"/>
      <c r="TOO1" s="1"/>
      <c r="TOP1" s="1"/>
      <c r="TOQ1" s="1"/>
      <c r="TOR1" s="1"/>
      <c r="TOS1" s="1"/>
      <c r="TOT1" s="1"/>
      <c r="TOU1" s="1"/>
      <c r="TOV1" s="1"/>
      <c r="TOW1" s="1"/>
      <c r="TOX1" s="1"/>
      <c r="TOY1" s="1"/>
      <c r="TOZ1" s="1"/>
      <c r="TPA1" s="1"/>
      <c r="TPB1" s="1"/>
      <c r="TPC1" s="1"/>
      <c r="TPD1" s="1"/>
      <c r="TPE1" s="1"/>
      <c r="TPF1" s="1"/>
      <c r="TPG1" s="1"/>
      <c r="TPH1" s="1"/>
      <c r="TPI1" s="1"/>
      <c r="TPJ1" s="1"/>
      <c r="TPK1" s="1"/>
      <c r="TPL1" s="1"/>
      <c r="TPM1" s="1"/>
      <c r="TPN1" s="1"/>
      <c r="TPO1" s="1"/>
      <c r="TPP1" s="1"/>
      <c r="TPQ1" s="1"/>
      <c r="TPR1" s="1"/>
      <c r="TPS1" s="1"/>
      <c r="TPT1" s="1"/>
      <c r="TPU1" s="1"/>
      <c r="TPV1" s="1"/>
      <c r="TPW1" s="1"/>
      <c r="TPX1" s="1"/>
      <c r="TPY1" s="1"/>
      <c r="TPZ1" s="1"/>
      <c r="TQA1" s="1"/>
      <c r="TQB1" s="1"/>
      <c r="TQC1" s="1"/>
      <c r="TQD1" s="1"/>
      <c r="TQE1" s="1"/>
      <c r="TQF1" s="1"/>
      <c r="TQG1" s="1"/>
      <c r="TQH1" s="1"/>
      <c r="TQI1" s="1"/>
      <c r="TQJ1" s="1"/>
      <c r="TQK1" s="1"/>
      <c r="TQL1" s="1"/>
      <c r="TQM1" s="1"/>
      <c r="TQN1" s="1"/>
      <c r="TQO1" s="1"/>
      <c r="TQP1" s="1"/>
      <c r="TQQ1" s="1"/>
      <c r="TQR1" s="1"/>
      <c r="TQS1" s="1"/>
      <c r="TQT1" s="1"/>
      <c r="TQU1" s="1"/>
      <c r="TQV1" s="1"/>
      <c r="TQW1" s="1"/>
      <c r="TQX1" s="1"/>
      <c r="TQY1" s="1"/>
      <c r="TQZ1" s="1"/>
      <c r="TRA1" s="1"/>
      <c r="TRB1" s="1"/>
      <c r="TRC1" s="1"/>
      <c r="TRD1" s="1"/>
      <c r="TRE1" s="1"/>
      <c r="TRF1" s="1"/>
      <c r="TRG1" s="1"/>
      <c r="TRH1" s="1"/>
      <c r="TRI1" s="1"/>
      <c r="TRJ1" s="1"/>
      <c r="TRK1" s="1"/>
      <c r="TRL1" s="1"/>
      <c r="TRM1" s="1"/>
      <c r="TRN1" s="1"/>
      <c r="TRO1" s="1"/>
      <c r="TRP1" s="1"/>
      <c r="TRQ1" s="1"/>
      <c r="TRR1" s="1"/>
      <c r="TRS1" s="1"/>
      <c r="TRT1" s="1"/>
      <c r="TRU1" s="1"/>
      <c r="TRV1" s="1"/>
      <c r="TRW1" s="1"/>
      <c r="TRX1" s="1"/>
      <c r="TRY1" s="1"/>
      <c r="TRZ1" s="1"/>
      <c r="TSA1" s="1"/>
      <c r="TSB1" s="1"/>
      <c r="TSC1" s="1"/>
      <c r="TSD1" s="1"/>
      <c r="TSE1" s="1"/>
      <c r="TSF1" s="1"/>
      <c r="TSG1" s="1"/>
      <c r="TSH1" s="1"/>
      <c r="TSI1" s="1"/>
      <c r="TSJ1" s="1"/>
      <c r="TSK1" s="1"/>
      <c r="TSL1" s="1"/>
      <c r="TSM1" s="1"/>
      <c r="TSN1" s="1"/>
      <c r="TSO1" s="1"/>
      <c r="TSP1" s="1"/>
      <c r="TSQ1" s="1"/>
      <c r="TSR1" s="1"/>
      <c r="TSS1" s="1"/>
      <c r="TST1" s="1"/>
      <c r="TSU1" s="1"/>
      <c r="TSV1" s="1"/>
      <c r="TSW1" s="1"/>
      <c r="TSX1" s="1"/>
      <c r="TSY1" s="1"/>
      <c r="TSZ1" s="1"/>
      <c r="TTA1" s="1"/>
      <c r="TTB1" s="1"/>
      <c r="TTC1" s="1"/>
      <c r="TTD1" s="1"/>
      <c r="TTE1" s="1"/>
      <c r="TTF1" s="1"/>
      <c r="TTG1" s="1"/>
      <c r="TTH1" s="1"/>
      <c r="TTI1" s="1"/>
      <c r="TTJ1" s="1"/>
      <c r="TTK1" s="1"/>
      <c r="TTL1" s="1"/>
      <c r="TTM1" s="1"/>
      <c r="TTN1" s="1"/>
      <c r="TTO1" s="1"/>
      <c r="TTP1" s="1"/>
      <c r="TTQ1" s="1"/>
      <c r="TTR1" s="1"/>
      <c r="TTS1" s="1"/>
      <c r="TTT1" s="1"/>
      <c r="TTU1" s="1"/>
      <c r="TTV1" s="1"/>
      <c r="TTW1" s="1"/>
      <c r="TTX1" s="1"/>
      <c r="TTY1" s="1"/>
      <c r="TTZ1" s="1"/>
      <c r="TUA1" s="1"/>
      <c r="TUB1" s="1"/>
      <c r="TUC1" s="1"/>
      <c r="TUD1" s="1"/>
      <c r="TUE1" s="1"/>
      <c r="TUF1" s="1"/>
      <c r="TUG1" s="1"/>
      <c r="TUH1" s="1"/>
      <c r="TUI1" s="1"/>
      <c r="TUJ1" s="1"/>
      <c r="TUK1" s="1"/>
      <c r="TUL1" s="1"/>
      <c r="TUM1" s="1"/>
      <c r="TUN1" s="1"/>
      <c r="TUO1" s="1"/>
      <c r="TUP1" s="1"/>
      <c r="TUQ1" s="1"/>
      <c r="TUR1" s="1"/>
      <c r="TUS1" s="1"/>
      <c r="TUT1" s="1"/>
      <c r="TUU1" s="1"/>
      <c r="TUV1" s="1"/>
      <c r="TUW1" s="1"/>
      <c r="TUX1" s="1"/>
      <c r="TUY1" s="1"/>
      <c r="TUZ1" s="1"/>
      <c r="TVA1" s="1"/>
      <c r="TVB1" s="1"/>
      <c r="TVC1" s="1"/>
      <c r="TVD1" s="1"/>
      <c r="TVE1" s="1"/>
      <c r="TVF1" s="1"/>
      <c r="TVG1" s="1"/>
      <c r="TVH1" s="1"/>
      <c r="TVI1" s="1"/>
      <c r="TVJ1" s="1"/>
      <c r="TVK1" s="1"/>
      <c r="TVL1" s="1"/>
      <c r="TVM1" s="1"/>
      <c r="TVN1" s="1"/>
      <c r="TVO1" s="1"/>
      <c r="TVP1" s="1"/>
      <c r="TVQ1" s="1"/>
      <c r="TVR1" s="1"/>
      <c r="TVS1" s="1"/>
      <c r="TVT1" s="1"/>
      <c r="TVU1" s="1"/>
      <c r="TVV1" s="1"/>
      <c r="TVW1" s="1"/>
      <c r="TVX1" s="1"/>
      <c r="TVY1" s="1"/>
      <c r="TVZ1" s="1"/>
      <c r="TWA1" s="1"/>
      <c r="TWB1" s="1"/>
      <c r="TWC1" s="1"/>
      <c r="TWD1" s="1"/>
      <c r="TWE1" s="1"/>
      <c r="TWF1" s="1"/>
      <c r="TWG1" s="1"/>
      <c r="TWH1" s="1"/>
      <c r="TWI1" s="1"/>
      <c r="TWJ1" s="1"/>
      <c r="TWK1" s="1"/>
      <c r="TWL1" s="1"/>
      <c r="TWM1" s="1"/>
      <c r="TWN1" s="1"/>
      <c r="TWO1" s="1"/>
      <c r="TWP1" s="1"/>
      <c r="TWQ1" s="1"/>
      <c r="TWR1" s="1"/>
      <c r="TWS1" s="1"/>
      <c r="TWT1" s="1"/>
      <c r="TWU1" s="1"/>
      <c r="TWV1" s="1"/>
      <c r="TWW1" s="1"/>
      <c r="TWX1" s="1"/>
      <c r="TWY1" s="1"/>
      <c r="TWZ1" s="1"/>
      <c r="TXA1" s="1"/>
      <c r="TXB1" s="1"/>
      <c r="TXC1" s="1"/>
      <c r="TXD1" s="1"/>
      <c r="TXE1" s="1"/>
      <c r="TXF1" s="1"/>
      <c r="TXG1" s="1"/>
      <c r="TXH1" s="1"/>
      <c r="TXI1" s="1"/>
      <c r="TXJ1" s="1"/>
      <c r="TXK1" s="1"/>
      <c r="TXL1" s="1"/>
      <c r="TXM1" s="1"/>
      <c r="TXN1" s="1"/>
      <c r="TXO1" s="1"/>
      <c r="TXP1" s="1"/>
      <c r="TXQ1" s="1"/>
      <c r="TXR1" s="1"/>
      <c r="TXS1" s="1"/>
      <c r="TXT1" s="1"/>
      <c r="TXU1" s="1"/>
      <c r="TXV1" s="1"/>
      <c r="TXW1" s="1"/>
      <c r="TXX1" s="1"/>
      <c r="TXY1" s="1"/>
      <c r="TXZ1" s="1"/>
      <c r="TYA1" s="1"/>
      <c r="TYB1" s="1"/>
      <c r="TYC1" s="1"/>
      <c r="TYD1" s="1"/>
      <c r="TYE1" s="1"/>
      <c r="TYF1" s="1"/>
      <c r="TYG1" s="1"/>
      <c r="TYH1" s="1"/>
      <c r="TYI1" s="1"/>
      <c r="TYJ1" s="1"/>
      <c r="TYK1" s="1"/>
      <c r="TYL1" s="1"/>
      <c r="TYM1" s="1"/>
      <c r="TYN1" s="1"/>
      <c r="TYO1" s="1"/>
      <c r="TYP1" s="1"/>
      <c r="TYQ1" s="1"/>
      <c r="TYR1" s="1"/>
      <c r="TYS1" s="1"/>
      <c r="TYT1" s="1"/>
      <c r="TYU1" s="1"/>
      <c r="TYV1" s="1"/>
      <c r="TYW1" s="1"/>
      <c r="TYX1" s="1"/>
      <c r="TYY1" s="1"/>
      <c r="TYZ1" s="1"/>
      <c r="TZA1" s="1"/>
      <c r="TZB1" s="1"/>
      <c r="TZC1" s="1"/>
      <c r="TZD1" s="1"/>
      <c r="TZE1" s="1"/>
      <c r="TZF1" s="1"/>
      <c r="TZG1" s="1"/>
      <c r="TZH1" s="1"/>
      <c r="TZI1" s="1"/>
      <c r="TZJ1" s="1"/>
      <c r="TZK1" s="1"/>
      <c r="TZL1" s="1"/>
      <c r="TZM1" s="1"/>
      <c r="TZN1" s="1"/>
      <c r="TZO1" s="1"/>
      <c r="TZP1" s="1"/>
      <c r="TZQ1" s="1"/>
      <c r="TZR1" s="1"/>
      <c r="TZS1" s="1"/>
      <c r="TZT1" s="1"/>
      <c r="TZU1" s="1"/>
      <c r="TZV1" s="1"/>
      <c r="TZW1" s="1"/>
      <c r="TZX1" s="1"/>
      <c r="TZY1" s="1"/>
      <c r="TZZ1" s="1"/>
      <c r="UAA1" s="1"/>
      <c r="UAB1" s="1"/>
      <c r="UAC1" s="1"/>
      <c r="UAD1" s="1"/>
      <c r="UAE1" s="1"/>
      <c r="UAF1" s="1"/>
      <c r="UAG1" s="1"/>
      <c r="UAH1" s="1"/>
      <c r="UAI1" s="1"/>
      <c r="UAJ1" s="1"/>
      <c r="UAK1" s="1"/>
      <c r="UAL1" s="1"/>
      <c r="UAM1" s="1"/>
      <c r="UAN1" s="1"/>
      <c r="UAO1" s="1"/>
      <c r="UAP1" s="1"/>
      <c r="UAQ1" s="1"/>
      <c r="UAR1" s="1"/>
      <c r="UAS1" s="1"/>
      <c r="UAT1" s="1"/>
      <c r="UAU1" s="1"/>
      <c r="UAV1" s="1"/>
      <c r="UAW1" s="1"/>
      <c r="UAX1" s="1"/>
      <c r="UAY1" s="1"/>
      <c r="UAZ1" s="1"/>
      <c r="UBA1" s="1"/>
      <c r="UBB1" s="1"/>
      <c r="UBC1" s="1"/>
      <c r="UBD1" s="1"/>
      <c r="UBE1" s="1"/>
      <c r="UBF1" s="1"/>
      <c r="UBG1" s="1"/>
      <c r="UBH1" s="1"/>
      <c r="UBI1" s="1"/>
      <c r="UBJ1" s="1"/>
      <c r="UBK1" s="1"/>
      <c r="UBL1" s="1"/>
      <c r="UBM1" s="1"/>
      <c r="UBN1" s="1"/>
      <c r="UBO1" s="1"/>
      <c r="UBP1" s="1"/>
      <c r="UBQ1" s="1"/>
      <c r="UBR1" s="1"/>
      <c r="UBS1" s="1"/>
      <c r="UBT1" s="1"/>
      <c r="UBU1" s="1"/>
      <c r="UBV1" s="1"/>
      <c r="UBW1" s="1"/>
      <c r="UBX1" s="1"/>
      <c r="UBY1" s="1"/>
      <c r="UBZ1" s="1"/>
      <c r="UCA1" s="1"/>
      <c r="UCB1" s="1"/>
      <c r="UCC1" s="1"/>
      <c r="UCD1" s="1"/>
      <c r="UCE1" s="1"/>
      <c r="UCF1" s="1"/>
      <c r="UCG1" s="1"/>
      <c r="UCH1" s="1"/>
      <c r="UCI1" s="1"/>
      <c r="UCJ1" s="1"/>
      <c r="UCK1" s="1"/>
      <c r="UCL1" s="1"/>
      <c r="UCM1" s="1"/>
      <c r="UCN1" s="1"/>
      <c r="UCO1" s="1"/>
      <c r="UCP1" s="1"/>
      <c r="UCQ1" s="1"/>
      <c r="UCR1" s="1"/>
      <c r="UCS1" s="1"/>
      <c r="UCT1" s="1"/>
      <c r="UCU1" s="1"/>
      <c r="UCV1" s="1"/>
      <c r="UCW1" s="1"/>
      <c r="UCX1" s="1"/>
      <c r="UCY1" s="1"/>
      <c r="UCZ1" s="1"/>
      <c r="UDA1" s="1"/>
      <c r="UDB1" s="1"/>
      <c r="UDC1" s="1"/>
      <c r="UDD1" s="1"/>
      <c r="UDE1" s="1"/>
      <c r="UDF1" s="1"/>
      <c r="UDG1" s="1"/>
      <c r="UDH1" s="1"/>
      <c r="UDI1" s="1"/>
      <c r="UDJ1" s="1"/>
      <c r="UDK1" s="1"/>
      <c r="UDL1" s="1"/>
      <c r="UDM1" s="1"/>
      <c r="UDN1" s="1"/>
      <c r="UDO1" s="1"/>
      <c r="UDP1" s="1"/>
      <c r="UDQ1" s="1"/>
      <c r="UDR1" s="1"/>
      <c r="UDS1" s="1"/>
      <c r="UDT1" s="1"/>
      <c r="UDU1" s="1"/>
      <c r="UDV1" s="1"/>
      <c r="UDW1" s="1"/>
      <c r="UDX1" s="1"/>
      <c r="UDY1" s="1"/>
      <c r="UDZ1" s="1"/>
      <c r="UEA1" s="1"/>
      <c r="UEB1" s="1"/>
      <c r="UEC1" s="1"/>
      <c r="UED1" s="1"/>
      <c r="UEE1" s="1"/>
      <c r="UEF1" s="1"/>
      <c r="UEG1" s="1"/>
      <c r="UEH1" s="1"/>
      <c r="UEI1" s="1"/>
      <c r="UEJ1" s="1"/>
      <c r="UEK1" s="1"/>
      <c r="UEL1" s="1"/>
      <c r="UEM1" s="1"/>
      <c r="UEN1" s="1"/>
      <c r="UEO1" s="1"/>
      <c r="UEP1" s="1"/>
      <c r="UEQ1" s="1"/>
      <c r="UER1" s="1"/>
      <c r="UES1" s="1"/>
      <c r="UET1" s="1"/>
      <c r="UEU1" s="1"/>
      <c r="UEV1" s="1"/>
      <c r="UEW1" s="1"/>
      <c r="UEX1" s="1"/>
      <c r="UEY1" s="1"/>
      <c r="UEZ1" s="1"/>
      <c r="UFA1" s="1"/>
      <c r="UFB1" s="1"/>
      <c r="UFC1" s="1"/>
      <c r="UFD1" s="1"/>
      <c r="UFE1" s="1"/>
      <c r="UFF1" s="1"/>
      <c r="UFG1" s="1"/>
      <c r="UFH1" s="1"/>
      <c r="UFI1" s="1"/>
      <c r="UFJ1" s="1"/>
      <c r="UFK1" s="1"/>
      <c r="UFL1" s="1"/>
      <c r="UFM1" s="1"/>
      <c r="UFN1" s="1"/>
      <c r="UFO1" s="1"/>
      <c r="UFP1" s="1"/>
      <c r="UFQ1" s="1"/>
      <c r="UFR1" s="1"/>
      <c r="UFS1" s="1"/>
      <c r="UFT1" s="1"/>
      <c r="UFU1" s="1"/>
      <c r="UFV1" s="1"/>
      <c r="UFW1" s="1"/>
      <c r="UFX1" s="1"/>
      <c r="UFY1" s="1"/>
      <c r="UFZ1" s="1"/>
      <c r="UGA1" s="1"/>
      <c r="UGB1" s="1"/>
      <c r="UGC1" s="1"/>
      <c r="UGD1" s="1"/>
      <c r="UGE1" s="1"/>
      <c r="UGF1" s="1"/>
      <c r="UGG1" s="1"/>
      <c r="UGH1" s="1"/>
      <c r="UGI1" s="1"/>
      <c r="UGJ1" s="1"/>
      <c r="UGK1" s="1"/>
      <c r="UGL1" s="1"/>
      <c r="UGM1" s="1"/>
      <c r="UGN1" s="1"/>
      <c r="UGO1" s="1"/>
      <c r="UGP1" s="1"/>
      <c r="UGQ1" s="1"/>
      <c r="UGR1" s="1"/>
      <c r="UGS1" s="1"/>
      <c r="UGT1" s="1"/>
      <c r="UGU1" s="1"/>
      <c r="UGV1" s="1"/>
      <c r="UGW1" s="1"/>
      <c r="UGX1" s="1"/>
      <c r="UGY1" s="1"/>
      <c r="UGZ1" s="1"/>
      <c r="UHA1" s="1"/>
      <c r="UHB1" s="1"/>
      <c r="UHC1" s="1"/>
      <c r="UHD1" s="1"/>
      <c r="UHE1" s="1"/>
      <c r="UHF1" s="1"/>
      <c r="UHG1" s="1"/>
      <c r="UHH1" s="1"/>
      <c r="UHI1" s="1"/>
      <c r="UHJ1" s="1"/>
      <c r="UHK1" s="1"/>
      <c r="UHL1" s="1"/>
      <c r="UHM1" s="1"/>
      <c r="UHN1" s="1"/>
      <c r="UHO1" s="1"/>
      <c r="UHP1" s="1"/>
      <c r="UHQ1" s="1"/>
      <c r="UHR1" s="1"/>
      <c r="UHS1" s="1"/>
      <c r="UHT1" s="1"/>
      <c r="UHU1" s="1"/>
      <c r="UHV1" s="1"/>
      <c r="UHW1" s="1"/>
      <c r="UHX1" s="1"/>
      <c r="UHY1" s="1"/>
      <c r="UHZ1" s="1"/>
      <c r="UIA1" s="1"/>
      <c r="UIB1" s="1"/>
      <c r="UIC1" s="1"/>
      <c r="UID1" s="1"/>
      <c r="UIE1" s="1"/>
      <c r="UIF1" s="1"/>
      <c r="UIG1" s="1"/>
      <c r="UIH1" s="1"/>
      <c r="UII1" s="1"/>
      <c r="UIJ1" s="1"/>
      <c r="UIK1" s="1"/>
      <c r="UIL1" s="1"/>
      <c r="UIM1" s="1"/>
      <c r="UIN1" s="1"/>
      <c r="UIO1" s="1"/>
      <c r="UIP1" s="1"/>
      <c r="UIQ1" s="1"/>
      <c r="UIR1" s="1"/>
      <c r="UIS1" s="1"/>
      <c r="UIT1" s="1"/>
      <c r="UIU1" s="1"/>
      <c r="UIV1" s="1"/>
      <c r="UIW1" s="1"/>
      <c r="UIX1" s="1"/>
      <c r="UIY1" s="1"/>
      <c r="UIZ1" s="1"/>
      <c r="UJA1" s="1"/>
      <c r="UJB1" s="1"/>
      <c r="UJC1" s="1"/>
      <c r="UJD1" s="1"/>
      <c r="UJE1" s="1"/>
      <c r="UJF1" s="1"/>
      <c r="UJG1" s="1"/>
      <c r="UJH1" s="1"/>
      <c r="UJI1" s="1"/>
      <c r="UJJ1" s="1"/>
      <c r="UJK1" s="1"/>
      <c r="UJL1" s="1"/>
      <c r="UJM1" s="1"/>
      <c r="UJN1" s="1"/>
      <c r="UJO1" s="1"/>
      <c r="UJP1" s="1"/>
      <c r="UJQ1" s="1"/>
      <c r="UJR1" s="1"/>
      <c r="UJS1" s="1"/>
      <c r="UJT1" s="1"/>
      <c r="UJU1" s="1"/>
      <c r="UJV1" s="1"/>
      <c r="UJW1" s="1"/>
      <c r="UJX1" s="1"/>
      <c r="UJY1" s="1"/>
      <c r="UJZ1" s="1"/>
      <c r="UKA1" s="1"/>
      <c r="UKB1" s="1"/>
      <c r="UKC1" s="1"/>
      <c r="UKD1" s="1"/>
      <c r="UKE1" s="1"/>
      <c r="UKF1" s="1"/>
      <c r="UKG1" s="1"/>
      <c r="UKH1" s="1"/>
      <c r="UKI1" s="1"/>
      <c r="UKJ1" s="1"/>
      <c r="UKK1" s="1"/>
      <c r="UKL1" s="1"/>
      <c r="UKM1" s="1"/>
      <c r="UKN1" s="1"/>
      <c r="UKO1" s="1"/>
      <c r="UKP1" s="1"/>
      <c r="UKQ1" s="1"/>
      <c r="UKR1" s="1"/>
      <c r="UKS1" s="1"/>
      <c r="UKT1" s="1"/>
      <c r="UKU1" s="1"/>
      <c r="UKV1" s="1"/>
      <c r="UKW1" s="1"/>
      <c r="UKX1" s="1"/>
      <c r="UKY1" s="1"/>
      <c r="UKZ1" s="1"/>
      <c r="ULA1" s="1"/>
      <c r="ULB1" s="1"/>
      <c r="ULC1" s="1"/>
      <c r="ULD1" s="1"/>
      <c r="ULE1" s="1"/>
      <c r="ULF1" s="1"/>
      <c r="ULG1" s="1"/>
      <c r="ULH1" s="1"/>
      <c r="ULI1" s="1"/>
      <c r="ULJ1" s="1"/>
      <c r="ULK1" s="1"/>
      <c r="ULL1" s="1"/>
      <c r="ULM1" s="1"/>
      <c r="ULN1" s="1"/>
      <c r="ULO1" s="1"/>
      <c r="ULP1" s="1"/>
      <c r="ULQ1" s="1"/>
      <c r="ULR1" s="1"/>
      <c r="ULS1" s="1"/>
      <c r="ULT1" s="1"/>
      <c r="ULU1" s="1"/>
      <c r="ULV1" s="1"/>
      <c r="ULW1" s="1"/>
      <c r="ULX1" s="1"/>
      <c r="ULY1" s="1"/>
      <c r="ULZ1" s="1"/>
      <c r="UMA1" s="1"/>
      <c r="UMB1" s="1"/>
      <c r="UMC1" s="1"/>
      <c r="UMD1" s="1"/>
      <c r="UME1" s="1"/>
      <c r="UMF1" s="1"/>
      <c r="UMG1" s="1"/>
      <c r="UMH1" s="1"/>
      <c r="UMI1" s="1"/>
      <c r="UMJ1" s="1"/>
      <c r="UMK1" s="1"/>
      <c r="UML1" s="1"/>
      <c r="UMM1" s="1"/>
      <c r="UMN1" s="1"/>
      <c r="UMO1" s="1"/>
      <c r="UMP1" s="1"/>
      <c r="UMQ1" s="1"/>
      <c r="UMR1" s="1"/>
      <c r="UMS1" s="1"/>
      <c r="UMT1" s="1"/>
      <c r="UMU1" s="1"/>
      <c r="UMV1" s="1"/>
      <c r="UMW1" s="1"/>
      <c r="UMX1" s="1"/>
      <c r="UMY1" s="1"/>
      <c r="UMZ1" s="1"/>
      <c r="UNA1" s="1"/>
      <c r="UNB1" s="1"/>
      <c r="UNC1" s="1"/>
      <c r="UND1" s="1"/>
      <c r="UNE1" s="1"/>
      <c r="UNF1" s="1"/>
      <c r="UNG1" s="1"/>
      <c r="UNH1" s="1"/>
      <c r="UNI1" s="1"/>
      <c r="UNJ1" s="1"/>
      <c r="UNK1" s="1"/>
      <c r="UNL1" s="1"/>
      <c r="UNM1" s="1"/>
      <c r="UNN1" s="1"/>
      <c r="UNO1" s="1"/>
      <c r="UNP1" s="1"/>
      <c r="UNQ1" s="1"/>
      <c r="UNR1" s="1"/>
      <c r="UNS1" s="1"/>
      <c r="UNT1" s="1"/>
      <c r="UNU1" s="1"/>
      <c r="UNV1" s="1"/>
      <c r="UNW1" s="1"/>
      <c r="UNX1" s="1"/>
      <c r="UNY1" s="1"/>
      <c r="UNZ1" s="1"/>
      <c r="UOA1" s="1"/>
      <c r="UOB1" s="1"/>
      <c r="UOC1" s="1"/>
      <c r="UOD1" s="1"/>
      <c r="UOE1" s="1"/>
      <c r="UOF1" s="1"/>
      <c r="UOG1" s="1"/>
      <c r="UOH1" s="1"/>
      <c r="UOI1" s="1"/>
      <c r="UOJ1" s="1"/>
      <c r="UOK1" s="1"/>
      <c r="UOL1" s="1"/>
      <c r="UOM1" s="1"/>
      <c r="UON1" s="1"/>
      <c r="UOO1" s="1"/>
      <c r="UOP1" s="1"/>
      <c r="UOQ1" s="1"/>
      <c r="UOR1" s="1"/>
      <c r="UOS1" s="1"/>
      <c r="UOT1" s="1"/>
      <c r="UOU1" s="1"/>
      <c r="UOV1" s="1"/>
      <c r="UOW1" s="1"/>
      <c r="UOX1" s="1"/>
      <c r="UOY1" s="1"/>
      <c r="UOZ1" s="1"/>
      <c r="UPA1" s="1"/>
      <c r="UPB1" s="1"/>
      <c r="UPC1" s="1"/>
      <c r="UPD1" s="1"/>
      <c r="UPE1" s="1"/>
      <c r="UPF1" s="1"/>
      <c r="UPG1" s="1"/>
      <c r="UPH1" s="1"/>
      <c r="UPI1" s="1"/>
      <c r="UPJ1" s="1"/>
      <c r="UPK1" s="1"/>
      <c r="UPL1" s="1"/>
      <c r="UPM1" s="1"/>
      <c r="UPN1" s="1"/>
      <c r="UPO1" s="1"/>
      <c r="UPP1" s="1"/>
      <c r="UPQ1" s="1"/>
      <c r="UPR1" s="1"/>
      <c r="UPS1" s="1"/>
      <c r="UPT1" s="1"/>
      <c r="UPU1" s="1"/>
      <c r="UPV1" s="1"/>
      <c r="UPW1" s="1"/>
      <c r="UPX1" s="1"/>
      <c r="UPY1" s="1"/>
      <c r="UPZ1" s="1"/>
      <c r="UQA1" s="1"/>
      <c r="UQB1" s="1"/>
      <c r="UQC1" s="1"/>
      <c r="UQD1" s="1"/>
      <c r="UQE1" s="1"/>
      <c r="UQF1" s="1"/>
      <c r="UQG1" s="1"/>
      <c r="UQH1" s="1"/>
      <c r="UQI1" s="1"/>
      <c r="UQJ1" s="1"/>
      <c r="UQK1" s="1"/>
      <c r="UQL1" s="1"/>
      <c r="UQM1" s="1"/>
      <c r="UQN1" s="1"/>
      <c r="UQO1" s="1"/>
      <c r="UQP1" s="1"/>
      <c r="UQQ1" s="1"/>
      <c r="UQR1" s="1"/>
      <c r="UQS1" s="1"/>
      <c r="UQT1" s="1"/>
      <c r="UQU1" s="1"/>
      <c r="UQV1" s="1"/>
      <c r="UQW1" s="1"/>
      <c r="UQX1" s="1"/>
      <c r="UQY1" s="1"/>
      <c r="UQZ1" s="1"/>
      <c r="URA1" s="1"/>
      <c r="URB1" s="1"/>
      <c r="URC1" s="1"/>
      <c r="URD1" s="1"/>
      <c r="URE1" s="1"/>
      <c r="URF1" s="1"/>
      <c r="URG1" s="1"/>
      <c r="URH1" s="1"/>
      <c r="URI1" s="1"/>
      <c r="URJ1" s="1"/>
      <c r="URK1" s="1"/>
      <c r="URL1" s="1"/>
      <c r="URM1" s="1"/>
      <c r="URN1" s="1"/>
      <c r="URO1" s="1"/>
      <c r="URP1" s="1"/>
      <c r="URQ1" s="1"/>
      <c r="URR1" s="1"/>
      <c r="URS1" s="1"/>
      <c r="URT1" s="1"/>
      <c r="URU1" s="1"/>
      <c r="URV1" s="1"/>
      <c r="URW1" s="1"/>
      <c r="URX1" s="1"/>
      <c r="URY1" s="1"/>
      <c r="URZ1" s="1"/>
      <c r="USA1" s="1"/>
      <c r="USB1" s="1"/>
      <c r="USC1" s="1"/>
      <c r="USD1" s="1"/>
      <c r="USE1" s="1"/>
      <c r="USF1" s="1"/>
      <c r="USG1" s="1"/>
      <c r="USH1" s="1"/>
      <c r="USI1" s="1"/>
      <c r="USJ1" s="1"/>
      <c r="USK1" s="1"/>
      <c r="USL1" s="1"/>
      <c r="USM1" s="1"/>
      <c r="USN1" s="1"/>
      <c r="USO1" s="1"/>
      <c r="USP1" s="1"/>
      <c r="USQ1" s="1"/>
      <c r="USR1" s="1"/>
      <c r="USS1" s="1"/>
      <c r="UST1" s="1"/>
      <c r="USU1" s="1"/>
      <c r="USV1" s="1"/>
      <c r="USW1" s="1"/>
      <c r="USX1" s="1"/>
      <c r="USY1" s="1"/>
      <c r="USZ1" s="1"/>
      <c r="UTA1" s="1"/>
      <c r="UTB1" s="1"/>
      <c r="UTC1" s="1"/>
      <c r="UTD1" s="1"/>
      <c r="UTE1" s="1"/>
      <c r="UTF1" s="1"/>
      <c r="UTG1" s="1"/>
      <c r="UTH1" s="1"/>
      <c r="UTI1" s="1"/>
      <c r="UTJ1" s="1"/>
      <c r="UTK1" s="1"/>
      <c r="UTL1" s="1"/>
      <c r="UTM1" s="1"/>
      <c r="UTN1" s="1"/>
      <c r="UTO1" s="1"/>
      <c r="UTP1" s="1"/>
      <c r="UTQ1" s="1"/>
      <c r="UTR1" s="1"/>
      <c r="UTS1" s="1"/>
      <c r="UTT1" s="1"/>
      <c r="UTU1" s="1"/>
      <c r="UTV1" s="1"/>
      <c r="UTW1" s="1"/>
      <c r="UTX1" s="1"/>
      <c r="UTY1" s="1"/>
      <c r="UTZ1" s="1"/>
      <c r="UUA1" s="1"/>
      <c r="UUB1" s="1"/>
      <c r="UUC1" s="1"/>
      <c r="UUD1" s="1"/>
      <c r="UUE1" s="1"/>
      <c r="UUF1" s="1"/>
      <c r="UUG1" s="1"/>
      <c r="UUH1" s="1"/>
      <c r="UUI1" s="1"/>
      <c r="UUJ1" s="1"/>
      <c r="UUK1" s="1"/>
      <c r="UUL1" s="1"/>
      <c r="UUM1" s="1"/>
      <c r="UUN1" s="1"/>
      <c r="UUO1" s="1"/>
      <c r="UUP1" s="1"/>
      <c r="UUQ1" s="1"/>
      <c r="UUR1" s="1"/>
      <c r="UUS1" s="1"/>
      <c r="UUT1" s="1"/>
      <c r="UUU1" s="1"/>
      <c r="UUV1" s="1"/>
      <c r="UUW1" s="1"/>
      <c r="UUX1" s="1"/>
      <c r="UUY1" s="1"/>
      <c r="UUZ1" s="1"/>
      <c r="UVA1" s="1"/>
      <c r="UVB1" s="1"/>
      <c r="UVC1" s="1"/>
      <c r="UVD1" s="1"/>
      <c r="UVE1" s="1"/>
      <c r="UVF1" s="1"/>
      <c r="UVG1" s="1"/>
      <c r="UVH1" s="1"/>
      <c r="UVI1" s="1"/>
      <c r="UVJ1" s="1"/>
      <c r="UVK1" s="1"/>
      <c r="UVL1" s="1"/>
      <c r="UVM1" s="1"/>
      <c r="UVN1" s="1"/>
      <c r="UVO1" s="1"/>
      <c r="UVP1" s="1"/>
      <c r="UVQ1" s="1"/>
      <c r="UVR1" s="1"/>
      <c r="UVS1" s="1"/>
      <c r="UVT1" s="1"/>
      <c r="UVU1" s="1"/>
      <c r="UVV1" s="1"/>
      <c r="UVW1" s="1"/>
      <c r="UVX1" s="1"/>
      <c r="UVY1" s="1"/>
      <c r="UVZ1" s="1"/>
      <c r="UWA1" s="1"/>
      <c r="UWB1" s="1"/>
      <c r="UWC1" s="1"/>
      <c r="UWD1" s="1"/>
      <c r="UWE1" s="1"/>
      <c r="UWF1" s="1"/>
      <c r="UWG1" s="1"/>
      <c r="UWH1" s="1"/>
      <c r="UWI1" s="1"/>
      <c r="UWJ1" s="1"/>
      <c r="UWK1" s="1"/>
      <c r="UWL1" s="1"/>
      <c r="UWM1" s="1"/>
      <c r="UWN1" s="1"/>
      <c r="UWO1" s="1"/>
      <c r="UWP1" s="1"/>
      <c r="UWQ1" s="1"/>
      <c r="UWR1" s="1"/>
      <c r="UWS1" s="1"/>
      <c r="UWT1" s="1"/>
      <c r="UWU1" s="1"/>
      <c r="UWV1" s="1"/>
      <c r="UWW1" s="1"/>
      <c r="UWX1" s="1"/>
      <c r="UWY1" s="1"/>
      <c r="UWZ1" s="1"/>
      <c r="UXA1" s="1"/>
      <c r="UXB1" s="1"/>
      <c r="UXC1" s="1"/>
      <c r="UXD1" s="1"/>
      <c r="UXE1" s="1"/>
      <c r="UXF1" s="1"/>
      <c r="UXG1" s="1"/>
      <c r="UXH1" s="1"/>
      <c r="UXI1" s="1"/>
      <c r="UXJ1" s="1"/>
      <c r="UXK1" s="1"/>
      <c r="UXL1" s="1"/>
      <c r="UXM1" s="1"/>
      <c r="UXN1" s="1"/>
      <c r="UXO1" s="1"/>
      <c r="UXP1" s="1"/>
      <c r="UXQ1" s="1"/>
      <c r="UXR1" s="1"/>
      <c r="UXS1" s="1"/>
      <c r="UXT1" s="1"/>
      <c r="UXU1" s="1"/>
      <c r="UXV1" s="1"/>
      <c r="UXW1" s="1"/>
      <c r="UXX1" s="1"/>
      <c r="UXY1" s="1"/>
      <c r="UXZ1" s="1"/>
      <c r="UYA1" s="1"/>
      <c r="UYB1" s="1"/>
      <c r="UYC1" s="1"/>
      <c r="UYD1" s="1"/>
      <c r="UYE1" s="1"/>
      <c r="UYF1" s="1"/>
      <c r="UYG1" s="1"/>
      <c r="UYH1" s="1"/>
      <c r="UYI1" s="1"/>
      <c r="UYJ1" s="1"/>
      <c r="UYK1" s="1"/>
      <c r="UYL1" s="1"/>
      <c r="UYM1" s="1"/>
      <c r="UYN1" s="1"/>
      <c r="UYO1" s="1"/>
      <c r="UYP1" s="1"/>
      <c r="UYQ1" s="1"/>
      <c r="UYR1" s="1"/>
      <c r="UYS1" s="1"/>
      <c r="UYT1" s="1"/>
      <c r="UYU1" s="1"/>
      <c r="UYV1" s="1"/>
      <c r="UYW1" s="1"/>
      <c r="UYX1" s="1"/>
      <c r="UYY1" s="1"/>
      <c r="UYZ1" s="1"/>
      <c r="UZA1" s="1"/>
      <c r="UZB1" s="1"/>
      <c r="UZC1" s="1"/>
      <c r="UZD1" s="1"/>
      <c r="UZE1" s="1"/>
      <c r="UZF1" s="1"/>
      <c r="UZG1" s="1"/>
      <c r="UZH1" s="1"/>
      <c r="UZI1" s="1"/>
      <c r="UZJ1" s="1"/>
      <c r="UZK1" s="1"/>
      <c r="UZL1" s="1"/>
      <c r="UZM1" s="1"/>
      <c r="UZN1" s="1"/>
      <c r="UZO1" s="1"/>
      <c r="UZP1" s="1"/>
      <c r="UZQ1" s="1"/>
      <c r="UZR1" s="1"/>
      <c r="UZS1" s="1"/>
      <c r="UZT1" s="1"/>
      <c r="UZU1" s="1"/>
      <c r="UZV1" s="1"/>
      <c r="UZW1" s="1"/>
      <c r="UZX1" s="1"/>
      <c r="UZY1" s="1"/>
      <c r="UZZ1" s="1"/>
      <c r="VAA1" s="1"/>
      <c r="VAB1" s="1"/>
      <c r="VAC1" s="1"/>
      <c r="VAD1" s="1"/>
      <c r="VAE1" s="1"/>
      <c r="VAF1" s="1"/>
      <c r="VAG1" s="1"/>
      <c r="VAH1" s="1"/>
      <c r="VAI1" s="1"/>
      <c r="VAJ1" s="1"/>
      <c r="VAK1" s="1"/>
      <c r="VAL1" s="1"/>
      <c r="VAM1" s="1"/>
      <c r="VAN1" s="1"/>
      <c r="VAO1" s="1"/>
      <c r="VAP1" s="1"/>
      <c r="VAQ1" s="1"/>
      <c r="VAR1" s="1"/>
      <c r="VAS1" s="1"/>
      <c r="VAT1" s="1"/>
      <c r="VAU1" s="1"/>
      <c r="VAV1" s="1"/>
      <c r="VAW1" s="1"/>
      <c r="VAX1" s="1"/>
      <c r="VAY1" s="1"/>
      <c r="VAZ1" s="1"/>
      <c r="VBA1" s="1"/>
      <c r="VBB1" s="1"/>
      <c r="VBC1" s="1"/>
      <c r="VBD1" s="1"/>
      <c r="VBE1" s="1"/>
      <c r="VBF1" s="1"/>
      <c r="VBG1" s="1"/>
      <c r="VBH1" s="1"/>
      <c r="VBI1" s="1"/>
      <c r="VBJ1" s="1"/>
      <c r="VBK1" s="1"/>
      <c r="VBL1" s="1"/>
      <c r="VBM1" s="1"/>
      <c r="VBN1" s="1"/>
      <c r="VBO1" s="1"/>
      <c r="VBP1" s="1"/>
      <c r="VBQ1" s="1"/>
      <c r="VBR1" s="1"/>
      <c r="VBS1" s="1"/>
      <c r="VBT1" s="1"/>
      <c r="VBU1" s="1"/>
      <c r="VBV1" s="1"/>
      <c r="VBW1" s="1"/>
      <c r="VBX1" s="1"/>
      <c r="VBY1" s="1"/>
      <c r="VBZ1" s="1"/>
      <c r="VCA1" s="1"/>
      <c r="VCB1" s="1"/>
      <c r="VCC1" s="1"/>
      <c r="VCD1" s="1"/>
      <c r="VCE1" s="1"/>
      <c r="VCF1" s="1"/>
      <c r="VCG1" s="1"/>
      <c r="VCH1" s="1"/>
      <c r="VCI1" s="1"/>
      <c r="VCJ1" s="1"/>
      <c r="VCK1" s="1"/>
      <c r="VCL1" s="1"/>
      <c r="VCM1" s="1"/>
      <c r="VCN1" s="1"/>
      <c r="VCO1" s="1"/>
      <c r="VCP1" s="1"/>
      <c r="VCQ1" s="1"/>
      <c r="VCR1" s="1"/>
      <c r="VCS1" s="1"/>
      <c r="VCT1" s="1"/>
      <c r="VCU1" s="1"/>
      <c r="VCV1" s="1"/>
      <c r="VCW1" s="1"/>
      <c r="VCX1" s="1"/>
      <c r="VCY1" s="1"/>
      <c r="VCZ1" s="1"/>
      <c r="VDA1" s="1"/>
      <c r="VDB1" s="1"/>
      <c r="VDC1" s="1"/>
      <c r="VDD1" s="1"/>
      <c r="VDE1" s="1"/>
      <c r="VDF1" s="1"/>
      <c r="VDG1" s="1"/>
      <c r="VDH1" s="1"/>
      <c r="VDI1" s="1"/>
      <c r="VDJ1" s="1"/>
      <c r="VDK1" s="1"/>
      <c r="VDL1" s="1"/>
      <c r="VDM1" s="1"/>
      <c r="VDN1" s="1"/>
      <c r="VDO1" s="1"/>
      <c r="VDP1" s="1"/>
      <c r="VDQ1" s="1"/>
      <c r="VDR1" s="1"/>
      <c r="VDS1" s="1"/>
      <c r="VDT1" s="1"/>
      <c r="VDU1" s="1"/>
      <c r="VDV1" s="1"/>
      <c r="VDW1" s="1"/>
      <c r="VDX1" s="1"/>
      <c r="VDY1" s="1"/>
      <c r="VDZ1" s="1"/>
      <c r="VEA1" s="1"/>
      <c r="VEB1" s="1"/>
      <c r="VEC1" s="1"/>
      <c r="VED1" s="1"/>
      <c r="VEE1" s="1"/>
      <c r="VEF1" s="1"/>
      <c r="VEG1" s="1"/>
      <c r="VEH1" s="1"/>
      <c r="VEI1" s="1"/>
      <c r="VEJ1" s="1"/>
      <c r="VEK1" s="1"/>
      <c r="VEL1" s="1"/>
      <c r="VEM1" s="1"/>
      <c r="VEN1" s="1"/>
      <c r="VEO1" s="1"/>
      <c r="VEP1" s="1"/>
      <c r="VEQ1" s="1"/>
      <c r="VER1" s="1"/>
      <c r="VES1" s="1"/>
      <c r="VET1" s="1"/>
      <c r="VEU1" s="1"/>
      <c r="VEV1" s="1"/>
      <c r="VEW1" s="1"/>
      <c r="VEX1" s="1"/>
      <c r="VEY1" s="1"/>
      <c r="VEZ1" s="1"/>
      <c r="VFA1" s="1"/>
      <c r="VFB1" s="1"/>
      <c r="VFC1" s="1"/>
      <c r="VFD1" s="1"/>
      <c r="VFE1" s="1"/>
      <c r="VFF1" s="1"/>
      <c r="VFG1" s="1"/>
      <c r="VFH1" s="1"/>
      <c r="VFI1" s="1"/>
      <c r="VFJ1" s="1"/>
      <c r="VFK1" s="1"/>
      <c r="VFL1" s="1"/>
      <c r="VFM1" s="1"/>
      <c r="VFN1" s="1"/>
      <c r="VFO1" s="1"/>
      <c r="VFP1" s="1"/>
      <c r="VFQ1" s="1"/>
      <c r="VFR1" s="1"/>
      <c r="VFS1" s="1"/>
      <c r="VFT1" s="1"/>
      <c r="VFU1" s="1"/>
      <c r="VFV1" s="1"/>
      <c r="VFW1" s="1"/>
      <c r="VFX1" s="1"/>
      <c r="VFY1" s="1"/>
      <c r="VFZ1" s="1"/>
      <c r="VGA1" s="1"/>
      <c r="VGB1" s="1"/>
      <c r="VGC1" s="1"/>
      <c r="VGD1" s="1"/>
      <c r="VGE1" s="1"/>
      <c r="VGF1" s="1"/>
      <c r="VGG1" s="1"/>
      <c r="VGH1" s="1"/>
      <c r="VGI1" s="1"/>
      <c r="VGJ1" s="1"/>
      <c r="VGK1" s="1"/>
      <c r="VGL1" s="1"/>
      <c r="VGM1" s="1"/>
      <c r="VGN1" s="1"/>
      <c r="VGO1" s="1"/>
      <c r="VGP1" s="1"/>
      <c r="VGQ1" s="1"/>
      <c r="VGR1" s="1"/>
      <c r="VGS1" s="1"/>
      <c r="VGT1" s="1"/>
      <c r="VGU1" s="1"/>
      <c r="VGV1" s="1"/>
      <c r="VGW1" s="1"/>
      <c r="VGX1" s="1"/>
      <c r="VGY1" s="1"/>
      <c r="VGZ1" s="1"/>
      <c r="VHA1" s="1"/>
      <c r="VHB1" s="1"/>
      <c r="VHC1" s="1"/>
      <c r="VHD1" s="1"/>
      <c r="VHE1" s="1"/>
      <c r="VHF1" s="1"/>
      <c r="VHG1" s="1"/>
      <c r="VHH1" s="1"/>
      <c r="VHI1" s="1"/>
      <c r="VHJ1" s="1"/>
      <c r="VHK1" s="1"/>
      <c r="VHL1" s="1"/>
      <c r="VHM1" s="1"/>
      <c r="VHN1" s="1"/>
      <c r="VHO1" s="1"/>
      <c r="VHP1" s="1"/>
      <c r="VHQ1" s="1"/>
      <c r="VHR1" s="1"/>
      <c r="VHS1" s="1"/>
      <c r="VHT1" s="1"/>
      <c r="VHU1" s="1"/>
      <c r="VHV1" s="1"/>
      <c r="VHW1" s="1"/>
      <c r="VHX1" s="1"/>
      <c r="VHY1" s="1"/>
      <c r="VHZ1" s="1"/>
      <c r="VIA1" s="1"/>
      <c r="VIB1" s="1"/>
      <c r="VIC1" s="1"/>
      <c r="VID1" s="1"/>
      <c r="VIE1" s="1"/>
      <c r="VIF1" s="1"/>
      <c r="VIG1" s="1"/>
      <c r="VIH1" s="1"/>
      <c r="VII1" s="1"/>
      <c r="VIJ1" s="1"/>
      <c r="VIK1" s="1"/>
      <c r="VIL1" s="1"/>
      <c r="VIM1" s="1"/>
      <c r="VIN1" s="1"/>
      <c r="VIO1" s="1"/>
      <c r="VIP1" s="1"/>
      <c r="VIQ1" s="1"/>
      <c r="VIR1" s="1"/>
      <c r="VIS1" s="1"/>
      <c r="VIT1" s="1"/>
      <c r="VIU1" s="1"/>
      <c r="VIV1" s="1"/>
      <c r="VIW1" s="1"/>
      <c r="VIX1" s="1"/>
      <c r="VIY1" s="1"/>
      <c r="VIZ1" s="1"/>
      <c r="VJA1" s="1"/>
      <c r="VJB1" s="1"/>
      <c r="VJC1" s="1"/>
      <c r="VJD1" s="1"/>
      <c r="VJE1" s="1"/>
      <c r="VJF1" s="1"/>
      <c r="VJG1" s="1"/>
      <c r="VJH1" s="1"/>
      <c r="VJI1" s="1"/>
      <c r="VJJ1" s="1"/>
      <c r="VJK1" s="1"/>
      <c r="VJL1" s="1"/>
      <c r="VJM1" s="1"/>
      <c r="VJN1" s="1"/>
      <c r="VJO1" s="1"/>
      <c r="VJP1" s="1"/>
      <c r="VJQ1" s="1"/>
      <c r="VJR1" s="1"/>
      <c r="VJS1" s="1"/>
      <c r="VJT1" s="1"/>
      <c r="VJU1" s="1"/>
      <c r="VJV1" s="1"/>
      <c r="VJW1" s="1"/>
      <c r="VJX1" s="1"/>
      <c r="VJY1" s="1"/>
      <c r="VJZ1" s="1"/>
      <c r="VKA1" s="1"/>
      <c r="VKB1" s="1"/>
      <c r="VKC1" s="1"/>
      <c r="VKD1" s="1"/>
      <c r="VKE1" s="1"/>
      <c r="VKF1" s="1"/>
      <c r="VKG1" s="1"/>
      <c r="VKH1" s="1"/>
      <c r="VKI1" s="1"/>
      <c r="VKJ1" s="1"/>
      <c r="VKK1" s="1"/>
      <c r="VKL1" s="1"/>
      <c r="VKM1" s="1"/>
      <c r="VKN1" s="1"/>
      <c r="VKO1" s="1"/>
      <c r="VKP1" s="1"/>
      <c r="VKQ1" s="1"/>
      <c r="VKR1" s="1"/>
      <c r="VKS1" s="1"/>
      <c r="VKT1" s="1"/>
      <c r="VKU1" s="1"/>
      <c r="VKV1" s="1"/>
      <c r="VKW1" s="1"/>
      <c r="VKX1" s="1"/>
      <c r="VKY1" s="1"/>
      <c r="VKZ1" s="1"/>
      <c r="VLA1" s="1"/>
      <c r="VLB1" s="1"/>
      <c r="VLC1" s="1"/>
      <c r="VLD1" s="1"/>
      <c r="VLE1" s="1"/>
      <c r="VLF1" s="1"/>
      <c r="VLG1" s="1"/>
      <c r="VLH1" s="1"/>
      <c r="VLI1" s="1"/>
      <c r="VLJ1" s="1"/>
      <c r="VLK1" s="1"/>
      <c r="VLL1" s="1"/>
      <c r="VLM1" s="1"/>
      <c r="VLN1" s="1"/>
      <c r="VLO1" s="1"/>
      <c r="VLP1" s="1"/>
      <c r="VLQ1" s="1"/>
      <c r="VLR1" s="1"/>
      <c r="VLS1" s="1"/>
      <c r="VLT1" s="1"/>
      <c r="VLU1" s="1"/>
      <c r="VLV1" s="1"/>
      <c r="VLW1" s="1"/>
      <c r="VLX1" s="1"/>
      <c r="VLY1" s="1"/>
      <c r="VLZ1" s="1"/>
      <c r="VMA1" s="1"/>
      <c r="VMB1" s="1"/>
      <c r="VMC1" s="1"/>
      <c r="VMD1" s="1"/>
      <c r="VME1" s="1"/>
      <c r="VMF1" s="1"/>
      <c r="VMG1" s="1"/>
      <c r="VMH1" s="1"/>
      <c r="VMI1" s="1"/>
      <c r="VMJ1" s="1"/>
      <c r="VMK1" s="1"/>
      <c r="VML1" s="1"/>
      <c r="VMM1" s="1"/>
      <c r="VMN1" s="1"/>
      <c r="VMO1" s="1"/>
      <c r="VMP1" s="1"/>
      <c r="VMQ1" s="1"/>
      <c r="VMR1" s="1"/>
      <c r="VMS1" s="1"/>
      <c r="VMT1" s="1"/>
      <c r="VMU1" s="1"/>
      <c r="VMV1" s="1"/>
      <c r="VMW1" s="1"/>
      <c r="VMX1" s="1"/>
      <c r="VMY1" s="1"/>
      <c r="VMZ1" s="1"/>
      <c r="VNA1" s="1"/>
      <c r="VNB1" s="1"/>
      <c r="VNC1" s="1"/>
      <c r="VND1" s="1"/>
      <c r="VNE1" s="1"/>
      <c r="VNF1" s="1"/>
      <c r="VNG1" s="1"/>
      <c r="VNH1" s="1"/>
      <c r="VNI1" s="1"/>
      <c r="VNJ1" s="1"/>
      <c r="VNK1" s="1"/>
      <c r="VNL1" s="1"/>
      <c r="VNM1" s="1"/>
      <c r="VNN1" s="1"/>
      <c r="VNO1" s="1"/>
      <c r="VNP1" s="1"/>
      <c r="VNQ1" s="1"/>
      <c r="VNR1" s="1"/>
      <c r="VNS1" s="1"/>
      <c r="VNT1" s="1"/>
      <c r="VNU1" s="1"/>
      <c r="VNV1" s="1"/>
      <c r="VNW1" s="1"/>
      <c r="VNX1" s="1"/>
      <c r="VNY1" s="1"/>
      <c r="VNZ1" s="1"/>
      <c r="VOA1" s="1"/>
      <c r="VOB1" s="1"/>
      <c r="VOC1" s="1"/>
      <c r="VOD1" s="1"/>
      <c r="VOE1" s="1"/>
      <c r="VOF1" s="1"/>
      <c r="VOG1" s="1"/>
      <c r="VOH1" s="1"/>
      <c r="VOI1" s="1"/>
      <c r="VOJ1" s="1"/>
      <c r="VOK1" s="1"/>
      <c r="VOL1" s="1"/>
      <c r="VOM1" s="1"/>
      <c r="VON1" s="1"/>
      <c r="VOO1" s="1"/>
      <c r="VOP1" s="1"/>
      <c r="VOQ1" s="1"/>
      <c r="VOR1" s="1"/>
      <c r="VOS1" s="1"/>
      <c r="VOT1" s="1"/>
      <c r="VOU1" s="1"/>
      <c r="VOV1" s="1"/>
      <c r="VOW1" s="1"/>
      <c r="VOX1" s="1"/>
      <c r="VOY1" s="1"/>
      <c r="VOZ1" s="1"/>
      <c r="VPA1" s="1"/>
      <c r="VPB1" s="1"/>
      <c r="VPC1" s="1"/>
      <c r="VPD1" s="1"/>
      <c r="VPE1" s="1"/>
      <c r="VPF1" s="1"/>
      <c r="VPG1" s="1"/>
      <c r="VPH1" s="1"/>
      <c r="VPI1" s="1"/>
      <c r="VPJ1" s="1"/>
      <c r="VPK1" s="1"/>
      <c r="VPL1" s="1"/>
      <c r="VPM1" s="1"/>
      <c r="VPN1" s="1"/>
      <c r="VPO1" s="1"/>
      <c r="VPP1" s="1"/>
      <c r="VPQ1" s="1"/>
      <c r="VPR1" s="1"/>
      <c r="VPS1" s="1"/>
      <c r="VPT1" s="1"/>
      <c r="VPU1" s="1"/>
      <c r="VPV1" s="1"/>
      <c r="VPW1" s="1"/>
      <c r="VPX1" s="1"/>
      <c r="VPY1" s="1"/>
      <c r="VPZ1" s="1"/>
      <c r="VQA1" s="1"/>
      <c r="VQB1" s="1"/>
      <c r="VQC1" s="1"/>
      <c r="VQD1" s="1"/>
      <c r="VQE1" s="1"/>
      <c r="VQF1" s="1"/>
      <c r="VQG1" s="1"/>
      <c r="VQH1" s="1"/>
      <c r="VQI1" s="1"/>
      <c r="VQJ1" s="1"/>
      <c r="VQK1" s="1"/>
      <c r="VQL1" s="1"/>
      <c r="VQM1" s="1"/>
      <c r="VQN1" s="1"/>
      <c r="VQO1" s="1"/>
      <c r="VQP1" s="1"/>
      <c r="VQQ1" s="1"/>
      <c r="VQR1" s="1"/>
      <c r="VQS1" s="1"/>
      <c r="VQT1" s="1"/>
      <c r="VQU1" s="1"/>
      <c r="VQV1" s="1"/>
      <c r="VQW1" s="1"/>
      <c r="VQX1" s="1"/>
      <c r="VQY1" s="1"/>
      <c r="VQZ1" s="1"/>
      <c r="VRA1" s="1"/>
      <c r="VRB1" s="1"/>
      <c r="VRC1" s="1"/>
      <c r="VRD1" s="1"/>
      <c r="VRE1" s="1"/>
      <c r="VRF1" s="1"/>
      <c r="VRG1" s="1"/>
      <c r="VRH1" s="1"/>
      <c r="VRI1" s="1"/>
      <c r="VRJ1" s="1"/>
      <c r="VRK1" s="1"/>
      <c r="VRL1" s="1"/>
      <c r="VRM1" s="1"/>
      <c r="VRN1" s="1"/>
      <c r="VRO1" s="1"/>
      <c r="VRP1" s="1"/>
      <c r="VRQ1" s="1"/>
      <c r="VRR1" s="1"/>
      <c r="VRS1" s="1"/>
      <c r="VRT1" s="1"/>
      <c r="VRU1" s="1"/>
      <c r="VRV1" s="1"/>
      <c r="VRW1" s="1"/>
      <c r="VRX1" s="1"/>
      <c r="VRY1" s="1"/>
      <c r="VRZ1" s="1"/>
      <c r="VSA1" s="1"/>
      <c r="VSB1" s="1"/>
      <c r="VSC1" s="1"/>
      <c r="VSD1" s="1"/>
      <c r="VSE1" s="1"/>
      <c r="VSF1" s="1"/>
      <c r="VSG1" s="1"/>
      <c r="VSH1" s="1"/>
      <c r="VSI1" s="1"/>
      <c r="VSJ1" s="1"/>
      <c r="VSK1" s="1"/>
      <c r="VSL1" s="1"/>
      <c r="VSM1" s="1"/>
      <c r="VSN1" s="1"/>
      <c r="VSO1" s="1"/>
      <c r="VSP1" s="1"/>
      <c r="VSQ1" s="1"/>
      <c r="VSR1" s="1"/>
      <c r="VSS1" s="1"/>
      <c r="VST1" s="1"/>
      <c r="VSU1" s="1"/>
      <c r="VSV1" s="1"/>
      <c r="VSW1" s="1"/>
      <c r="VSX1" s="1"/>
      <c r="VSY1" s="1"/>
      <c r="VSZ1" s="1"/>
      <c r="VTA1" s="1"/>
      <c r="VTB1" s="1"/>
      <c r="VTC1" s="1"/>
      <c r="VTD1" s="1"/>
      <c r="VTE1" s="1"/>
      <c r="VTF1" s="1"/>
      <c r="VTG1" s="1"/>
      <c r="VTH1" s="1"/>
      <c r="VTI1" s="1"/>
      <c r="VTJ1" s="1"/>
      <c r="VTK1" s="1"/>
      <c r="VTL1" s="1"/>
      <c r="VTM1" s="1"/>
      <c r="VTN1" s="1"/>
      <c r="VTO1" s="1"/>
      <c r="VTP1" s="1"/>
      <c r="VTQ1" s="1"/>
      <c r="VTR1" s="1"/>
      <c r="VTS1" s="1"/>
      <c r="VTT1" s="1"/>
      <c r="VTU1" s="1"/>
      <c r="VTV1" s="1"/>
      <c r="VTW1" s="1"/>
      <c r="VTX1" s="1"/>
      <c r="VTY1" s="1"/>
      <c r="VTZ1" s="1"/>
      <c r="VUA1" s="1"/>
      <c r="VUB1" s="1"/>
      <c r="VUC1" s="1"/>
      <c r="VUD1" s="1"/>
      <c r="VUE1" s="1"/>
      <c r="VUF1" s="1"/>
      <c r="VUG1" s="1"/>
      <c r="VUH1" s="1"/>
      <c r="VUI1" s="1"/>
      <c r="VUJ1" s="1"/>
      <c r="VUK1" s="1"/>
      <c r="VUL1" s="1"/>
      <c r="VUM1" s="1"/>
      <c r="VUN1" s="1"/>
      <c r="VUO1" s="1"/>
      <c r="VUP1" s="1"/>
      <c r="VUQ1" s="1"/>
      <c r="VUR1" s="1"/>
      <c r="VUS1" s="1"/>
      <c r="VUT1" s="1"/>
      <c r="VUU1" s="1"/>
      <c r="VUV1" s="1"/>
      <c r="VUW1" s="1"/>
      <c r="VUX1" s="1"/>
      <c r="VUY1" s="1"/>
      <c r="VUZ1" s="1"/>
      <c r="VVA1" s="1"/>
      <c r="VVB1" s="1"/>
      <c r="VVC1" s="1"/>
      <c r="VVD1" s="1"/>
      <c r="VVE1" s="1"/>
      <c r="VVF1" s="1"/>
      <c r="VVG1" s="1"/>
      <c r="VVH1" s="1"/>
      <c r="VVI1" s="1"/>
      <c r="VVJ1" s="1"/>
      <c r="VVK1" s="1"/>
      <c r="VVL1" s="1"/>
      <c r="VVM1" s="1"/>
      <c r="VVN1" s="1"/>
      <c r="VVO1" s="1"/>
      <c r="VVP1" s="1"/>
      <c r="VVQ1" s="1"/>
      <c r="VVR1" s="1"/>
      <c r="VVS1" s="1"/>
      <c r="VVT1" s="1"/>
      <c r="VVU1" s="1"/>
      <c r="VVV1" s="1"/>
      <c r="VVW1" s="1"/>
      <c r="VVX1" s="1"/>
      <c r="VVY1" s="1"/>
      <c r="VVZ1" s="1"/>
      <c r="VWA1" s="1"/>
      <c r="VWB1" s="1"/>
      <c r="VWC1" s="1"/>
      <c r="VWD1" s="1"/>
      <c r="VWE1" s="1"/>
      <c r="VWF1" s="1"/>
      <c r="VWG1" s="1"/>
      <c r="VWH1" s="1"/>
      <c r="VWI1" s="1"/>
      <c r="VWJ1" s="1"/>
      <c r="VWK1" s="1"/>
      <c r="VWL1" s="1"/>
      <c r="VWM1" s="1"/>
      <c r="VWN1" s="1"/>
      <c r="VWO1" s="1"/>
      <c r="VWP1" s="1"/>
      <c r="VWQ1" s="1"/>
      <c r="VWR1" s="1"/>
      <c r="VWS1" s="1"/>
      <c r="VWT1" s="1"/>
      <c r="VWU1" s="1"/>
      <c r="VWV1" s="1"/>
      <c r="VWW1" s="1"/>
      <c r="VWX1" s="1"/>
      <c r="VWY1" s="1"/>
      <c r="VWZ1" s="1"/>
      <c r="VXA1" s="1"/>
      <c r="VXB1" s="1"/>
      <c r="VXC1" s="1"/>
      <c r="VXD1" s="1"/>
      <c r="VXE1" s="1"/>
      <c r="VXF1" s="1"/>
      <c r="VXG1" s="1"/>
      <c r="VXH1" s="1"/>
      <c r="VXI1" s="1"/>
      <c r="VXJ1" s="1"/>
      <c r="VXK1" s="1"/>
      <c r="VXL1" s="1"/>
      <c r="VXM1" s="1"/>
      <c r="VXN1" s="1"/>
      <c r="VXO1" s="1"/>
      <c r="VXP1" s="1"/>
      <c r="VXQ1" s="1"/>
      <c r="VXR1" s="1"/>
      <c r="VXS1" s="1"/>
      <c r="VXT1" s="1"/>
      <c r="VXU1" s="1"/>
      <c r="VXV1" s="1"/>
      <c r="VXW1" s="1"/>
      <c r="VXX1" s="1"/>
      <c r="VXY1" s="1"/>
      <c r="VXZ1" s="1"/>
      <c r="VYA1" s="1"/>
      <c r="VYB1" s="1"/>
      <c r="VYC1" s="1"/>
      <c r="VYD1" s="1"/>
      <c r="VYE1" s="1"/>
      <c r="VYF1" s="1"/>
      <c r="VYG1" s="1"/>
      <c r="VYH1" s="1"/>
      <c r="VYI1" s="1"/>
      <c r="VYJ1" s="1"/>
      <c r="VYK1" s="1"/>
      <c r="VYL1" s="1"/>
      <c r="VYM1" s="1"/>
      <c r="VYN1" s="1"/>
      <c r="VYO1" s="1"/>
      <c r="VYP1" s="1"/>
      <c r="VYQ1" s="1"/>
      <c r="VYR1" s="1"/>
      <c r="VYS1" s="1"/>
      <c r="VYT1" s="1"/>
      <c r="VYU1" s="1"/>
      <c r="VYV1" s="1"/>
      <c r="VYW1" s="1"/>
      <c r="VYX1" s="1"/>
      <c r="VYY1" s="1"/>
      <c r="VYZ1" s="1"/>
      <c r="VZA1" s="1"/>
      <c r="VZB1" s="1"/>
      <c r="VZC1" s="1"/>
      <c r="VZD1" s="1"/>
      <c r="VZE1" s="1"/>
      <c r="VZF1" s="1"/>
      <c r="VZG1" s="1"/>
      <c r="VZH1" s="1"/>
      <c r="VZI1" s="1"/>
      <c r="VZJ1" s="1"/>
      <c r="VZK1" s="1"/>
      <c r="VZL1" s="1"/>
      <c r="VZM1" s="1"/>
      <c r="VZN1" s="1"/>
      <c r="VZO1" s="1"/>
      <c r="VZP1" s="1"/>
      <c r="VZQ1" s="1"/>
      <c r="VZR1" s="1"/>
      <c r="VZS1" s="1"/>
      <c r="VZT1" s="1"/>
      <c r="VZU1" s="1"/>
      <c r="VZV1" s="1"/>
      <c r="VZW1" s="1"/>
      <c r="VZX1" s="1"/>
      <c r="VZY1" s="1"/>
      <c r="VZZ1" s="1"/>
      <c r="WAA1" s="1"/>
      <c r="WAB1" s="1"/>
      <c r="WAC1" s="1"/>
      <c r="WAD1" s="1"/>
      <c r="WAE1" s="1"/>
      <c r="WAF1" s="1"/>
      <c r="WAG1" s="1"/>
      <c r="WAH1" s="1"/>
      <c r="WAI1" s="1"/>
      <c r="WAJ1" s="1"/>
      <c r="WAK1" s="1"/>
      <c r="WAL1" s="1"/>
      <c r="WAM1" s="1"/>
      <c r="WAN1" s="1"/>
      <c r="WAO1" s="1"/>
      <c r="WAP1" s="1"/>
      <c r="WAQ1" s="1"/>
      <c r="WAR1" s="1"/>
      <c r="WAS1" s="1"/>
      <c r="WAT1" s="1"/>
      <c r="WAU1" s="1"/>
      <c r="WAV1" s="1"/>
      <c r="WAW1" s="1"/>
      <c r="WAX1" s="1"/>
      <c r="WAY1" s="1"/>
      <c r="WAZ1" s="1"/>
      <c r="WBA1" s="1"/>
      <c r="WBB1" s="1"/>
      <c r="WBC1" s="1"/>
      <c r="WBD1" s="1"/>
      <c r="WBE1" s="1"/>
      <c r="WBF1" s="1"/>
      <c r="WBG1" s="1"/>
      <c r="WBH1" s="1"/>
      <c r="WBI1" s="1"/>
      <c r="WBJ1" s="1"/>
      <c r="WBK1" s="1"/>
      <c r="WBL1" s="1"/>
      <c r="WBM1" s="1"/>
      <c r="WBN1" s="1"/>
      <c r="WBO1" s="1"/>
      <c r="WBP1" s="1"/>
      <c r="WBQ1" s="1"/>
      <c r="WBR1" s="1"/>
      <c r="WBS1" s="1"/>
      <c r="WBT1" s="1"/>
      <c r="WBU1" s="1"/>
      <c r="WBV1" s="1"/>
      <c r="WBW1" s="1"/>
      <c r="WBX1" s="1"/>
      <c r="WBY1" s="1"/>
      <c r="WBZ1" s="1"/>
      <c r="WCA1" s="1"/>
      <c r="WCB1" s="1"/>
      <c r="WCC1" s="1"/>
      <c r="WCD1" s="1"/>
      <c r="WCE1" s="1"/>
      <c r="WCF1" s="1"/>
      <c r="WCG1" s="1"/>
      <c r="WCH1" s="1"/>
      <c r="WCI1" s="1"/>
      <c r="WCJ1" s="1"/>
      <c r="WCK1" s="1"/>
      <c r="WCL1" s="1"/>
      <c r="WCM1" s="1"/>
      <c r="WCN1" s="1"/>
      <c r="WCO1" s="1"/>
      <c r="WCP1" s="1"/>
      <c r="WCQ1" s="1"/>
      <c r="WCR1" s="1"/>
      <c r="WCS1" s="1"/>
      <c r="WCT1" s="1"/>
      <c r="WCU1" s="1"/>
      <c r="WCV1" s="1"/>
      <c r="WCW1" s="1"/>
      <c r="WCX1" s="1"/>
      <c r="WCY1" s="1"/>
      <c r="WCZ1" s="1"/>
      <c r="WDA1" s="1"/>
      <c r="WDB1" s="1"/>
      <c r="WDC1" s="1"/>
      <c r="WDD1" s="1"/>
      <c r="WDE1" s="1"/>
      <c r="WDF1" s="1"/>
      <c r="WDG1" s="1"/>
      <c r="WDH1" s="1"/>
      <c r="WDI1" s="1"/>
      <c r="WDJ1" s="1"/>
      <c r="WDK1" s="1"/>
      <c r="WDL1" s="1"/>
      <c r="WDM1" s="1"/>
      <c r="WDN1" s="1"/>
      <c r="WDO1" s="1"/>
      <c r="WDP1" s="1"/>
      <c r="WDQ1" s="1"/>
      <c r="WDR1" s="1"/>
      <c r="WDS1" s="1"/>
      <c r="WDT1" s="1"/>
      <c r="WDU1" s="1"/>
      <c r="WDV1" s="1"/>
      <c r="WDW1" s="1"/>
      <c r="WDX1" s="1"/>
      <c r="WDY1" s="1"/>
      <c r="WDZ1" s="1"/>
      <c r="WEA1" s="1"/>
      <c r="WEB1" s="1"/>
      <c r="WEC1" s="1"/>
      <c r="WED1" s="1"/>
      <c r="WEE1" s="1"/>
      <c r="WEF1" s="1"/>
      <c r="WEG1" s="1"/>
      <c r="WEH1" s="1"/>
      <c r="WEI1" s="1"/>
      <c r="WEJ1" s="1"/>
      <c r="WEK1" s="1"/>
      <c r="WEL1" s="1"/>
      <c r="WEM1" s="1"/>
      <c r="WEN1" s="1"/>
      <c r="WEO1" s="1"/>
      <c r="WEP1" s="1"/>
      <c r="WEQ1" s="1"/>
      <c r="WER1" s="1"/>
      <c r="WES1" s="1"/>
      <c r="WET1" s="1"/>
      <c r="WEU1" s="1"/>
      <c r="WEV1" s="1"/>
      <c r="WEW1" s="1"/>
      <c r="WEX1" s="1"/>
      <c r="WEY1" s="1"/>
      <c r="WEZ1" s="1"/>
      <c r="WFA1" s="1"/>
      <c r="WFB1" s="1"/>
      <c r="WFC1" s="1"/>
      <c r="WFD1" s="1"/>
      <c r="WFE1" s="1"/>
      <c r="WFF1" s="1"/>
      <c r="WFG1" s="1"/>
      <c r="WFH1" s="1"/>
      <c r="WFI1" s="1"/>
      <c r="WFJ1" s="1"/>
      <c r="WFK1" s="1"/>
      <c r="WFL1" s="1"/>
      <c r="WFM1" s="1"/>
      <c r="WFN1" s="1"/>
      <c r="WFO1" s="1"/>
      <c r="WFP1" s="1"/>
      <c r="WFQ1" s="1"/>
      <c r="WFR1" s="1"/>
      <c r="WFS1" s="1"/>
      <c r="WFT1" s="1"/>
      <c r="WFU1" s="1"/>
      <c r="WFV1" s="1"/>
      <c r="WFW1" s="1"/>
      <c r="WFX1" s="1"/>
      <c r="WFY1" s="1"/>
      <c r="WFZ1" s="1"/>
      <c r="WGA1" s="1"/>
      <c r="WGB1" s="1"/>
      <c r="WGC1" s="1"/>
      <c r="WGD1" s="1"/>
      <c r="WGE1" s="1"/>
      <c r="WGF1" s="1"/>
      <c r="WGG1" s="1"/>
      <c r="WGH1" s="1"/>
      <c r="WGI1" s="1"/>
      <c r="WGJ1" s="1"/>
      <c r="WGK1" s="1"/>
      <c r="WGL1" s="1"/>
      <c r="WGM1" s="1"/>
      <c r="WGN1" s="1"/>
      <c r="WGO1" s="1"/>
      <c r="WGP1" s="1"/>
      <c r="WGQ1" s="1"/>
      <c r="WGR1" s="1"/>
      <c r="WGS1" s="1"/>
      <c r="WGT1" s="1"/>
      <c r="WGU1" s="1"/>
      <c r="WGV1" s="1"/>
      <c r="WGW1" s="1"/>
      <c r="WGX1" s="1"/>
      <c r="WGY1" s="1"/>
      <c r="WGZ1" s="1"/>
      <c r="WHA1" s="1"/>
      <c r="WHB1" s="1"/>
      <c r="WHC1" s="1"/>
      <c r="WHD1" s="1"/>
      <c r="WHE1" s="1"/>
      <c r="WHF1" s="1"/>
      <c r="WHG1" s="1"/>
      <c r="WHH1" s="1"/>
      <c r="WHI1" s="1"/>
      <c r="WHJ1" s="1"/>
      <c r="WHK1" s="1"/>
      <c r="WHL1" s="1"/>
      <c r="WHM1" s="1"/>
      <c r="WHN1" s="1"/>
      <c r="WHO1" s="1"/>
      <c r="WHP1" s="1"/>
      <c r="WHQ1" s="1"/>
      <c r="WHR1" s="1"/>
      <c r="WHS1" s="1"/>
      <c r="WHT1" s="1"/>
      <c r="WHU1" s="1"/>
      <c r="WHV1" s="1"/>
      <c r="WHW1" s="1"/>
      <c r="WHX1" s="1"/>
      <c r="WHY1" s="1"/>
      <c r="WHZ1" s="1"/>
      <c r="WIA1" s="1"/>
      <c r="WIB1" s="1"/>
      <c r="WIC1" s="1"/>
      <c r="WID1" s="1"/>
      <c r="WIE1" s="1"/>
      <c r="WIF1" s="1"/>
      <c r="WIG1" s="1"/>
      <c r="WIH1" s="1"/>
      <c r="WII1" s="1"/>
      <c r="WIJ1" s="1"/>
      <c r="WIK1" s="1"/>
      <c r="WIL1" s="1"/>
      <c r="WIM1" s="1"/>
      <c r="WIN1" s="1"/>
      <c r="WIO1" s="1"/>
      <c r="WIP1" s="1"/>
      <c r="WIQ1" s="1"/>
      <c r="WIR1" s="1"/>
      <c r="WIS1" s="1"/>
      <c r="WIT1" s="1"/>
      <c r="WIU1" s="1"/>
      <c r="WIV1" s="1"/>
      <c r="WIW1" s="1"/>
      <c r="WIX1" s="1"/>
      <c r="WIY1" s="1"/>
      <c r="WIZ1" s="1"/>
      <c r="WJA1" s="1"/>
      <c r="WJB1" s="1"/>
      <c r="WJC1" s="1"/>
      <c r="WJD1" s="1"/>
      <c r="WJE1" s="1"/>
      <c r="WJF1" s="1"/>
      <c r="WJG1" s="1"/>
      <c r="WJH1" s="1"/>
      <c r="WJI1" s="1"/>
      <c r="WJJ1" s="1"/>
      <c r="WJK1" s="1"/>
      <c r="WJL1" s="1"/>
      <c r="WJM1" s="1"/>
      <c r="WJN1" s="1"/>
      <c r="WJO1" s="1"/>
      <c r="WJP1" s="1"/>
      <c r="WJQ1" s="1"/>
      <c r="WJR1" s="1"/>
      <c r="WJS1" s="1"/>
      <c r="WJT1" s="1"/>
      <c r="WJU1" s="1"/>
      <c r="WJV1" s="1"/>
      <c r="WJW1" s="1"/>
      <c r="WJX1" s="1"/>
      <c r="WJY1" s="1"/>
      <c r="WJZ1" s="1"/>
      <c r="WKA1" s="1"/>
      <c r="WKB1" s="1"/>
      <c r="WKC1" s="1"/>
      <c r="WKD1" s="1"/>
      <c r="WKE1" s="1"/>
      <c r="WKF1" s="1"/>
      <c r="WKG1" s="1"/>
      <c r="WKH1" s="1"/>
      <c r="WKI1" s="1"/>
      <c r="WKJ1" s="1"/>
      <c r="WKK1" s="1"/>
      <c r="WKL1" s="1"/>
      <c r="WKM1" s="1"/>
      <c r="WKN1" s="1"/>
      <c r="WKO1" s="1"/>
      <c r="WKP1" s="1"/>
      <c r="WKQ1" s="1"/>
      <c r="WKR1" s="1"/>
      <c r="WKS1" s="1"/>
      <c r="WKT1" s="1"/>
      <c r="WKU1" s="1"/>
      <c r="WKV1" s="1"/>
      <c r="WKW1" s="1"/>
      <c r="WKX1" s="1"/>
      <c r="WKY1" s="1"/>
      <c r="WKZ1" s="1"/>
      <c r="WLA1" s="1"/>
      <c r="WLB1" s="1"/>
      <c r="WLC1" s="1"/>
      <c r="WLD1" s="1"/>
      <c r="WLE1" s="1"/>
      <c r="WLF1" s="1"/>
      <c r="WLG1" s="1"/>
      <c r="WLH1" s="1"/>
      <c r="WLI1" s="1"/>
      <c r="WLJ1" s="1"/>
      <c r="WLK1" s="1"/>
      <c r="WLL1" s="1"/>
      <c r="WLM1" s="1"/>
      <c r="WLN1" s="1"/>
      <c r="WLO1" s="1"/>
      <c r="WLP1" s="1"/>
      <c r="WLQ1" s="1"/>
      <c r="WLR1" s="1"/>
      <c r="WLS1" s="1"/>
      <c r="WLT1" s="1"/>
      <c r="WLU1" s="1"/>
      <c r="WLV1" s="1"/>
      <c r="WLW1" s="1"/>
      <c r="WLX1" s="1"/>
      <c r="WLY1" s="1"/>
      <c r="WLZ1" s="1"/>
      <c r="WMA1" s="1"/>
      <c r="WMB1" s="1"/>
      <c r="WMC1" s="1"/>
      <c r="WMD1" s="1"/>
      <c r="WME1" s="1"/>
      <c r="WMF1" s="1"/>
      <c r="WMG1" s="1"/>
      <c r="WMH1" s="1"/>
      <c r="WMI1" s="1"/>
      <c r="WMJ1" s="1"/>
      <c r="WMK1" s="1"/>
      <c r="WML1" s="1"/>
      <c r="WMM1" s="1"/>
      <c r="WMN1" s="1"/>
      <c r="WMO1" s="1"/>
      <c r="WMP1" s="1"/>
      <c r="WMQ1" s="1"/>
      <c r="WMR1" s="1"/>
      <c r="WMS1" s="1"/>
      <c r="WMT1" s="1"/>
      <c r="WMU1" s="1"/>
      <c r="WMV1" s="1"/>
      <c r="WMW1" s="1"/>
      <c r="WMX1" s="1"/>
      <c r="WMY1" s="1"/>
      <c r="WMZ1" s="1"/>
      <c r="WNA1" s="1"/>
      <c r="WNB1" s="1"/>
      <c r="WNC1" s="1"/>
      <c r="WND1" s="1"/>
      <c r="WNE1" s="1"/>
      <c r="WNF1" s="1"/>
      <c r="WNG1" s="1"/>
      <c r="WNH1" s="1"/>
      <c r="WNI1" s="1"/>
      <c r="WNJ1" s="1"/>
      <c r="WNK1" s="1"/>
      <c r="WNL1" s="1"/>
      <c r="WNM1" s="1"/>
      <c r="WNN1" s="1"/>
      <c r="WNO1" s="1"/>
      <c r="WNP1" s="1"/>
      <c r="WNQ1" s="1"/>
      <c r="WNR1" s="1"/>
      <c r="WNS1" s="1"/>
      <c r="WNT1" s="1"/>
      <c r="WNU1" s="1"/>
      <c r="WNV1" s="1"/>
      <c r="WNW1" s="1"/>
      <c r="WNX1" s="1"/>
      <c r="WNY1" s="1"/>
      <c r="WNZ1" s="1"/>
      <c r="WOA1" s="1"/>
      <c r="WOB1" s="1"/>
      <c r="WOC1" s="1"/>
      <c r="WOD1" s="1"/>
      <c r="WOE1" s="1"/>
      <c r="WOF1" s="1"/>
      <c r="WOG1" s="1"/>
      <c r="WOH1" s="1"/>
      <c r="WOI1" s="1"/>
      <c r="WOJ1" s="1"/>
      <c r="WOK1" s="1"/>
      <c r="WOL1" s="1"/>
      <c r="WOM1" s="1"/>
      <c r="WON1" s="1"/>
      <c r="WOO1" s="1"/>
      <c r="WOP1" s="1"/>
      <c r="WOQ1" s="1"/>
      <c r="WOR1" s="1"/>
      <c r="WOS1" s="1"/>
      <c r="WOT1" s="1"/>
      <c r="WOU1" s="1"/>
      <c r="WOV1" s="1"/>
      <c r="WOW1" s="1"/>
      <c r="WOX1" s="1"/>
      <c r="WOY1" s="1"/>
      <c r="WOZ1" s="1"/>
      <c r="WPA1" s="1"/>
      <c r="WPB1" s="1"/>
      <c r="WPC1" s="1"/>
      <c r="WPD1" s="1"/>
      <c r="WPE1" s="1"/>
      <c r="WPF1" s="1"/>
      <c r="WPG1" s="1"/>
      <c r="WPH1" s="1"/>
      <c r="WPI1" s="1"/>
      <c r="WPJ1" s="1"/>
      <c r="WPK1" s="1"/>
      <c r="WPL1" s="1"/>
      <c r="WPM1" s="1"/>
      <c r="WPN1" s="1"/>
      <c r="WPO1" s="1"/>
      <c r="WPP1" s="1"/>
      <c r="WPQ1" s="1"/>
      <c r="WPR1" s="1"/>
      <c r="WPS1" s="1"/>
      <c r="WPT1" s="1"/>
      <c r="WPU1" s="1"/>
      <c r="WPV1" s="1"/>
      <c r="WPW1" s="1"/>
      <c r="WPX1" s="1"/>
      <c r="WPY1" s="1"/>
      <c r="WPZ1" s="1"/>
      <c r="WQA1" s="1"/>
      <c r="WQB1" s="1"/>
      <c r="WQC1" s="1"/>
      <c r="WQD1" s="1"/>
      <c r="WQE1" s="1"/>
      <c r="WQF1" s="1"/>
      <c r="WQG1" s="1"/>
      <c r="WQH1" s="1"/>
      <c r="WQI1" s="1"/>
      <c r="WQJ1" s="1"/>
      <c r="WQK1" s="1"/>
      <c r="WQL1" s="1"/>
      <c r="WQM1" s="1"/>
      <c r="WQN1" s="1"/>
      <c r="WQO1" s="1"/>
      <c r="WQP1" s="1"/>
      <c r="WQQ1" s="1"/>
      <c r="WQR1" s="1"/>
      <c r="WQS1" s="1"/>
      <c r="WQT1" s="1"/>
      <c r="WQU1" s="1"/>
      <c r="WQV1" s="1"/>
      <c r="WQW1" s="1"/>
      <c r="WQX1" s="1"/>
      <c r="WQY1" s="1"/>
      <c r="WQZ1" s="1"/>
      <c r="WRA1" s="1"/>
      <c r="WRB1" s="1"/>
      <c r="WRC1" s="1"/>
      <c r="WRD1" s="1"/>
      <c r="WRE1" s="1"/>
      <c r="WRF1" s="1"/>
      <c r="WRG1" s="1"/>
      <c r="WRH1" s="1"/>
      <c r="WRI1" s="1"/>
      <c r="WRJ1" s="1"/>
      <c r="WRK1" s="1"/>
      <c r="WRL1" s="1"/>
      <c r="WRM1" s="1"/>
      <c r="WRN1" s="1"/>
      <c r="WRO1" s="1"/>
      <c r="WRP1" s="1"/>
      <c r="WRQ1" s="1"/>
      <c r="WRR1" s="1"/>
      <c r="WRS1" s="1"/>
      <c r="WRT1" s="1"/>
      <c r="WRU1" s="1"/>
      <c r="WRV1" s="1"/>
      <c r="WRW1" s="1"/>
      <c r="WRX1" s="1"/>
      <c r="WRY1" s="1"/>
      <c r="WRZ1" s="1"/>
      <c r="WSA1" s="1"/>
      <c r="WSB1" s="1"/>
      <c r="WSC1" s="1"/>
      <c r="WSD1" s="1"/>
      <c r="WSE1" s="1"/>
      <c r="WSF1" s="1"/>
      <c r="WSG1" s="1"/>
      <c r="WSH1" s="1"/>
      <c r="WSI1" s="1"/>
      <c r="WSJ1" s="1"/>
      <c r="WSK1" s="1"/>
      <c r="WSL1" s="1"/>
      <c r="WSM1" s="1"/>
      <c r="WSN1" s="1"/>
      <c r="WSO1" s="1"/>
      <c r="WSP1" s="1"/>
      <c r="WSQ1" s="1"/>
      <c r="WSR1" s="1"/>
      <c r="WSS1" s="1"/>
      <c r="WST1" s="1"/>
      <c r="WSU1" s="1"/>
      <c r="WSV1" s="1"/>
      <c r="WSW1" s="1"/>
      <c r="WSX1" s="1"/>
      <c r="WSY1" s="1"/>
      <c r="WSZ1" s="1"/>
      <c r="WTA1" s="1"/>
      <c r="WTB1" s="1"/>
      <c r="WTC1" s="1"/>
      <c r="WTD1" s="1"/>
      <c r="WTE1" s="1"/>
      <c r="WTF1" s="1"/>
      <c r="WTG1" s="1"/>
      <c r="WTH1" s="1"/>
      <c r="WTI1" s="1"/>
      <c r="WTJ1" s="1"/>
      <c r="WTK1" s="1"/>
      <c r="WTL1" s="1"/>
      <c r="WTM1" s="1"/>
      <c r="WTN1" s="1"/>
      <c r="WTO1" s="1"/>
      <c r="WTP1" s="1"/>
      <c r="WTQ1" s="1"/>
      <c r="WTR1" s="1"/>
      <c r="WTS1" s="1"/>
      <c r="WTT1" s="1"/>
      <c r="WTU1" s="1"/>
      <c r="WTV1" s="1"/>
      <c r="WTW1" s="1"/>
      <c r="WTX1" s="1"/>
      <c r="WTY1" s="1"/>
      <c r="WTZ1" s="1"/>
      <c r="WUA1" s="1"/>
      <c r="WUB1" s="1"/>
      <c r="WUC1" s="1"/>
      <c r="WUD1" s="1"/>
      <c r="WUE1" s="1"/>
      <c r="WUF1" s="1"/>
      <c r="WUG1" s="1"/>
      <c r="WUH1" s="1"/>
      <c r="WUI1" s="1"/>
      <c r="WUJ1" s="1"/>
      <c r="WUK1" s="1"/>
      <c r="WUL1" s="1"/>
      <c r="WUM1" s="1"/>
      <c r="WUN1" s="1"/>
      <c r="WUO1" s="1"/>
      <c r="WUP1" s="1"/>
      <c r="WUQ1" s="1"/>
      <c r="WUR1" s="1"/>
      <c r="WUS1" s="1"/>
      <c r="WUT1" s="1"/>
      <c r="WUU1" s="1"/>
      <c r="WUV1" s="1"/>
      <c r="WUW1" s="1"/>
      <c r="WUX1" s="1"/>
      <c r="WUY1" s="1"/>
      <c r="WUZ1" s="1"/>
      <c r="WVA1" s="1"/>
      <c r="WVB1" s="1"/>
      <c r="WVC1" s="1"/>
      <c r="WVD1" s="1"/>
      <c r="WVE1" s="1"/>
      <c r="WVF1" s="1"/>
      <c r="WVG1" s="1"/>
      <c r="WVH1" s="1"/>
      <c r="WVI1" s="1"/>
      <c r="WVJ1" s="1"/>
      <c r="WVK1" s="1"/>
      <c r="WVL1" s="1"/>
      <c r="WVM1" s="1"/>
      <c r="WVN1" s="1"/>
      <c r="WVO1" s="1"/>
      <c r="WVP1" s="1"/>
      <c r="WVQ1" s="1"/>
      <c r="WVR1" s="1"/>
      <c r="WVS1" s="1"/>
      <c r="WVT1" s="1"/>
      <c r="WVU1" s="1"/>
      <c r="WVV1" s="1"/>
      <c r="WVW1" s="1"/>
      <c r="WVX1" s="1"/>
      <c r="WVY1" s="1"/>
      <c r="WVZ1" s="1"/>
      <c r="WWA1" s="1"/>
      <c r="WWB1" s="1"/>
      <c r="WWC1" s="1"/>
      <c r="WWD1" s="1"/>
      <c r="WWE1" s="1"/>
      <c r="WWF1" s="1"/>
      <c r="WWG1" s="1"/>
      <c r="WWH1" s="1"/>
      <c r="WWI1" s="1"/>
      <c r="WWJ1" s="1"/>
      <c r="WWK1" s="1"/>
      <c r="WWL1" s="1"/>
      <c r="WWM1" s="1"/>
      <c r="WWN1" s="1"/>
      <c r="WWO1" s="1"/>
      <c r="WWP1" s="1"/>
      <c r="WWQ1" s="1"/>
      <c r="WWR1" s="1"/>
      <c r="WWS1" s="1"/>
      <c r="WWT1" s="1"/>
      <c r="WWU1" s="1"/>
      <c r="WWV1" s="1"/>
      <c r="WWW1" s="1"/>
      <c r="WWX1" s="1"/>
      <c r="WWY1" s="1"/>
      <c r="WWZ1" s="1"/>
      <c r="WXA1" s="1"/>
      <c r="WXB1" s="1"/>
      <c r="WXC1" s="1"/>
      <c r="WXD1" s="1"/>
      <c r="WXE1" s="1"/>
      <c r="WXF1" s="1"/>
      <c r="WXG1" s="1"/>
      <c r="WXH1" s="1"/>
      <c r="WXI1" s="1"/>
      <c r="WXJ1" s="1"/>
      <c r="WXK1" s="1"/>
      <c r="WXL1" s="1"/>
      <c r="WXM1" s="1"/>
      <c r="WXN1" s="1"/>
      <c r="WXO1" s="1"/>
      <c r="WXP1" s="1"/>
      <c r="WXQ1" s="1"/>
      <c r="WXR1" s="1"/>
      <c r="WXS1" s="1"/>
      <c r="WXT1" s="1"/>
      <c r="WXU1" s="1"/>
      <c r="WXV1" s="1"/>
      <c r="WXW1" s="1"/>
      <c r="WXX1" s="1"/>
      <c r="WXY1" s="1"/>
      <c r="WXZ1" s="1"/>
      <c r="WYA1" s="1"/>
      <c r="WYB1" s="1"/>
      <c r="WYC1" s="1"/>
      <c r="WYD1" s="1"/>
      <c r="WYE1" s="1"/>
      <c r="WYF1" s="1"/>
      <c r="WYG1" s="1"/>
      <c r="WYH1" s="1"/>
      <c r="WYI1" s="1"/>
      <c r="WYJ1" s="1"/>
      <c r="WYK1" s="1"/>
      <c r="WYL1" s="1"/>
      <c r="WYM1" s="1"/>
      <c r="WYN1" s="1"/>
      <c r="WYO1" s="1"/>
      <c r="WYP1" s="1"/>
      <c r="WYQ1" s="1"/>
      <c r="WYR1" s="1"/>
      <c r="WYS1" s="1"/>
      <c r="WYT1" s="1"/>
      <c r="WYU1" s="1"/>
      <c r="WYV1" s="1"/>
      <c r="WYW1" s="1"/>
      <c r="WYX1" s="1"/>
      <c r="WYY1" s="1"/>
      <c r="WYZ1" s="1"/>
      <c r="WZA1" s="1"/>
      <c r="WZB1" s="1"/>
      <c r="WZC1" s="1"/>
      <c r="WZD1" s="1"/>
      <c r="WZE1" s="1"/>
      <c r="WZF1" s="1"/>
      <c r="WZG1" s="1"/>
      <c r="WZH1" s="1"/>
      <c r="WZI1" s="1"/>
      <c r="WZJ1" s="1"/>
      <c r="WZK1" s="1"/>
      <c r="WZL1" s="1"/>
      <c r="WZM1" s="1"/>
      <c r="WZN1" s="1"/>
      <c r="WZO1" s="1"/>
      <c r="WZP1" s="1"/>
      <c r="WZQ1" s="1"/>
      <c r="WZR1" s="1"/>
      <c r="WZS1" s="1"/>
      <c r="WZT1" s="1"/>
      <c r="WZU1" s="1"/>
      <c r="WZV1" s="1"/>
      <c r="WZW1" s="1"/>
      <c r="WZX1" s="1"/>
      <c r="WZY1" s="1"/>
      <c r="WZZ1" s="1"/>
      <c r="XAA1" s="1"/>
      <c r="XAB1" s="1"/>
      <c r="XAC1" s="1"/>
      <c r="XAD1" s="1"/>
      <c r="XAE1" s="1"/>
      <c r="XAF1" s="1"/>
      <c r="XAG1" s="1"/>
      <c r="XAH1" s="1"/>
      <c r="XAI1" s="1"/>
      <c r="XAJ1" s="1"/>
      <c r="XAK1" s="1"/>
      <c r="XAL1" s="1"/>
      <c r="XAM1" s="1"/>
      <c r="XAN1" s="1"/>
      <c r="XAO1" s="1"/>
      <c r="XAP1" s="1"/>
      <c r="XAQ1" s="1"/>
      <c r="XAR1" s="1"/>
      <c r="XAS1" s="1"/>
      <c r="XAT1" s="1"/>
      <c r="XAU1" s="1"/>
      <c r="XAV1" s="1"/>
      <c r="XAW1" s="1"/>
      <c r="XAX1" s="1"/>
      <c r="XAY1" s="1"/>
      <c r="XAZ1" s="1"/>
      <c r="XBA1" s="1"/>
      <c r="XBB1" s="1"/>
      <c r="XBC1" s="1"/>
      <c r="XBD1" s="1"/>
      <c r="XBE1" s="1"/>
      <c r="XBF1" s="1"/>
      <c r="XBG1" s="1"/>
      <c r="XBH1" s="1"/>
      <c r="XBI1" s="1"/>
      <c r="XBJ1" s="1"/>
      <c r="XBK1" s="1"/>
      <c r="XBL1" s="1"/>
      <c r="XBM1" s="1"/>
      <c r="XBN1" s="1"/>
      <c r="XBO1" s="1"/>
      <c r="XBP1" s="1"/>
      <c r="XBQ1" s="1"/>
      <c r="XBR1" s="1"/>
      <c r="XBS1" s="1"/>
      <c r="XBT1" s="1"/>
      <c r="XBU1" s="1"/>
      <c r="XBV1" s="1"/>
      <c r="XBW1" s="1"/>
      <c r="XBX1" s="1"/>
      <c r="XBY1" s="1"/>
      <c r="XBZ1" s="1"/>
      <c r="XCA1" s="1"/>
      <c r="XCB1" s="1"/>
      <c r="XCC1" s="1"/>
      <c r="XCD1" s="1"/>
      <c r="XCE1" s="1"/>
      <c r="XCF1" s="1"/>
      <c r="XCG1" s="1"/>
      <c r="XCH1" s="1"/>
      <c r="XCI1" s="1"/>
      <c r="XCJ1" s="1"/>
      <c r="XCK1" s="1"/>
      <c r="XCL1" s="1"/>
      <c r="XCM1" s="1"/>
      <c r="XCN1" s="1"/>
      <c r="XCO1" s="1"/>
      <c r="XCP1" s="1"/>
      <c r="XCQ1" s="1"/>
      <c r="XCR1" s="1"/>
      <c r="XCS1" s="1"/>
      <c r="XCT1" s="1"/>
      <c r="XCU1" s="1"/>
      <c r="XCV1" s="1"/>
      <c r="XCW1" s="1"/>
      <c r="XCX1" s="1"/>
      <c r="XCY1" s="1"/>
      <c r="XCZ1" s="1"/>
      <c r="XDA1" s="1"/>
      <c r="XDB1" s="1"/>
      <c r="XDC1" s="1"/>
      <c r="XDD1" s="1"/>
      <c r="XDE1" s="1"/>
      <c r="XDF1" s="1"/>
      <c r="XDG1" s="1"/>
      <c r="XDH1" s="1"/>
      <c r="XDI1" s="1"/>
      <c r="XDJ1" s="1"/>
      <c r="XDK1" s="1"/>
      <c r="XDL1" s="1"/>
      <c r="XDM1" s="1"/>
      <c r="XDN1" s="1"/>
      <c r="XDO1" s="1"/>
      <c r="XDP1" s="1"/>
      <c r="XDQ1" s="1"/>
      <c r="XDR1" s="1"/>
      <c r="XDS1" s="1"/>
      <c r="XDT1" s="1"/>
      <c r="XDU1" s="1"/>
      <c r="XDV1" s="1"/>
      <c r="XDW1" s="1"/>
      <c r="XDX1" s="1"/>
      <c r="XDY1" s="1"/>
      <c r="XDZ1" s="1"/>
      <c r="XEA1" s="1"/>
      <c r="XEB1" s="1"/>
      <c r="XEC1" s="1"/>
      <c r="XED1" s="1"/>
      <c r="XEE1" s="1"/>
      <c r="XEF1" s="1"/>
      <c r="XEG1" s="1"/>
      <c r="XEH1" s="1"/>
      <c r="XEI1" s="1"/>
      <c r="XEJ1" s="1"/>
      <c r="XEK1" s="1"/>
      <c r="XEL1" s="1"/>
      <c r="XEM1" s="1"/>
      <c r="XEN1" s="1"/>
      <c r="XEO1" s="1"/>
      <c r="XEP1" s="1"/>
      <c r="XEQ1" s="1"/>
      <c r="XER1" s="1"/>
      <c r="XES1" s="1"/>
      <c r="XET1" s="1"/>
      <c r="XEU1" s="1"/>
      <c r="XEV1" s="1"/>
      <c r="XEW1" s="1"/>
      <c r="XEX1" s="1"/>
      <c r="XEY1" s="1"/>
      <c r="XEZ1" s="1"/>
      <c r="XFA1" s="1"/>
      <c r="XFB1" s="1"/>
      <c r="XFC1" s="1"/>
    </row>
    <row r="2" spans="1:16383" s="3" customFormat="1" ht="29.25" customHeight="1" x14ac:dyDescent="0.2">
      <c r="A2" s="11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c r="AQC2" s="1"/>
      <c r="AQD2" s="1"/>
      <c r="AQE2" s="1"/>
      <c r="AQF2" s="1"/>
      <c r="AQG2" s="1"/>
      <c r="AQH2" s="1"/>
      <c r="AQI2" s="1"/>
      <c r="AQJ2" s="1"/>
      <c r="AQK2" s="1"/>
      <c r="AQL2" s="1"/>
      <c r="AQM2" s="1"/>
      <c r="AQN2" s="1"/>
      <c r="AQO2" s="1"/>
      <c r="AQP2" s="1"/>
      <c r="AQQ2" s="1"/>
      <c r="AQR2" s="1"/>
      <c r="AQS2" s="1"/>
      <c r="AQT2" s="1"/>
      <c r="AQU2" s="1"/>
      <c r="AQV2" s="1"/>
      <c r="AQW2" s="1"/>
      <c r="AQX2" s="1"/>
      <c r="AQY2" s="1"/>
      <c r="AQZ2" s="1"/>
      <c r="ARA2" s="1"/>
      <c r="ARB2" s="1"/>
      <c r="ARC2" s="1"/>
      <c r="ARD2" s="1"/>
      <c r="ARE2" s="1"/>
      <c r="ARF2" s="1"/>
      <c r="ARG2" s="1"/>
      <c r="ARH2" s="1"/>
      <c r="ARI2" s="1"/>
      <c r="ARJ2" s="1"/>
      <c r="ARK2" s="1"/>
      <c r="ARL2" s="1"/>
      <c r="ARM2" s="1"/>
      <c r="ARN2" s="1"/>
      <c r="ARO2" s="1"/>
      <c r="ARP2" s="1"/>
      <c r="ARQ2" s="1"/>
      <c r="ARR2" s="1"/>
      <c r="ARS2" s="1"/>
      <c r="ART2" s="1"/>
      <c r="ARU2" s="1"/>
      <c r="ARV2" s="1"/>
      <c r="ARW2" s="1"/>
      <c r="ARX2" s="1"/>
      <c r="ARY2" s="1"/>
      <c r="ARZ2" s="1"/>
      <c r="ASA2" s="1"/>
      <c r="ASB2" s="1"/>
      <c r="ASC2" s="1"/>
      <c r="ASD2" s="1"/>
      <c r="ASE2" s="1"/>
      <c r="ASF2" s="1"/>
      <c r="ASG2" s="1"/>
      <c r="ASH2" s="1"/>
      <c r="ASI2" s="1"/>
      <c r="ASJ2" s="1"/>
      <c r="ASK2" s="1"/>
      <c r="ASL2" s="1"/>
      <c r="ASM2" s="1"/>
      <c r="ASN2" s="1"/>
      <c r="ASO2" s="1"/>
      <c r="ASP2" s="1"/>
      <c r="ASQ2" s="1"/>
      <c r="ASR2" s="1"/>
      <c r="ASS2" s="1"/>
      <c r="AST2" s="1"/>
      <c r="ASU2" s="1"/>
      <c r="ASV2" s="1"/>
      <c r="ASW2" s="1"/>
      <c r="ASX2" s="1"/>
      <c r="ASY2" s="1"/>
      <c r="ASZ2" s="1"/>
      <c r="ATA2" s="1"/>
      <c r="ATB2" s="1"/>
      <c r="ATC2" s="1"/>
      <c r="ATD2" s="1"/>
      <c r="ATE2" s="1"/>
      <c r="ATF2" s="1"/>
      <c r="ATG2" s="1"/>
      <c r="ATH2" s="1"/>
      <c r="ATI2" s="1"/>
      <c r="ATJ2" s="1"/>
      <c r="ATK2" s="1"/>
      <c r="ATL2" s="1"/>
      <c r="ATM2" s="1"/>
      <c r="ATN2" s="1"/>
      <c r="ATO2" s="1"/>
      <c r="ATP2" s="1"/>
      <c r="ATQ2" s="1"/>
      <c r="ATR2" s="1"/>
      <c r="ATS2" s="1"/>
      <c r="ATT2" s="1"/>
      <c r="ATU2" s="1"/>
      <c r="ATV2" s="1"/>
      <c r="ATW2" s="1"/>
      <c r="ATX2" s="1"/>
      <c r="ATY2" s="1"/>
      <c r="ATZ2" s="1"/>
      <c r="AUA2" s="1"/>
      <c r="AUB2" s="1"/>
      <c r="AUC2" s="1"/>
      <c r="AUD2" s="1"/>
      <c r="AUE2" s="1"/>
      <c r="AUF2" s="1"/>
      <c r="AUG2" s="1"/>
      <c r="AUH2" s="1"/>
      <c r="AUI2" s="1"/>
      <c r="AUJ2" s="1"/>
      <c r="AUK2" s="1"/>
      <c r="AUL2" s="1"/>
      <c r="AUM2" s="1"/>
      <c r="AUN2" s="1"/>
      <c r="AUO2" s="1"/>
      <c r="AUP2" s="1"/>
      <c r="AUQ2" s="1"/>
      <c r="AUR2" s="1"/>
      <c r="AUS2" s="1"/>
      <c r="AUT2" s="1"/>
      <c r="AUU2" s="1"/>
      <c r="AUV2" s="1"/>
      <c r="AUW2" s="1"/>
      <c r="AUX2" s="1"/>
      <c r="AUY2" s="1"/>
      <c r="AUZ2" s="1"/>
      <c r="AVA2" s="1"/>
      <c r="AVB2" s="1"/>
      <c r="AVC2" s="1"/>
      <c r="AVD2" s="1"/>
      <c r="AVE2" s="1"/>
      <c r="AVF2" s="1"/>
      <c r="AVG2" s="1"/>
      <c r="AVH2" s="1"/>
      <c r="AVI2" s="1"/>
      <c r="AVJ2" s="1"/>
      <c r="AVK2" s="1"/>
      <c r="AVL2" s="1"/>
      <c r="AVM2" s="1"/>
      <c r="AVN2" s="1"/>
      <c r="AVO2" s="1"/>
      <c r="AVP2" s="1"/>
      <c r="AVQ2" s="1"/>
      <c r="AVR2" s="1"/>
      <c r="AVS2" s="1"/>
      <c r="AVT2" s="1"/>
      <c r="AVU2" s="1"/>
      <c r="AVV2" s="1"/>
      <c r="AVW2" s="1"/>
      <c r="AVX2" s="1"/>
      <c r="AVY2" s="1"/>
      <c r="AVZ2" s="1"/>
      <c r="AWA2" s="1"/>
      <c r="AWB2" s="1"/>
      <c r="AWC2" s="1"/>
      <c r="AWD2" s="1"/>
      <c r="AWE2" s="1"/>
      <c r="AWF2" s="1"/>
      <c r="AWG2" s="1"/>
      <c r="AWH2" s="1"/>
      <c r="AWI2" s="1"/>
      <c r="AWJ2" s="1"/>
      <c r="AWK2" s="1"/>
      <c r="AWL2" s="1"/>
      <c r="AWM2" s="1"/>
      <c r="AWN2" s="1"/>
      <c r="AWO2" s="1"/>
      <c r="AWP2" s="1"/>
      <c r="AWQ2" s="1"/>
      <c r="AWR2" s="1"/>
      <c r="AWS2" s="1"/>
      <c r="AWT2" s="1"/>
      <c r="AWU2" s="1"/>
      <c r="AWV2" s="1"/>
      <c r="AWW2" s="1"/>
      <c r="AWX2" s="1"/>
      <c r="AWY2" s="1"/>
      <c r="AWZ2" s="1"/>
      <c r="AXA2" s="1"/>
      <c r="AXB2" s="1"/>
      <c r="AXC2" s="1"/>
      <c r="AXD2" s="1"/>
      <c r="AXE2" s="1"/>
      <c r="AXF2" s="1"/>
      <c r="AXG2" s="1"/>
      <c r="AXH2" s="1"/>
      <c r="AXI2" s="1"/>
      <c r="AXJ2" s="1"/>
      <c r="AXK2" s="1"/>
      <c r="AXL2" s="1"/>
      <c r="AXM2" s="1"/>
      <c r="AXN2" s="1"/>
      <c r="AXO2" s="1"/>
      <c r="AXP2" s="1"/>
      <c r="AXQ2" s="1"/>
      <c r="AXR2" s="1"/>
      <c r="AXS2" s="1"/>
      <c r="AXT2" s="1"/>
      <c r="AXU2" s="1"/>
      <c r="AXV2" s="1"/>
      <c r="AXW2" s="1"/>
      <c r="AXX2" s="1"/>
      <c r="AXY2" s="1"/>
      <c r="AXZ2" s="1"/>
      <c r="AYA2" s="1"/>
      <c r="AYB2" s="1"/>
      <c r="AYC2" s="1"/>
      <c r="AYD2" s="1"/>
      <c r="AYE2" s="1"/>
      <c r="AYF2" s="1"/>
      <c r="AYG2" s="1"/>
      <c r="AYH2" s="1"/>
      <c r="AYI2" s="1"/>
      <c r="AYJ2" s="1"/>
      <c r="AYK2" s="1"/>
      <c r="AYL2" s="1"/>
      <c r="AYM2" s="1"/>
      <c r="AYN2" s="1"/>
      <c r="AYO2" s="1"/>
      <c r="AYP2" s="1"/>
      <c r="AYQ2" s="1"/>
      <c r="AYR2" s="1"/>
      <c r="AYS2" s="1"/>
      <c r="AYT2" s="1"/>
      <c r="AYU2" s="1"/>
      <c r="AYV2" s="1"/>
      <c r="AYW2" s="1"/>
      <c r="AYX2" s="1"/>
      <c r="AYY2" s="1"/>
      <c r="AYZ2" s="1"/>
      <c r="AZA2" s="1"/>
      <c r="AZB2" s="1"/>
      <c r="AZC2" s="1"/>
      <c r="AZD2" s="1"/>
      <c r="AZE2" s="1"/>
      <c r="AZF2" s="1"/>
      <c r="AZG2" s="1"/>
      <c r="AZH2" s="1"/>
      <c r="AZI2" s="1"/>
      <c r="AZJ2" s="1"/>
      <c r="AZK2" s="1"/>
      <c r="AZL2" s="1"/>
      <c r="AZM2" s="1"/>
      <c r="AZN2" s="1"/>
      <c r="AZO2" s="1"/>
      <c r="AZP2" s="1"/>
      <c r="AZQ2" s="1"/>
      <c r="AZR2" s="1"/>
      <c r="AZS2" s="1"/>
      <c r="AZT2" s="1"/>
      <c r="AZU2" s="1"/>
      <c r="AZV2" s="1"/>
      <c r="AZW2" s="1"/>
      <c r="AZX2" s="1"/>
      <c r="AZY2" s="1"/>
      <c r="AZZ2" s="1"/>
      <c r="BAA2" s="1"/>
      <c r="BAB2" s="1"/>
      <c r="BAC2" s="1"/>
      <c r="BAD2" s="1"/>
      <c r="BAE2" s="1"/>
      <c r="BAF2" s="1"/>
      <c r="BAG2" s="1"/>
      <c r="BAH2" s="1"/>
      <c r="BAI2" s="1"/>
      <c r="BAJ2" s="1"/>
      <c r="BAK2" s="1"/>
      <c r="BAL2" s="1"/>
      <c r="BAM2" s="1"/>
      <c r="BAN2" s="1"/>
      <c r="BAO2" s="1"/>
      <c r="BAP2" s="1"/>
      <c r="BAQ2" s="1"/>
      <c r="BAR2" s="1"/>
      <c r="BAS2" s="1"/>
      <c r="BAT2" s="1"/>
      <c r="BAU2" s="1"/>
      <c r="BAV2" s="1"/>
      <c r="BAW2" s="1"/>
      <c r="BAX2" s="1"/>
      <c r="BAY2" s="1"/>
      <c r="BAZ2" s="1"/>
      <c r="BBA2" s="1"/>
      <c r="BBB2" s="1"/>
      <c r="BBC2" s="1"/>
      <c r="BBD2" s="1"/>
      <c r="BBE2" s="1"/>
      <c r="BBF2" s="1"/>
      <c r="BBG2" s="1"/>
      <c r="BBH2" s="1"/>
      <c r="BBI2" s="1"/>
      <c r="BBJ2" s="1"/>
      <c r="BBK2" s="1"/>
      <c r="BBL2" s="1"/>
      <c r="BBM2" s="1"/>
      <c r="BBN2" s="1"/>
      <c r="BBO2" s="1"/>
      <c r="BBP2" s="1"/>
      <c r="BBQ2" s="1"/>
      <c r="BBR2" s="1"/>
      <c r="BBS2" s="1"/>
      <c r="BBT2" s="1"/>
      <c r="BBU2" s="1"/>
      <c r="BBV2" s="1"/>
      <c r="BBW2" s="1"/>
      <c r="BBX2" s="1"/>
      <c r="BBY2" s="1"/>
      <c r="BBZ2" s="1"/>
      <c r="BCA2" s="1"/>
      <c r="BCB2" s="1"/>
      <c r="BCC2" s="1"/>
      <c r="BCD2" s="1"/>
      <c r="BCE2" s="1"/>
      <c r="BCF2" s="1"/>
      <c r="BCG2" s="1"/>
      <c r="BCH2" s="1"/>
      <c r="BCI2" s="1"/>
      <c r="BCJ2" s="1"/>
      <c r="BCK2" s="1"/>
      <c r="BCL2" s="1"/>
      <c r="BCM2" s="1"/>
      <c r="BCN2" s="1"/>
      <c r="BCO2" s="1"/>
      <c r="BCP2" s="1"/>
      <c r="BCQ2" s="1"/>
      <c r="BCR2" s="1"/>
      <c r="BCS2" s="1"/>
      <c r="BCT2" s="1"/>
      <c r="BCU2" s="1"/>
      <c r="BCV2" s="1"/>
      <c r="BCW2" s="1"/>
      <c r="BCX2" s="1"/>
      <c r="BCY2" s="1"/>
      <c r="BCZ2" s="1"/>
      <c r="BDA2" s="1"/>
      <c r="BDB2" s="1"/>
      <c r="BDC2" s="1"/>
      <c r="BDD2" s="1"/>
      <c r="BDE2" s="1"/>
      <c r="BDF2" s="1"/>
      <c r="BDG2" s="1"/>
      <c r="BDH2" s="1"/>
      <c r="BDI2" s="1"/>
      <c r="BDJ2" s="1"/>
      <c r="BDK2" s="1"/>
      <c r="BDL2" s="1"/>
      <c r="BDM2" s="1"/>
      <c r="BDN2" s="1"/>
      <c r="BDO2" s="1"/>
      <c r="BDP2" s="1"/>
      <c r="BDQ2" s="1"/>
      <c r="BDR2" s="1"/>
      <c r="BDS2" s="1"/>
      <c r="BDT2" s="1"/>
      <c r="BDU2" s="1"/>
      <c r="BDV2" s="1"/>
      <c r="BDW2" s="1"/>
      <c r="BDX2" s="1"/>
      <c r="BDY2" s="1"/>
      <c r="BDZ2" s="1"/>
      <c r="BEA2" s="1"/>
      <c r="BEB2" s="1"/>
      <c r="BEC2" s="1"/>
      <c r="BED2" s="1"/>
      <c r="BEE2" s="1"/>
      <c r="BEF2" s="1"/>
      <c r="BEG2" s="1"/>
      <c r="BEH2" s="1"/>
      <c r="BEI2" s="1"/>
      <c r="BEJ2" s="1"/>
      <c r="BEK2" s="1"/>
      <c r="BEL2" s="1"/>
      <c r="BEM2" s="1"/>
      <c r="BEN2" s="1"/>
      <c r="BEO2" s="1"/>
      <c r="BEP2" s="1"/>
      <c r="BEQ2" s="1"/>
      <c r="BER2" s="1"/>
      <c r="BES2" s="1"/>
      <c r="BET2" s="1"/>
      <c r="BEU2" s="1"/>
      <c r="BEV2" s="1"/>
      <c r="BEW2" s="1"/>
      <c r="BEX2" s="1"/>
      <c r="BEY2" s="1"/>
      <c r="BEZ2" s="1"/>
      <c r="BFA2" s="1"/>
      <c r="BFB2" s="1"/>
      <c r="BFC2" s="1"/>
      <c r="BFD2" s="1"/>
      <c r="BFE2" s="1"/>
      <c r="BFF2" s="1"/>
      <c r="BFG2" s="1"/>
      <c r="BFH2" s="1"/>
      <c r="BFI2" s="1"/>
      <c r="BFJ2" s="1"/>
      <c r="BFK2" s="1"/>
      <c r="BFL2" s="1"/>
      <c r="BFM2" s="1"/>
      <c r="BFN2" s="1"/>
      <c r="BFO2" s="1"/>
      <c r="BFP2" s="1"/>
      <c r="BFQ2" s="1"/>
      <c r="BFR2" s="1"/>
      <c r="BFS2" s="1"/>
      <c r="BFT2" s="1"/>
      <c r="BFU2" s="1"/>
      <c r="BFV2" s="1"/>
      <c r="BFW2" s="1"/>
      <c r="BFX2" s="1"/>
      <c r="BFY2" s="1"/>
      <c r="BFZ2" s="1"/>
      <c r="BGA2" s="1"/>
      <c r="BGB2" s="1"/>
      <c r="BGC2" s="1"/>
      <c r="BGD2" s="1"/>
      <c r="BGE2" s="1"/>
      <c r="BGF2" s="1"/>
      <c r="BGG2" s="1"/>
      <c r="BGH2" s="1"/>
      <c r="BGI2" s="1"/>
      <c r="BGJ2" s="1"/>
      <c r="BGK2" s="1"/>
      <c r="BGL2" s="1"/>
      <c r="BGM2" s="1"/>
      <c r="BGN2" s="1"/>
      <c r="BGO2" s="1"/>
      <c r="BGP2" s="1"/>
      <c r="BGQ2" s="1"/>
      <c r="BGR2" s="1"/>
      <c r="BGS2" s="1"/>
      <c r="BGT2" s="1"/>
      <c r="BGU2" s="1"/>
      <c r="BGV2" s="1"/>
      <c r="BGW2" s="1"/>
      <c r="BGX2" s="1"/>
      <c r="BGY2" s="1"/>
      <c r="BGZ2" s="1"/>
      <c r="BHA2" s="1"/>
      <c r="BHB2" s="1"/>
      <c r="BHC2" s="1"/>
      <c r="BHD2" s="1"/>
      <c r="BHE2" s="1"/>
      <c r="BHF2" s="1"/>
      <c r="BHG2" s="1"/>
      <c r="BHH2" s="1"/>
      <c r="BHI2" s="1"/>
      <c r="BHJ2" s="1"/>
      <c r="BHK2" s="1"/>
      <c r="BHL2" s="1"/>
      <c r="BHM2" s="1"/>
      <c r="BHN2" s="1"/>
      <c r="BHO2" s="1"/>
      <c r="BHP2" s="1"/>
      <c r="BHQ2" s="1"/>
      <c r="BHR2" s="1"/>
      <c r="BHS2" s="1"/>
      <c r="BHT2" s="1"/>
      <c r="BHU2" s="1"/>
      <c r="BHV2" s="1"/>
      <c r="BHW2" s="1"/>
      <c r="BHX2" s="1"/>
      <c r="BHY2" s="1"/>
      <c r="BHZ2" s="1"/>
      <c r="BIA2" s="1"/>
      <c r="BIB2" s="1"/>
      <c r="BIC2" s="1"/>
      <c r="BID2" s="1"/>
      <c r="BIE2" s="1"/>
      <c r="BIF2" s="1"/>
      <c r="BIG2" s="1"/>
      <c r="BIH2" s="1"/>
      <c r="BII2" s="1"/>
      <c r="BIJ2" s="1"/>
      <c r="BIK2" s="1"/>
      <c r="BIL2" s="1"/>
      <c r="BIM2" s="1"/>
      <c r="BIN2" s="1"/>
      <c r="BIO2" s="1"/>
      <c r="BIP2" s="1"/>
      <c r="BIQ2" s="1"/>
      <c r="BIR2" s="1"/>
      <c r="BIS2" s="1"/>
      <c r="BIT2" s="1"/>
      <c r="BIU2" s="1"/>
      <c r="BIV2" s="1"/>
      <c r="BIW2" s="1"/>
      <c r="BIX2" s="1"/>
      <c r="BIY2" s="1"/>
      <c r="BIZ2" s="1"/>
      <c r="BJA2" s="1"/>
      <c r="BJB2" s="1"/>
      <c r="BJC2" s="1"/>
      <c r="BJD2" s="1"/>
      <c r="BJE2" s="1"/>
      <c r="BJF2" s="1"/>
      <c r="BJG2" s="1"/>
      <c r="BJH2" s="1"/>
      <c r="BJI2" s="1"/>
      <c r="BJJ2" s="1"/>
      <c r="BJK2" s="1"/>
      <c r="BJL2" s="1"/>
      <c r="BJM2" s="1"/>
      <c r="BJN2" s="1"/>
      <c r="BJO2" s="1"/>
      <c r="BJP2" s="1"/>
      <c r="BJQ2" s="1"/>
      <c r="BJR2" s="1"/>
      <c r="BJS2" s="1"/>
      <c r="BJT2" s="1"/>
      <c r="BJU2" s="1"/>
      <c r="BJV2" s="1"/>
      <c r="BJW2" s="1"/>
      <c r="BJX2" s="1"/>
      <c r="BJY2" s="1"/>
      <c r="BJZ2" s="1"/>
      <c r="BKA2" s="1"/>
      <c r="BKB2" s="1"/>
      <c r="BKC2" s="1"/>
      <c r="BKD2" s="1"/>
      <c r="BKE2" s="1"/>
      <c r="BKF2" s="1"/>
      <c r="BKG2" s="1"/>
      <c r="BKH2" s="1"/>
      <c r="BKI2" s="1"/>
      <c r="BKJ2" s="1"/>
      <c r="BKK2" s="1"/>
      <c r="BKL2" s="1"/>
      <c r="BKM2" s="1"/>
      <c r="BKN2" s="1"/>
      <c r="BKO2" s="1"/>
      <c r="BKP2" s="1"/>
      <c r="BKQ2" s="1"/>
      <c r="BKR2" s="1"/>
      <c r="BKS2" s="1"/>
      <c r="BKT2" s="1"/>
      <c r="BKU2" s="1"/>
      <c r="BKV2" s="1"/>
      <c r="BKW2" s="1"/>
      <c r="BKX2" s="1"/>
      <c r="BKY2" s="1"/>
      <c r="BKZ2" s="1"/>
      <c r="BLA2" s="1"/>
      <c r="BLB2" s="1"/>
      <c r="BLC2" s="1"/>
      <c r="BLD2" s="1"/>
      <c r="BLE2" s="1"/>
      <c r="BLF2" s="1"/>
      <c r="BLG2" s="1"/>
      <c r="BLH2" s="1"/>
      <c r="BLI2" s="1"/>
      <c r="BLJ2" s="1"/>
      <c r="BLK2" s="1"/>
      <c r="BLL2" s="1"/>
      <c r="BLM2" s="1"/>
      <c r="BLN2" s="1"/>
      <c r="BLO2" s="1"/>
      <c r="BLP2" s="1"/>
      <c r="BLQ2" s="1"/>
      <c r="BLR2" s="1"/>
      <c r="BLS2" s="1"/>
      <c r="BLT2" s="1"/>
      <c r="BLU2" s="1"/>
      <c r="BLV2" s="1"/>
      <c r="BLW2" s="1"/>
      <c r="BLX2" s="1"/>
      <c r="BLY2" s="1"/>
      <c r="BLZ2" s="1"/>
      <c r="BMA2" s="1"/>
      <c r="BMB2" s="1"/>
      <c r="BMC2" s="1"/>
      <c r="BMD2" s="1"/>
      <c r="BME2" s="1"/>
      <c r="BMF2" s="1"/>
      <c r="BMG2" s="1"/>
      <c r="BMH2" s="1"/>
      <c r="BMI2" s="1"/>
      <c r="BMJ2" s="1"/>
      <c r="BMK2" s="1"/>
      <c r="BML2" s="1"/>
      <c r="BMM2" s="1"/>
      <c r="BMN2" s="1"/>
      <c r="BMO2" s="1"/>
      <c r="BMP2" s="1"/>
      <c r="BMQ2" s="1"/>
      <c r="BMR2" s="1"/>
      <c r="BMS2" s="1"/>
      <c r="BMT2" s="1"/>
      <c r="BMU2" s="1"/>
      <c r="BMV2" s="1"/>
      <c r="BMW2" s="1"/>
      <c r="BMX2" s="1"/>
      <c r="BMY2" s="1"/>
      <c r="BMZ2" s="1"/>
      <c r="BNA2" s="1"/>
      <c r="BNB2" s="1"/>
      <c r="BNC2" s="1"/>
      <c r="BND2" s="1"/>
      <c r="BNE2" s="1"/>
      <c r="BNF2" s="1"/>
      <c r="BNG2" s="1"/>
      <c r="BNH2" s="1"/>
      <c r="BNI2" s="1"/>
      <c r="BNJ2" s="1"/>
      <c r="BNK2" s="1"/>
      <c r="BNL2" s="1"/>
      <c r="BNM2" s="1"/>
      <c r="BNN2" s="1"/>
      <c r="BNO2" s="1"/>
      <c r="BNP2" s="1"/>
      <c r="BNQ2" s="1"/>
      <c r="BNR2" s="1"/>
      <c r="BNS2" s="1"/>
      <c r="BNT2" s="1"/>
      <c r="BNU2" s="1"/>
      <c r="BNV2" s="1"/>
      <c r="BNW2" s="1"/>
      <c r="BNX2" s="1"/>
      <c r="BNY2" s="1"/>
      <c r="BNZ2" s="1"/>
      <c r="BOA2" s="1"/>
      <c r="BOB2" s="1"/>
      <c r="BOC2" s="1"/>
      <c r="BOD2" s="1"/>
      <c r="BOE2" s="1"/>
      <c r="BOF2" s="1"/>
      <c r="BOG2" s="1"/>
      <c r="BOH2" s="1"/>
      <c r="BOI2" s="1"/>
      <c r="BOJ2" s="1"/>
      <c r="BOK2" s="1"/>
      <c r="BOL2" s="1"/>
      <c r="BOM2" s="1"/>
      <c r="BON2" s="1"/>
      <c r="BOO2" s="1"/>
      <c r="BOP2" s="1"/>
      <c r="BOQ2" s="1"/>
      <c r="BOR2" s="1"/>
      <c r="BOS2" s="1"/>
      <c r="BOT2" s="1"/>
      <c r="BOU2" s="1"/>
      <c r="BOV2" s="1"/>
      <c r="BOW2" s="1"/>
      <c r="BOX2" s="1"/>
      <c r="BOY2" s="1"/>
      <c r="BOZ2" s="1"/>
      <c r="BPA2" s="1"/>
      <c r="BPB2" s="1"/>
      <c r="BPC2" s="1"/>
      <c r="BPD2" s="1"/>
      <c r="BPE2" s="1"/>
      <c r="BPF2" s="1"/>
      <c r="BPG2" s="1"/>
      <c r="BPH2" s="1"/>
      <c r="BPI2" s="1"/>
      <c r="BPJ2" s="1"/>
      <c r="BPK2" s="1"/>
      <c r="BPL2" s="1"/>
      <c r="BPM2" s="1"/>
      <c r="BPN2" s="1"/>
      <c r="BPO2" s="1"/>
      <c r="BPP2" s="1"/>
      <c r="BPQ2" s="1"/>
      <c r="BPR2" s="1"/>
      <c r="BPS2" s="1"/>
      <c r="BPT2" s="1"/>
      <c r="BPU2" s="1"/>
      <c r="BPV2" s="1"/>
      <c r="BPW2" s="1"/>
      <c r="BPX2" s="1"/>
      <c r="BPY2" s="1"/>
      <c r="BPZ2" s="1"/>
      <c r="BQA2" s="1"/>
      <c r="BQB2" s="1"/>
      <c r="BQC2" s="1"/>
      <c r="BQD2" s="1"/>
      <c r="BQE2" s="1"/>
      <c r="BQF2" s="1"/>
      <c r="BQG2" s="1"/>
      <c r="BQH2" s="1"/>
      <c r="BQI2" s="1"/>
      <c r="BQJ2" s="1"/>
      <c r="BQK2" s="1"/>
      <c r="BQL2" s="1"/>
      <c r="BQM2" s="1"/>
      <c r="BQN2" s="1"/>
      <c r="BQO2" s="1"/>
      <c r="BQP2" s="1"/>
      <c r="BQQ2" s="1"/>
      <c r="BQR2" s="1"/>
      <c r="BQS2" s="1"/>
      <c r="BQT2" s="1"/>
      <c r="BQU2" s="1"/>
      <c r="BQV2" s="1"/>
      <c r="BQW2" s="1"/>
      <c r="BQX2" s="1"/>
      <c r="BQY2" s="1"/>
      <c r="BQZ2" s="1"/>
      <c r="BRA2" s="1"/>
      <c r="BRB2" s="1"/>
      <c r="BRC2" s="1"/>
      <c r="BRD2" s="1"/>
      <c r="BRE2" s="1"/>
      <c r="BRF2" s="1"/>
      <c r="BRG2" s="1"/>
      <c r="BRH2" s="1"/>
      <c r="BRI2" s="1"/>
      <c r="BRJ2" s="1"/>
      <c r="BRK2" s="1"/>
      <c r="BRL2" s="1"/>
      <c r="BRM2" s="1"/>
      <c r="BRN2" s="1"/>
      <c r="BRO2" s="1"/>
      <c r="BRP2" s="1"/>
      <c r="BRQ2" s="1"/>
      <c r="BRR2" s="1"/>
      <c r="BRS2" s="1"/>
      <c r="BRT2" s="1"/>
      <c r="BRU2" s="1"/>
      <c r="BRV2" s="1"/>
      <c r="BRW2" s="1"/>
      <c r="BRX2" s="1"/>
      <c r="BRY2" s="1"/>
      <c r="BRZ2" s="1"/>
      <c r="BSA2" s="1"/>
      <c r="BSB2" s="1"/>
      <c r="BSC2" s="1"/>
      <c r="BSD2" s="1"/>
      <c r="BSE2" s="1"/>
      <c r="BSF2" s="1"/>
      <c r="BSG2" s="1"/>
      <c r="BSH2" s="1"/>
      <c r="BSI2" s="1"/>
      <c r="BSJ2" s="1"/>
      <c r="BSK2" s="1"/>
      <c r="BSL2" s="1"/>
      <c r="BSM2" s="1"/>
      <c r="BSN2" s="1"/>
      <c r="BSO2" s="1"/>
      <c r="BSP2" s="1"/>
      <c r="BSQ2" s="1"/>
      <c r="BSR2" s="1"/>
      <c r="BSS2" s="1"/>
      <c r="BST2" s="1"/>
      <c r="BSU2" s="1"/>
      <c r="BSV2" s="1"/>
      <c r="BSW2" s="1"/>
      <c r="BSX2" s="1"/>
      <c r="BSY2" s="1"/>
      <c r="BSZ2" s="1"/>
      <c r="BTA2" s="1"/>
      <c r="BTB2" s="1"/>
      <c r="BTC2" s="1"/>
      <c r="BTD2" s="1"/>
      <c r="BTE2" s="1"/>
      <c r="BTF2" s="1"/>
      <c r="BTG2" s="1"/>
      <c r="BTH2" s="1"/>
      <c r="BTI2" s="1"/>
      <c r="BTJ2" s="1"/>
      <c r="BTK2" s="1"/>
      <c r="BTL2" s="1"/>
      <c r="BTM2" s="1"/>
      <c r="BTN2" s="1"/>
      <c r="BTO2" s="1"/>
      <c r="BTP2" s="1"/>
      <c r="BTQ2" s="1"/>
      <c r="BTR2" s="1"/>
      <c r="BTS2" s="1"/>
      <c r="BTT2" s="1"/>
      <c r="BTU2" s="1"/>
      <c r="BTV2" s="1"/>
      <c r="BTW2" s="1"/>
      <c r="BTX2" s="1"/>
      <c r="BTY2" s="1"/>
      <c r="BTZ2" s="1"/>
      <c r="BUA2" s="1"/>
      <c r="BUB2" s="1"/>
      <c r="BUC2" s="1"/>
      <c r="BUD2" s="1"/>
      <c r="BUE2" s="1"/>
      <c r="BUF2" s="1"/>
      <c r="BUG2" s="1"/>
      <c r="BUH2" s="1"/>
      <c r="BUI2" s="1"/>
      <c r="BUJ2" s="1"/>
      <c r="BUK2" s="1"/>
      <c r="BUL2" s="1"/>
      <c r="BUM2" s="1"/>
      <c r="BUN2" s="1"/>
      <c r="BUO2" s="1"/>
      <c r="BUP2" s="1"/>
      <c r="BUQ2" s="1"/>
      <c r="BUR2" s="1"/>
      <c r="BUS2" s="1"/>
      <c r="BUT2" s="1"/>
      <c r="BUU2" s="1"/>
      <c r="BUV2" s="1"/>
      <c r="BUW2" s="1"/>
      <c r="BUX2" s="1"/>
      <c r="BUY2" s="1"/>
      <c r="BUZ2" s="1"/>
      <c r="BVA2" s="1"/>
      <c r="BVB2" s="1"/>
      <c r="BVC2" s="1"/>
      <c r="BVD2" s="1"/>
      <c r="BVE2" s="1"/>
      <c r="BVF2" s="1"/>
      <c r="BVG2" s="1"/>
      <c r="BVH2" s="1"/>
      <c r="BVI2" s="1"/>
      <c r="BVJ2" s="1"/>
      <c r="BVK2" s="1"/>
      <c r="BVL2" s="1"/>
      <c r="BVM2" s="1"/>
      <c r="BVN2" s="1"/>
      <c r="BVO2" s="1"/>
      <c r="BVP2" s="1"/>
      <c r="BVQ2" s="1"/>
      <c r="BVR2" s="1"/>
      <c r="BVS2" s="1"/>
      <c r="BVT2" s="1"/>
      <c r="BVU2" s="1"/>
      <c r="BVV2" s="1"/>
      <c r="BVW2" s="1"/>
      <c r="BVX2" s="1"/>
      <c r="BVY2" s="1"/>
      <c r="BVZ2" s="1"/>
      <c r="BWA2" s="1"/>
      <c r="BWB2" s="1"/>
      <c r="BWC2" s="1"/>
      <c r="BWD2" s="1"/>
      <c r="BWE2" s="1"/>
      <c r="BWF2" s="1"/>
      <c r="BWG2" s="1"/>
      <c r="BWH2" s="1"/>
      <c r="BWI2" s="1"/>
      <c r="BWJ2" s="1"/>
      <c r="BWK2" s="1"/>
      <c r="BWL2" s="1"/>
      <c r="BWM2" s="1"/>
      <c r="BWN2" s="1"/>
      <c r="BWO2" s="1"/>
      <c r="BWP2" s="1"/>
      <c r="BWQ2" s="1"/>
      <c r="BWR2" s="1"/>
      <c r="BWS2" s="1"/>
      <c r="BWT2" s="1"/>
      <c r="BWU2" s="1"/>
      <c r="BWV2" s="1"/>
      <c r="BWW2" s="1"/>
      <c r="BWX2" s="1"/>
      <c r="BWY2" s="1"/>
      <c r="BWZ2" s="1"/>
      <c r="BXA2" s="1"/>
      <c r="BXB2" s="1"/>
      <c r="BXC2" s="1"/>
      <c r="BXD2" s="1"/>
      <c r="BXE2" s="1"/>
      <c r="BXF2" s="1"/>
      <c r="BXG2" s="1"/>
      <c r="BXH2" s="1"/>
      <c r="BXI2" s="1"/>
      <c r="BXJ2" s="1"/>
      <c r="BXK2" s="1"/>
      <c r="BXL2" s="1"/>
      <c r="BXM2" s="1"/>
      <c r="BXN2" s="1"/>
      <c r="BXO2" s="1"/>
      <c r="BXP2" s="1"/>
      <c r="BXQ2" s="1"/>
      <c r="BXR2" s="1"/>
      <c r="BXS2" s="1"/>
      <c r="BXT2" s="1"/>
      <c r="BXU2" s="1"/>
      <c r="BXV2" s="1"/>
      <c r="BXW2" s="1"/>
      <c r="BXX2" s="1"/>
      <c r="BXY2" s="1"/>
      <c r="BXZ2" s="1"/>
      <c r="BYA2" s="1"/>
      <c r="BYB2" s="1"/>
      <c r="BYC2" s="1"/>
      <c r="BYD2" s="1"/>
      <c r="BYE2" s="1"/>
      <c r="BYF2" s="1"/>
      <c r="BYG2" s="1"/>
      <c r="BYH2" s="1"/>
      <c r="BYI2" s="1"/>
      <c r="BYJ2" s="1"/>
      <c r="BYK2" s="1"/>
      <c r="BYL2" s="1"/>
      <c r="BYM2" s="1"/>
      <c r="BYN2" s="1"/>
      <c r="BYO2" s="1"/>
      <c r="BYP2" s="1"/>
      <c r="BYQ2" s="1"/>
      <c r="BYR2" s="1"/>
      <c r="BYS2" s="1"/>
      <c r="BYT2" s="1"/>
      <c r="BYU2" s="1"/>
      <c r="BYV2" s="1"/>
      <c r="BYW2" s="1"/>
      <c r="BYX2" s="1"/>
      <c r="BYY2" s="1"/>
      <c r="BYZ2" s="1"/>
      <c r="BZA2" s="1"/>
      <c r="BZB2" s="1"/>
      <c r="BZC2" s="1"/>
      <c r="BZD2" s="1"/>
      <c r="BZE2" s="1"/>
      <c r="BZF2" s="1"/>
      <c r="BZG2" s="1"/>
      <c r="BZH2" s="1"/>
      <c r="BZI2" s="1"/>
      <c r="BZJ2" s="1"/>
      <c r="BZK2" s="1"/>
      <c r="BZL2" s="1"/>
      <c r="BZM2" s="1"/>
      <c r="BZN2" s="1"/>
      <c r="BZO2" s="1"/>
      <c r="BZP2" s="1"/>
      <c r="BZQ2" s="1"/>
      <c r="BZR2" s="1"/>
      <c r="BZS2" s="1"/>
      <c r="BZT2" s="1"/>
      <c r="BZU2" s="1"/>
      <c r="BZV2" s="1"/>
      <c r="BZW2" s="1"/>
      <c r="BZX2" s="1"/>
      <c r="BZY2" s="1"/>
      <c r="BZZ2" s="1"/>
      <c r="CAA2" s="1"/>
      <c r="CAB2" s="1"/>
      <c r="CAC2" s="1"/>
      <c r="CAD2" s="1"/>
      <c r="CAE2" s="1"/>
      <c r="CAF2" s="1"/>
      <c r="CAG2" s="1"/>
      <c r="CAH2" s="1"/>
      <c r="CAI2" s="1"/>
      <c r="CAJ2" s="1"/>
      <c r="CAK2" s="1"/>
      <c r="CAL2" s="1"/>
      <c r="CAM2" s="1"/>
      <c r="CAN2" s="1"/>
      <c r="CAO2" s="1"/>
      <c r="CAP2" s="1"/>
      <c r="CAQ2" s="1"/>
      <c r="CAR2" s="1"/>
      <c r="CAS2" s="1"/>
      <c r="CAT2" s="1"/>
      <c r="CAU2" s="1"/>
      <c r="CAV2" s="1"/>
      <c r="CAW2" s="1"/>
      <c r="CAX2" s="1"/>
      <c r="CAY2" s="1"/>
      <c r="CAZ2" s="1"/>
      <c r="CBA2" s="1"/>
      <c r="CBB2" s="1"/>
      <c r="CBC2" s="1"/>
      <c r="CBD2" s="1"/>
      <c r="CBE2" s="1"/>
      <c r="CBF2" s="1"/>
      <c r="CBG2" s="1"/>
      <c r="CBH2" s="1"/>
      <c r="CBI2" s="1"/>
      <c r="CBJ2" s="1"/>
      <c r="CBK2" s="1"/>
      <c r="CBL2" s="1"/>
      <c r="CBM2" s="1"/>
      <c r="CBN2" s="1"/>
      <c r="CBO2" s="1"/>
      <c r="CBP2" s="1"/>
      <c r="CBQ2" s="1"/>
      <c r="CBR2" s="1"/>
      <c r="CBS2" s="1"/>
      <c r="CBT2" s="1"/>
      <c r="CBU2" s="1"/>
      <c r="CBV2" s="1"/>
      <c r="CBW2" s="1"/>
      <c r="CBX2" s="1"/>
      <c r="CBY2" s="1"/>
      <c r="CBZ2" s="1"/>
      <c r="CCA2" s="1"/>
      <c r="CCB2" s="1"/>
      <c r="CCC2" s="1"/>
      <c r="CCD2" s="1"/>
      <c r="CCE2" s="1"/>
      <c r="CCF2" s="1"/>
      <c r="CCG2" s="1"/>
      <c r="CCH2" s="1"/>
      <c r="CCI2" s="1"/>
      <c r="CCJ2" s="1"/>
      <c r="CCK2" s="1"/>
      <c r="CCL2" s="1"/>
      <c r="CCM2" s="1"/>
      <c r="CCN2" s="1"/>
      <c r="CCO2" s="1"/>
      <c r="CCP2" s="1"/>
      <c r="CCQ2" s="1"/>
      <c r="CCR2" s="1"/>
      <c r="CCS2" s="1"/>
      <c r="CCT2" s="1"/>
      <c r="CCU2" s="1"/>
      <c r="CCV2" s="1"/>
      <c r="CCW2" s="1"/>
      <c r="CCX2" s="1"/>
      <c r="CCY2" s="1"/>
      <c r="CCZ2" s="1"/>
      <c r="CDA2" s="1"/>
      <c r="CDB2" s="1"/>
      <c r="CDC2" s="1"/>
      <c r="CDD2" s="1"/>
      <c r="CDE2" s="1"/>
      <c r="CDF2" s="1"/>
      <c r="CDG2" s="1"/>
      <c r="CDH2" s="1"/>
      <c r="CDI2" s="1"/>
      <c r="CDJ2" s="1"/>
      <c r="CDK2" s="1"/>
      <c r="CDL2" s="1"/>
      <c r="CDM2" s="1"/>
      <c r="CDN2" s="1"/>
      <c r="CDO2" s="1"/>
      <c r="CDP2" s="1"/>
      <c r="CDQ2" s="1"/>
      <c r="CDR2" s="1"/>
      <c r="CDS2" s="1"/>
      <c r="CDT2" s="1"/>
      <c r="CDU2" s="1"/>
      <c r="CDV2" s="1"/>
      <c r="CDW2" s="1"/>
      <c r="CDX2" s="1"/>
      <c r="CDY2" s="1"/>
      <c r="CDZ2" s="1"/>
      <c r="CEA2" s="1"/>
      <c r="CEB2" s="1"/>
      <c r="CEC2" s="1"/>
      <c r="CED2" s="1"/>
      <c r="CEE2" s="1"/>
      <c r="CEF2" s="1"/>
      <c r="CEG2" s="1"/>
      <c r="CEH2" s="1"/>
      <c r="CEI2" s="1"/>
      <c r="CEJ2" s="1"/>
      <c r="CEK2" s="1"/>
      <c r="CEL2" s="1"/>
      <c r="CEM2" s="1"/>
      <c r="CEN2" s="1"/>
      <c r="CEO2" s="1"/>
      <c r="CEP2" s="1"/>
      <c r="CEQ2" s="1"/>
      <c r="CER2" s="1"/>
      <c r="CES2" s="1"/>
      <c r="CET2" s="1"/>
      <c r="CEU2" s="1"/>
      <c r="CEV2" s="1"/>
      <c r="CEW2" s="1"/>
      <c r="CEX2" s="1"/>
      <c r="CEY2" s="1"/>
      <c r="CEZ2" s="1"/>
      <c r="CFA2" s="1"/>
      <c r="CFB2" s="1"/>
      <c r="CFC2" s="1"/>
      <c r="CFD2" s="1"/>
      <c r="CFE2" s="1"/>
      <c r="CFF2" s="1"/>
      <c r="CFG2" s="1"/>
      <c r="CFH2" s="1"/>
      <c r="CFI2" s="1"/>
      <c r="CFJ2" s="1"/>
      <c r="CFK2" s="1"/>
      <c r="CFL2" s="1"/>
      <c r="CFM2" s="1"/>
      <c r="CFN2" s="1"/>
      <c r="CFO2" s="1"/>
      <c r="CFP2" s="1"/>
      <c r="CFQ2" s="1"/>
      <c r="CFR2" s="1"/>
      <c r="CFS2" s="1"/>
      <c r="CFT2" s="1"/>
      <c r="CFU2" s="1"/>
      <c r="CFV2" s="1"/>
      <c r="CFW2" s="1"/>
      <c r="CFX2" s="1"/>
      <c r="CFY2" s="1"/>
      <c r="CFZ2" s="1"/>
      <c r="CGA2" s="1"/>
      <c r="CGB2" s="1"/>
      <c r="CGC2" s="1"/>
      <c r="CGD2" s="1"/>
      <c r="CGE2" s="1"/>
      <c r="CGF2" s="1"/>
      <c r="CGG2" s="1"/>
      <c r="CGH2" s="1"/>
      <c r="CGI2" s="1"/>
      <c r="CGJ2" s="1"/>
      <c r="CGK2" s="1"/>
      <c r="CGL2" s="1"/>
      <c r="CGM2" s="1"/>
      <c r="CGN2" s="1"/>
      <c r="CGO2" s="1"/>
      <c r="CGP2" s="1"/>
      <c r="CGQ2" s="1"/>
      <c r="CGR2" s="1"/>
      <c r="CGS2" s="1"/>
      <c r="CGT2" s="1"/>
      <c r="CGU2" s="1"/>
      <c r="CGV2" s="1"/>
      <c r="CGW2" s="1"/>
      <c r="CGX2" s="1"/>
      <c r="CGY2" s="1"/>
      <c r="CGZ2" s="1"/>
      <c r="CHA2" s="1"/>
      <c r="CHB2" s="1"/>
      <c r="CHC2" s="1"/>
      <c r="CHD2" s="1"/>
      <c r="CHE2" s="1"/>
      <c r="CHF2" s="1"/>
      <c r="CHG2" s="1"/>
      <c r="CHH2" s="1"/>
      <c r="CHI2" s="1"/>
      <c r="CHJ2" s="1"/>
      <c r="CHK2" s="1"/>
      <c r="CHL2" s="1"/>
      <c r="CHM2" s="1"/>
      <c r="CHN2" s="1"/>
      <c r="CHO2" s="1"/>
      <c r="CHP2" s="1"/>
      <c r="CHQ2" s="1"/>
      <c r="CHR2" s="1"/>
      <c r="CHS2" s="1"/>
      <c r="CHT2" s="1"/>
      <c r="CHU2" s="1"/>
      <c r="CHV2" s="1"/>
      <c r="CHW2" s="1"/>
      <c r="CHX2" s="1"/>
      <c r="CHY2" s="1"/>
      <c r="CHZ2" s="1"/>
      <c r="CIA2" s="1"/>
      <c r="CIB2" s="1"/>
      <c r="CIC2" s="1"/>
      <c r="CID2" s="1"/>
      <c r="CIE2" s="1"/>
      <c r="CIF2" s="1"/>
      <c r="CIG2" s="1"/>
      <c r="CIH2" s="1"/>
      <c r="CII2" s="1"/>
      <c r="CIJ2" s="1"/>
      <c r="CIK2" s="1"/>
      <c r="CIL2" s="1"/>
      <c r="CIM2" s="1"/>
      <c r="CIN2" s="1"/>
      <c r="CIO2" s="1"/>
      <c r="CIP2" s="1"/>
      <c r="CIQ2" s="1"/>
      <c r="CIR2" s="1"/>
      <c r="CIS2" s="1"/>
      <c r="CIT2" s="1"/>
      <c r="CIU2" s="1"/>
      <c r="CIV2" s="1"/>
      <c r="CIW2" s="1"/>
      <c r="CIX2" s="1"/>
      <c r="CIY2" s="1"/>
      <c r="CIZ2" s="1"/>
      <c r="CJA2" s="1"/>
      <c r="CJB2" s="1"/>
      <c r="CJC2" s="1"/>
      <c r="CJD2" s="1"/>
      <c r="CJE2" s="1"/>
      <c r="CJF2" s="1"/>
      <c r="CJG2" s="1"/>
      <c r="CJH2" s="1"/>
      <c r="CJI2" s="1"/>
      <c r="CJJ2" s="1"/>
      <c r="CJK2" s="1"/>
      <c r="CJL2" s="1"/>
      <c r="CJM2" s="1"/>
      <c r="CJN2" s="1"/>
      <c r="CJO2" s="1"/>
      <c r="CJP2" s="1"/>
      <c r="CJQ2" s="1"/>
      <c r="CJR2" s="1"/>
      <c r="CJS2" s="1"/>
      <c r="CJT2" s="1"/>
      <c r="CJU2" s="1"/>
      <c r="CJV2" s="1"/>
      <c r="CJW2" s="1"/>
      <c r="CJX2" s="1"/>
      <c r="CJY2" s="1"/>
      <c r="CJZ2" s="1"/>
      <c r="CKA2" s="1"/>
      <c r="CKB2" s="1"/>
      <c r="CKC2" s="1"/>
      <c r="CKD2" s="1"/>
      <c r="CKE2" s="1"/>
      <c r="CKF2" s="1"/>
      <c r="CKG2" s="1"/>
      <c r="CKH2" s="1"/>
      <c r="CKI2" s="1"/>
      <c r="CKJ2" s="1"/>
      <c r="CKK2" s="1"/>
      <c r="CKL2" s="1"/>
      <c r="CKM2" s="1"/>
      <c r="CKN2" s="1"/>
      <c r="CKO2" s="1"/>
      <c r="CKP2" s="1"/>
      <c r="CKQ2" s="1"/>
      <c r="CKR2" s="1"/>
      <c r="CKS2" s="1"/>
      <c r="CKT2" s="1"/>
      <c r="CKU2" s="1"/>
      <c r="CKV2" s="1"/>
      <c r="CKW2" s="1"/>
      <c r="CKX2" s="1"/>
      <c r="CKY2" s="1"/>
      <c r="CKZ2" s="1"/>
      <c r="CLA2" s="1"/>
      <c r="CLB2" s="1"/>
      <c r="CLC2" s="1"/>
      <c r="CLD2" s="1"/>
      <c r="CLE2" s="1"/>
      <c r="CLF2" s="1"/>
      <c r="CLG2" s="1"/>
      <c r="CLH2" s="1"/>
      <c r="CLI2" s="1"/>
      <c r="CLJ2" s="1"/>
      <c r="CLK2" s="1"/>
      <c r="CLL2" s="1"/>
      <c r="CLM2" s="1"/>
      <c r="CLN2" s="1"/>
      <c r="CLO2" s="1"/>
      <c r="CLP2" s="1"/>
      <c r="CLQ2" s="1"/>
      <c r="CLR2" s="1"/>
      <c r="CLS2" s="1"/>
      <c r="CLT2" s="1"/>
      <c r="CLU2" s="1"/>
      <c r="CLV2" s="1"/>
      <c r="CLW2" s="1"/>
      <c r="CLX2" s="1"/>
      <c r="CLY2" s="1"/>
      <c r="CLZ2" s="1"/>
      <c r="CMA2" s="1"/>
      <c r="CMB2" s="1"/>
      <c r="CMC2" s="1"/>
      <c r="CMD2" s="1"/>
      <c r="CME2" s="1"/>
      <c r="CMF2" s="1"/>
      <c r="CMG2" s="1"/>
      <c r="CMH2" s="1"/>
      <c r="CMI2" s="1"/>
      <c r="CMJ2" s="1"/>
      <c r="CMK2" s="1"/>
      <c r="CML2" s="1"/>
      <c r="CMM2" s="1"/>
      <c r="CMN2" s="1"/>
      <c r="CMO2" s="1"/>
      <c r="CMP2" s="1"/>
      <c r="CMQ2" s="1"/>
      <c r="CMR2" s="1"/>
      <c r="CMS2" s="1"/>
      <c r="CMT2" s="1"/>
      <c r="CMU2" s="1"/>
      <c r="CMV2" s="1"/>
      <c r="CMW2" s="1"/>
      <c r="CMX2" s="1"/>
      <c r="CMY2" s="1"/>
      <c r="CMZ2" s="1"/>
      <c r="CNA2" s="1"/>
      <c r="CNB2" s="1"/>
      <c r="CNC2" s="1"/>
      <c r="CND2" s="1"/>
      <c r="CNE2" s="1"/>
      <c r="CNF2" s="1"/>
      <c r="CNG2" s="1"/>
      <c r="CNH2" s="1"/>
      <c r="CNI2" s="1"/>
      <c r="CNJ2" s="1"/>
      <c r="CNK2" s="1"/>
      <c r="CNL2" s="1"/>
      <c r="CNM2" s="1"/>
      <c r="CNN2" s="1"/>
      <c r="CNO2" s="1"/>
      <c r="CNP2" s="1"/>
      <c r="CNQ2" s="1"/>
      <c r="CNR2" s="1"/>
      <c r="CNS2" s="1"/>
      <c r="CNT2" s="1"/>
      <c r="CNU2" s="1"/>
      <c r="CNV2" s="1"/>
      <c r="CNW2" s="1"/>
      <c r="CNX2" s="1"/>
      <c r="CNY2" s="1"/>
      <c r="CNZ2" s="1"/>
      <c r="COA2" s="1"/>
      <c r="COB2" s="1"/>
      <c r="COC2" s="1"/>
      <c r="COD2" s="1"/>
      <c r="COE2" s="1"/>
      <c r="COF2" s="1"/>
      <c r="COG2" s="1"/>
      <c r="COH2" s="1"/>
      <c r="COI2" s="1"/>
      <c r="COJ2" s="1"/>
      <c r="COK2" s="1"/>
      <c r="COL2" s="1"/>
      <c r="COM2" s="1"/>
      <c r="CON2" s="1"/>
      <c r="COO2" s="1"/>
      <c r="COP2" s="1"/>
      <c r="COQ2" s="1"/>
      <c r="COR2" s="1"/>
      <c r="COS2" s="1"/>
      <c r="COT2" s="1"/>
      <c r="COU2" s="1"/>
      <c r="COV2" s="1"/>
      <c r="COW2" s="1"/>
      <c r="COX2" s="1"/>
      <c r="COY2" s="1"/>
      <c r="COZ2" s="1"/>
      <c r="CPA2" s="1"/>
      <c r="CPB2" s="1"/>
      <c r="CPC2" s="1"/>
      <c r="CPD2" s="1"/>
      <c r="CPE2" s="1"/>
      <c r="CPF2" s="1"/>
      <c r="CPG2" s="1"/>
      <c r="CPH2" s="1"/>
      <c r="CPI2" s="1"/>
      <c r="CPJ2" s="1"/>
      <c r="CPK2" s="1"/>
      <c r="CPL2" s="1"/>
      <c r="CPM2" s="1"/>
      <c r="CPN2" s="1"/>
      <c r="CPO2" s="1"/>
      <c r="CPP2" s="1"/>
      <c r="CPQ2" s="1"/>
      <c r="CPR2" s="1"/>
      <c r="CPS2" s="1"/>
      <c r="CPT2" s="1"/>
      <c r="CPU2" s="1"/>
      <c r="CPV2" s="1"/>
      <c r="CPW2" s="1"/>
      <c r="CPX2" s="1"/>
      <c r="CPY2" s="1"/>
      <c r="CPZ2" s="1"/>
      <c r="CQA2" s="1"/>
      <c r="CQB2" s="1"/>
      <c r="CQC2" s="1"/>
      <c r="CQD2" s="1"/>
      <c r="CQE2" s="1"/>
      <c r="CQF2" s="1"/>
      <c r="CQG2" s="1"/>
      <c r="CQH2" s="1"/>
      <c r="CQI2" s="1"/>
      <c r="CQJ2" s="1"/>
      <c r="CQK2" s="1"/>
      <c r="CQL2" s="1"/>
      <c r="CQM2" s="1"/>
      <c r="CQN2" s="1"/>
      <c r="CQO2" s="1"/>
      <c r="CQP2" s="1"/>
      <c r="CQQ2" s="1"/>
      <c r="CQR2" s="1"/>
      <c r="CQS2" s="1"/>
      <c r="CQT2" s="1"/>
      <c r="CQU2" s="1"/>
      <c r="CQV2" s="1"/>
      <c r="CQW2" s="1"/>
      <c r="CQX2" s="1"/>
      <c r="CQY2" s="1"/>
      <c r="CQZ2" s="1"/>
      <c r="CRA2" s="1"/>
      <c r="CRB2" s="1"/>
      <c r="CRC2" s="1"/>
      <c r="CRD2" s="1"/>
      <c r="CRE2" s="1"/>
      <c r="CRF2" s="1"/>
      <c r="CRG2" s="1"/>
      <c r="CRH2" s="1"/>
      <c r="CRI2" s="1"/>
      <c r="CRJ2" s="1"/>
      <c r="CRK2" s="1"/>
      <c r="CRL2" s="1"/>
      <c r="CRM2" s="1"/>
      <c r="CRN2" s="1"/>
      <c r="CRO2" s="1"/>
      <c r="CRP2" s="1"/>
      <c r="CRQ2" s="1"/>
      <c r="CRR2" s="1"/>
      <c r="CRS2" s="1"/>
      <c r="CRT2" s="1"/>
      <c r="CRU2" s="1"/>
      <c r="CRV2" s="1"/>
      <c r="CRW2" s="1"/>
      <c r="CRX2" s="1"/>
      <c r="CRY2" s="1"/>
      <c r="CRZ2" s="1"/>
      <c r="CSA2" s="1"/>
      <c r="CSB2" s="1"/>
      <c r="CSC2" s="1"/>
      <c r="CSD2" s="1"/>
      <c r="CSE2" s="1"/>
      <c r="CSF2" s="1"/>
      <c r="CSG2" s="1"/>
      <c r="CSH2" s="1"/>
      <c r="CSI2" s="1"/>
      <c r="CSJ2" s="1"/>
      <c r="CSK2" s="1"/>
      <c r="CSL2" s="1"/>
      <c r="CSM2" s="1"/>
      <c r="CSN2" s="1"/>
      <c r="CSO2" s="1"/>
      <c r="CSP2" s="1"/>
      <c r="CSQ2" s="1"/>
      <c r="CSR2" s="1"/>
      <c r="CSS2" s="1"/>
      <c r="CST2" s="1"/>
      <c r="CSU2" s="1"/>
      <c r="CSV2" s="1"/>
      <c r="CSW2" s="1"/>
      <c r="CSX2" s="1"/>
      <c r="CSY2" s="1"/>
      <c r="CSZ2" s="1"/>
      <c r="CTA2" s="1"/>
      <c r="CTB2" s="1"/>
      <c r="CTC2" s="1"/>
      <c r="CTD2" s="1"/>
      <c r="CTE2" s="1"/>
      <c r="CTF2" s="1"/>
      <c r="CTG2" s="1"/>
      <c r="CTH2" s="1"/>
      <c r="CTI2" s="1"/>
      <c r="CTJ2" s="1"/>
      <c r="CTK2" s="1"/>
      <c r="CTL2" s="1"/>
      <c r="CTM2" s="1"/>
      <c r="CTN2" s="1"/>
      <c r="CTO2" s="1"/>
      <c r="CTP2" s="1"/>
      <c r="CTQ2" s="1"/>
      <c r="CTR2" s="1"/>
      <c r="CTS2" s="1"/>
      <c r="CTT2" s="1"/>
      <c r="CTU2" s="1"/>
      <c r="CTV2" s="1"/>
      <c r="CTW2" s="1"/>
      <c r="CTX2" s="1"/>
      <c r="CTY2" s="1"/>
      <c r="CTZ2" s="1"/>
      <c r="CUA2" s="1"/>
      <c r="CUB2" s="1"/>
      <c r="CUC2" s="1"/>
      <c r="CUD2" s="1"/>
      <c r="CUE2" s="1"/>
      <c r="CUF2" s="1"/>
      <c r="CUG2" s="1"/>
      <c r="CUH2" s="1"/>
      <c r="CUI2" s="1"/>
      <c r="CUJ2" s="1"/>
      <c r="CUK2" s="1"/>
      <c r="CUL2" s="1"/>
      <c r="CUM2" s="1"/>
      <c r="CUN2" s="1"/>
      <c r="CUO2" s="1"/>
      <c r="CUP2" s="1"/>
      <c r="CUQ2" s="1"/>
      <c r="CUR2" s="1"/>
      <c r="CUS2" s="1"/>
      <c r="CUT2" s="1"/>
      <c r="CUU2" s="1"/>
      <c r="CUV2" s="1"/>
      <c r="CUW2" s="1"/>
      <c r="CUX2" s="1"/>
      <c r="CUY2" s="1"/>
      <c r="CUZ2" s="1"/>
      <c r="CVA2" s="1"/>
      <c r="CVB2" s="1"/>
      <c r="CVC2" s="1"/>
      <c r="CVD2" s="1"/>
      <c r="CVE2" s="1"/>
      <c r="CVF2" s="1"/>
      <c r="CVG2" s="1"/>
      <c r="CVH2" s="1"/>
      <c r="CVI2" s="1"/>
      <c r="CVJ2" s="1"/>
      <c r="CVK2" s="1"/>
      <c r="CVL2" s="1"/>
      <c r="CVM2" s="1"/>
      <c r="CVN2" s="1"/>
      <c r="CVO2" s="1"/>
      <c r="CVP2" s="1"/>
      <c r="CVQ2" s="1"/>
      <c r="CVR2" s="1"/>
      <c r="CVS2" s="1"/>
      <c r="CVT2" s="1"/>
      <c r="CVU2" s="1"/>
      <c r="CVV2" s="1"/>
      <c r="CVW2" s="1"/>
      <c r="CVX2" s="1"/>
      <c r="CVY2" s="1"/>
      <c r="CVZ2" s="1"/>
      <c r="CWA2" s="1"/>
      <c r="CWB2" s="1"/>
      <c r="CWC2" s="1"/>
      <c r="CWD2" s="1"/>
      <c r="CWE2" s="1"/>
      <c r="CWF2" s="1"/>
      <c r="CWG2" s="1"/>
      <c r="CWH2" s="1"/>
      <c r="CWI2" s="1"/>
      <c r="CWJ2" s="1"/>
      <c r="CWK2" s="1"/>
      <c r="CWL2" s="1"/>
      <c r="CWM2" s="1"/>
      <c r="CWN2" s="1"/>
      <c r="CWO2" s="1"/>
      <c r="CWP2" s="1"/>
      <c r="CWQ2" s="1"/>
      <c r="CWR2" s="1"/>
      <c r="CWS2" s="1"/>
      <c r="CWT2" s="1"/>
      <c r="CWU2" s="1"/>
      <c r="CWV2" s="1"/>
      <c r="CWW2" s="1"/>
      <c r="CWX2" s="1"/>
      <c r="CWY2" s="1"/>
      <c r="CWZ2" s="1"/>
      <c r="CXA2" s="1"/>
      <c r="CXB2" s="1"/>
      <c r="CXC2" s="1"/>
      <c r="CXD2" s="1"/>
      <c r="CXE2" s="1"/>
      <c r="CXF2" s="1"/>
      <c r="CXG2" s="1"/>
      <c r="CXH2" s="1"/>
      <c r="CXI2" s="1"/>
      <c r="CXJ2" s="1"/>
      <c r="CXK2" s="1"/>
      <c r="CXL2" s="1"/>
      <c r="CXM2" s="1"/>
      <c r="CXN2" s="1"/>
      <c r="CXO2" s="1"/>
      <c r="CXP2" s="1"/>
      <c r="CXQ2" s="1"/>
      <c r="CXR2" s="1"/>
      <c r="CXS2" s="1"/>
      <c r="CXT2" s="1"/>
      <c r="CXU2" s="1"/>
      <c r="CXV2" s="1"/>
      <c r="CXW2" s="1"/>
      <c r="CXX2" s="1"/>
      <c r="CXY2" s="1"/>
      <c r="CXZ2" s="1"/>
      <c r="CYA2" s="1"/>
      <c r="CYB2" s="1"/>
      <c r="CYC2" s="1"/>
      <c r="CYD2" s="1"/>
      <c r="CYE2" s="1"/>
      <c r="CYF2" s="1"/>
      <c r="CYG2" s="1"/>
      <c r="CYH2" s="1"/>
      <c r="CYI2" s="1"/>
      <c r="CYJ2" s="1"/>
      <c r="CYK2" s="1"/>
      <c r="CYL2" s="1"/>
      <c r="CYM2" s="1"/>
      <c r="CYN2" s="1"/>
      <c r="CYO2" s="1"/>
      <c r="CYP2" s="1"/>
      <c r="CYQ2" s="1"/>
      <c r="CYR2" s="1"/>
      <c r="CYS2" s="1"/>
      <c r="CYT2" s="1"/>
      <c r="CYU2" s="1"/>
      <c r="CYV2" s="1"/>
      <c r="CYW2" s="1"/>
      <c r="CYX2" s="1"/>
      <c r="CYY2" s="1"/>
      <c r="CYZ2" s="1"/>
      <c r="CZA2" s="1"/>
      <c r="CZB2" s="1"/>
      <c r="CZC2" s="1"/>
      <c r="CZD2" s="1"/>
      <c r="CZE2" s="1"/>
      <c r="CZF2" s="1"/>
      <c r="CZG2" s="1"/>
      <c r="CZH2" s="1"/>
      <c r="CZI2" s="1"/>
      <c r="CZJ2" s="1"/>
      <c r="CZK2" s="1"/>
      <c r="CZL2" s="1"/>
      <c r="CZM2" s="1"/>
      <c r="CZN2" s="1"/>
      <c r="CZO2" s="1"/>
      <c r="CZP2" s="1"/>
      <c r="CZQ2" s="1"/>
      <c r="CZR2" s="1"/>
      <c r="CZS2" s="1"/>
      <c r="CZT2" s="1"/>
      <c r="CZU2" s="1"/>
      <c r="CZV2" s="1"/>
      <c r="CZW2" s="1"/>
      <c r="CZX2" s="1"/>
      <c r="CZY2" s="1"/>
      <c r="CZZ2" s="1"/>
      <c r="DAA2" s="1"/>
      <c r="DAB2" s="1"/>
      <c r="DAC2" s="1"/>
      <c r="DAD2" s="1"/>
      <c r="DAE2" s="1"/>
      <c r="DAF2" s="1"/>
      <c r="DAG2" s="1"/>
      <c r="DAH2" s="1"/>
      <c r="DAI2" s="1"/>
      <c r="DAJ2" s="1"/>
      <c r="DAK2" s="1"/>
      <c r="DAL2" s="1"/>
      <c r="DAM2" s="1"/>
      <c r="DAN2" s="1"/>
      <c r="DAO2" s="1"/>
      <c r="DAP2" s="1"/>
      <c r="DAQ2" s="1"/>
      <c r="DAR2" s="1"/>
      <c r="DAS2" s="1"/>
      <c r="DAT2" s="1"/>
      <c r="DAU2" s="1"/>
      <c r="DAV2" s="1"/>
      <c r="DAW2" s="1"/>
      <c r="DAX2" s="1"/>
      <c r="DAY2" s="1"/>
      <c r="DAZ2" s="1"/>
      <c r="DBA2" s="1"/>
      <c r="DBB2" s="1"/>
      <c r="DBC2" s="1"/>
      <c r="DBD2" s="1"/>
      <c r="DBE2" s="1"/>
      <c r="DBF2" s="1"/>
      <c r="DBG2" s="1"/>
      <c r="DBH2" s="1"/>
      <c r="DBI2" s="1"/>
      <c r="DBJ2" s="1"/>
      <c r="DBK2" s="1"/>
      <c r="DBL2" s="1"/>
      <c r="DBM2" s="1"/>
      <c r="DBN2" s="1"/>
      <c r="DBO2" s="1"/>
      <c r="DBP2" s="1"/>
      <c r="DBQ2" s="1"/>
      <c r="DBR2" s="1"/>
      <c r="DBS2" s="1"/>
      <c r="DBT2" s="1"/>
      <c r="DBU2" s="1"/>
      <c r="DBV2" s="1"/>
      <c r="DBW2" s="1"/>
      <c r="DBX2" s="1"/>
      <c r="DBY2" s="1"/>
      <c r="DBZ2" s="1"/>
      <c r="DCA2" s="1"/>
      <c r="DCB2" s="1"/>
      <c r="DCC2" s="1"/>
      <c r="DCD2" s="1"/>
      <c r="DCE2" s="1"/>
      <c r="DCF2" s="1"/>
      <c r="DCG2" s="1"/>
      <c r="DCH2" s="1"/>
      <c r="DCI2" s="1"/>
      <c r="DCJ2" s="1"/>
      <c r="DCK2" s="1"/>
      <c r="DCL2" s="1"/>
      <c r="DCM2" s="1"/>
      <c r="DCN2" s="1"/>
      <c r="DCO2" s="1"/>
      <c r="DCP2" s="1"/>
      <c r="DCQ2" s="1"/>
      <c r="DCR2" s="1"/>
      <c r="DCS2" s="1"/>
      <c r="DCT2" s="1"/>
      <c r="DCU2" s="1"/>
      <c r="DCV2" s="1"/>
      <c r="DCW2" s="1"/>
      <c r="DCX2" s="1"/>
      <c r="DCY2" s="1"/>
      <c r="DCZ2" s="1"/>
      <c r="DDA2" s="1"/>
      <c r="DDB2" s="1"/>
      <c r="DDC2" s="1"/>
      <c r="DDD2" s="1"/>
      <c r="DDE2" s="1"/>
      <c r="DDF2" s="1"/>
      <c r="DDG2" s="1"/>
      <c r="DDH2" s="1"/>
      <c r="DDI2" s="1"/>
      <c r="DDJ2" s="1"/>
      <c r="DDK2" s="1"/>
      <c r="DDL2" s="1"/>
      <c r="DDM2" s="1"/>
      <c r="DDN2" s="1"/>
      <c r="DDO2" s="1"/>
      <c r="DDP2" s="1"/>
      <c r="DDQ2" s="1"/>
      <c r="DDR2" s="1"/>
      <c r="DDS2" s="1"/>
      <c r="DDT2" s="1"/>
      <c r="DDU2" s="1"/>
      <c r="DDV2" s="1"/>
      <c r="DDW2" s="1"/>
      <c r="DDX2" s="1"/>
      <c r="DDY2" s="1"/>
      <c r="DDZ2" s="1"/>
      <c r="DEA2" s="1"/>
      <c r="DEB2" s="1"/>
      <c r="DEC2" s="1"/>
      <c r="DED2" s="1"/>
      <c r="DEE2" s="1"/>
      <c r="DEF2" s="1"/>
      <c r="DEG2" s="1"/>
      <c r="DEH2" s="1"/>
      <c r="DEI2" s="1"/>
      <c r="DEJ2" s="1"/>
      <c r="DEK2" s="1"/>
      <c r="DEL2" s="1"/>
      <c r="DEM2" s="1"/>
      <c r="DEN2" s="1"/>
      <c r="DEO2" s="1"/>
      <c r="DEP2" s="1"/>
      <c r="DEQ2" s="1"/>
      <c r="DER2" s="1"/>
      <c r="DES2" s="1"/>
      <c r="DET2" s="1"/>
      <c r="DEU2" s="1"/>
      <c r="DEV2" s="1"/>
      <c r="DEW2" s="1"/>
      <c r="DEX2" s="1"/>
      <c r="DEY2" s="1"/>
      <c r="DEZ2" s="1"/>
      <c r="DFA2" s="1"/>
      <c r="DFB2" s="1"/>
      <c r="DFC2" s="1"/>
      <c r="DFD2" s="1"/>
      <c r="DFE2" s="1"/>
      <c r="DFF2" s="1"/>
      <c r="DFG2" s="1"/>
      <c r="DFH2" s="1"/>
      <c r="DFI2" s="1"/>
      <c r="DFJ2" s="1"/>
      <c r="DFK2" s="1"/>
      <c r="DFL2" s="1"/>
      <c r="DFM2" s="1"/>
      <c r="DFN2" s="1"/>
      <c r="DFO2" s="1"/>
      <c r="DFP2" s="1"/>
      <c r="DFQ2" s="1"/>
      <c r="DFR2" s="1"/>
      <c r="DFS2" s="1"/>
      <c r="DFT2" s="1"/>
      <c r="DFU2" s="1"/>
      <c r="DFV2" s="1"/>
      <c r="DFW2" s="1"/>
      <c r="DFX2" s="1"/>
      <c r="DFY2" s="1"/>
      <c r="DFZ2" s="1"/>
      <c r="DGA2" s="1"/>
      <c r="DGB2" s="1"/>
      <c r="DGC2" s="1"/>
      <c r="DGD2" s="1"/>
      <c r="DGE2" s="1"/>
      <c r="DGF2" s="1"/>
      <c r="DGG2" s="1"/>
      <c r="DGH2" s="1"/>
      <c r="DGI2" s="1"/>
      <c r="DGJ2" s="1"/>
      <c r="DGK2" s="1"/>
      <c r="DGL2" s="1"/>
      <c r="DGM2" s="1"/>
      <c r="DGN2" s="1"/>
      <c r="DGO2" s="1"/>
      <c r="DGP2" s="1"/>
      <c r="DGQ2" s="1"/>
      <c r="DGR2" s="1"/>
      <c r="DGS2" s="1"/>
      <c r="DGT2" s="1"/>
      <c r="DGU2" s="1"/>
      <c r="DGV2" s="1"/>
      <c r="DGW2" s="1"/>
      <c r="DGX2" s="1"/>
      <c r="DGY2" s="1"/>
      <c r="DGZ2" s="1"/>
      <c r="DHA2" s="1"/>
      <c r="DHB2" s="1"/>
      <c r="DHC2" s="1"/>
      <c r="DHD2" s="1"/>
      <c r="DHE2" s="1"/>
      <c r="DHF2" s="1"/>
      <c r="DHG2" s="1"/>
      <c r="DHH2" s="1"/>
      <c r="DHI2" s="1"/>
      <c r="DHJ2" s="1"/>
      <c r="DHK2" s="1"/>
      <c r="DHL2" s="1"/>
      <c r="DHM2" s="1"/>
      <c r="DHN2" s="1"/>
      <c r="DHO2" s="1"/>
      <c r="DHP2" s="1"/>
      <c r="DHQ2" s="1"/>
      <c r="DHR2" s="1"/>
      <c r="DHS2" s="1"/>
      <c r="DHT2" s="1"/>
      <c r="DHU2" s="1"/>
      <c r="DHV2" s="1"/>
      <c r="DHW2" s="1"/>
      <c r="DHX2" s="1"/>
      <c r="DHY2" s="1"/>
      <c r="DHZ2" s="1"/>
      <c r="DIA2" s="1"/>
      <c r="DIB2" s="1"/>
      <c r="DIC2" s="1"/>
      <c r="DID2" s="1"/>
      <c r="DIE2" s="1"/>
      <c r="DIF2" s="1"/>
      <c r="DIG2" s="1"/>
      <c r="DIH2" s="1"/>
      <c r="DII2" s="1"/>
      <c r="DIJ2" s="1"/>
      <c r="DIK2" s="1"/>
      <c r="DIL2" s="1"/>
      <c r="DIM2" s="1"/>
      <c r="DIN2" s="1"/>
      <c r="DIO2" s="1"/>
      <c r="DIP2" s="1"/>
      <c r="DIQ2" s="1"/>
      <c r="DIR2" s="1"/>
      <c r="DIS2" s="1"/>
      <c r="DIT2" s="1"/>
      <c r="DIU2" s="1"/>
      <c r="DIV2" s="1"/>
      <c r="DIW2" s="1"/>
      <c r="DIX2" s="1"/>
      <c r="DIY2" s="1"/>
      <c r="DIZ2" s="1"/>
      <c r="DJA2" s="1"/>
      <c r="DJB2" s="1"/>
      <c r="DJC2" s="1"/>
      <c r="DJD2" s="1"/>
      <c r="DJE2" s="1"/>
      <c r="DJF2" s="1"/>
      <c r="DJG2" s="1"/>
      <c r="DJH2" s="1"/>
      <c r="DJI2" s="1"/>
      <c r="DJJ2" s="1"/>
      <c r="DJK2" s="1"/>
      <c r="DJL2" s="1"/>
      <c r="DJM2" s="1"/>
      <c r="DJN2" s="1"/>
      <c r="DJO2" s="1"/>
      <c r="DJP2" s="1"/>
      <c r="DJQ2" s="1"/>
      <c r="DJR2" s="1"/>
      <c r="DJS2" s="1"/>
      <c r="DJT2" s="1"/>
      <c r="DJU2" s="1"/>
      <c r="DJV2" s="1"/>
      <c r="DJW2" s="1"/>
      <c r="DJX2" s="1"/>
      <c r="DJY2" s="1"/>
      <c r="DJZ2" s="1"/>
      <c r="DKA2" s="1"/>
      <c r="DKB2" s="1"/>
      <c r="DKC2" s="1"/>
      <c r="DKD2" s="1"/>
      <c r="DKE2" s="1"/>
      <c r="DKF2" s="1"/>
      <c r="DKG2" s="1"/>
      <c r="DKH2" s="1"/>
      <c r="DKI2" s="1"/>
      <c r="DKJ2" s="1"/>
      <c r="DKK2" s="1"/>
      <c r="DKL2" s="1"/>
      <c r="DKM2" s="1"/>
      <c r="DKN2" s="1"/>
      <c r="DKO2" s="1"/>
      <c r="DKP2" s="1"/>
      <c r="DKQ2" s="1"/>
      <c r="DKR2" s="1"/>
      <c r="DKS2" s="1"/>
      <c r="DKT2" s="1"/>
      <c r="DKU2" s="1"/>
      <c r="DKV2" s="1"/>
      <c r="DKW2" s="1"/>
      <c r="DKX2" s="1"/>
      <c r="DKY2" s="1"/>
      <c r="DKZ2" s="1"/>
      <c r="DLA2" s="1"/>
      <c r="DLB2" s="1"/>
      <c r="DLC2" s="1"/>
      <c r="DLD2" s="1"/>
      <c r="DLE2" s="1"/>
      <c r="DLF2" s="1"/>
      <c r="DLG2" s="1"/>
      <c r="DLH2" s="1"/>
      <c r="DLI2" s="1"/>
      <c r="DLJ2" s="1"/>
      <c r="DLK2" s="1"/>
      <c r="DLL2" s="1"/>
      <c r="DLM2" s="1"/>
      <c r="DLN2" s="1"/>
      <c r="DLO2" s="1"/>
      <c r="DLP2" s="1"/>
      <c r="DLQ2" s="1"/>
      <c r="DLR2" s="1"/>
      <c r="DLS2" s="1"/>
      <c r="DLT2" s="1"/>
      <c r="DLU2" s="1"/>
      <c r="DLV2" s="1"/>
      <c r="DLW2" s="1"/>
      <c r="DLX2" s="1"/>
      <c r="DLY2" s="1"/>
      <c r="DLZ2" s="1"/>
      <c r="DMA2" s="1"/>
      <c r="DMB2" s="1"/>
      <c r="DMC2" s="1"/>
      <c r="DMD2" s="1"/>
      <c r="DME2" s="1"/>
      <c r="DMF2" s="1"/>
      <c r="DMG2" s="1"/>
      <c r="DMH2" s="1"/>
      <c r="DMI2" s="1"/>
      <c r="DMJ2" s="1"/>
      <c r="DMK2" s="1"/>
      <c r="DML2" s="1"/>
      <c r="DMM2" s="1"/>
      <c r="DMN2" s="1"/>
      <c r="DMO2" s="1"/>
      <c r="DMP2" s="1"/>
      <c r="DMQ2" s="1"/>
      <c r="DMR2" s="1"/>
      <c r="DMS2" s="1"/>
      <c r="DMT2" s="1"/>
      <c r="DMU2" s="1"/>
      <c r="DMV2" s="1"/>
      <c r="DMW2" s="1"/>
      <c r="DMX2" s="1"/>
      <c r="DMY2" s="1"/>
      <c r="DMZ2" s="1"/>
      <c r="DNA2" s="1"/>
      <c r="DNB2" s="1"/>
      <c r="DNC2" s="1"/>
      <c r="DND2" s="1"/>
      <c r="DNE2" s="1"/>
      <c r="DNF2" s="1"/>
      <c r="DNG2" s="1"/>
      <c r="DNH2" s="1"/>
      <c r="DNI2" s="1"/>
      <c r="DNJ2" s="1"/>
      <c r="DNK2" s="1"/>
      <c r="DNL2" s="1"/>
      <c r="DNM2" s="1"/>
      <c r="DNN2" s="1"/>
      <c r="DNO2" s="1"/>
      <c r="DNP2" s="1"/>
      <c r="DNQ2" s="1"/>
      <c r="DNR2" s="1"/>
      <c r="DNS2" s="1"/>
      <c r="DNT2" s="1"/>
      <c r="DNU2" s="1"/>
      <c r="DNV2" s="1"/>
      <c r="DNW2" s="1"/>
      <c r="DNX2" s="1"/>
      <c r="DNY2" s="1"/>
      <c r="DNZ2" s="1"/>
      <c r="DOA2" s="1"/>
      <c r="DOB2" s="1"/>
      <c r="DOC2" s="1"/>
      <c r="DOD2" s="1"/>
      <c r="DOE2" s="1"/>
      <c r="DOF2" s="1"/>
      <c r="DOG2" s="1"/>
      <c r="DOH2" s="1"/>
      <c r="DOI2" s="1"/>
      <c r="DOJ2" s="1"/>
      <c r="DOK2" s="1"/>
      <c r="DOL2" s="1"/>
      <c r="DOM2" s="1"/>
      <c r="DON2" s="1"/>
      <c r="DOO2" s="1"/>
      <c r="DOP2" s="1"/>
      <c r="DOQ2" s="1"/>
      <c r="DOR2" s="1"/>
      <c r="DOS2" s="1"/>
      <c r="DOT2" s="1"/>
      <c r="DOU2" s="1"/>
      <c r="DOV2" s="1"/>
      <c r="DOW2" s="1"/>
      <c r="DOX2" s="1"/>
      <c r="DOY2" s="1"/>
      <c r="DOZ2" s="1"/>
      <c r="DPA2" s="1"/>
      <c r="DPB2" s="1"/>
      <c r="DPC2" s="1"/>
      <c r="DPD2" s="1"/>
      <c r="DPE2" s="1"/>
      <c r="DPF2" s="1"/>
      <c r="DPG2" s="1"/>
      <c r="DPH2" s="1"/>
      <c r="DPI2" s="1"/>
      <c r="DPJ2" s="1"/>
      <c r="DPK2" s="1"/>
      <c r="DPL2" s="1"/>
      <c r="DPM2" s="1"/>
      <c r="DPN2" s="1"/>
      <c r="DPO2" s="1"/>
      <c r="DPP2" s="1"/>
      <c r="DPQ2" s="1"/>
      <c r="DPR2" s="1"/>
      <c r="DPS2" s="1"/>
      <c r="DPT2" s="1"/>
      <c r="DPU2" s="1"/>
      <c r="DPV2" s="1"/>
      <c r="DPW2" s="1"/>
      <c r="DPX2" s="1"/>
      <c r="DPY2" s="1"/>
      <c r="DPZ2" s="1"/>
      <c r="DQA2" s="1"/>
      <c r="DQB2" s="1"/>
      <c r="DQC2" s="1"/>
      <c r="DQD2" s="1"/>
      <c r="DQE2" s="1"/>
      <c r="DQF2" s="1"/>
      <c r="DQG2" s="1"/>
      <c r="DQH2" s="1"/>
      <c r="DQI2" s="1"/>
      <c r="DQJ2" s="1"/>
      <c r="DQK2" s="1"/>
      <c r="DQL2" s="1"/>
      <c r="DQM2" s="1"/>
      <c r="DQN2" s="1"/>
      <c r="DQO2" s="1"/>
      <c r="DQP2" s="1"/>
      <c r="DQQ2" s="1"/>
      <c r="DQR2" s="1"/>
      <c r="DQS2" s="1"/>
      <c r="DQT2" s="1"/>
      <c r="DQU2" s="1"/>
      <c r="DQV2" s="1"/>
      <c r="DQW2" s="1"/>
      <c r="DQX2" s="1"/>
      <c r="DQY2" s="1"/>
      <c r="DQZ2" s="1"/>
      <c r="DRA2" s="1"/>
      <c r="DRB2" s="1"/>
      <c r="DRC2" s="1"/>
      <c r="DRD2" s="1"/>
      <c r="DRE2" s="1"/>
      <c r="DRF2" s="1"/>
      <c r="DRG2" s="1"/>
      <c r="DRH2" s="1"/>
      <c r="DRI2" s="1"/>
      <c r="DRJ2" s="1"/>
      <c r="DRK2" s="1"/>
      <c r="DRL2" s="1"/>
      <c r="DRM2" s="1"/>
      <c r="DRN2" s="1"/>
      <c r="DRO2" s="1"/>
      <c r="DRP2" s="1"/>
      <c r="DRQ2" s="1"/>
      <c r="DRR2" s="1"/>
      <c r="DRS2" s="1"/>
      <c r="DRT2" s="1"/>
      <c r="DRU2" s="1"/>
      <c r="DRV2" s="1"/>
      <c r="DRW2" s="1"/>
      <c r="DRX2" s="1"/>
      <c r="DRY2" s="1"/>
      <c r="DRZ2" s="1"/>
      <c r="DSA2" s="1"/>
      <c r="DSB2" s="1"/>
      <c r="DSC2" s="1"/>
      <c r="DSD2" s="1"/>
      <c r="DSE2" s="1"/>
      <c r="DSF2" s="1"/>
      <c r="DSG2" s="1"/>
      <c r="DSH2" s="1"/>
      <c r="DSI2" s="1"/>
      <c r="DSJ2" s="1"/>
      <c r="DSK2" s="1"/>
      <c r="DSL2" s="1"/>
      <c r="DSM2" s="1"/>
      <c r="DSN2" s="1"/>
      <c r="DSO2" s="1"/>
      <c r="DSP2" s="1"/>
      <c r="DSQ2" s="1"/>
      <c r="DSR2" s="1"/>
      <c r="DSS2" s="1"/>
      <c r="DST2" s="1"/>
      <c r="DSU2" s="1"/>
      <c r="DSV2" s="1"/>
      <c r="DSW2" s="1"/>
      <c r="DSX2" s="1"/>
      <c r="DSY2" s="1"/>
      <c r="DSZ2" s="1"/>
      <c r="DTA2" s="1"/>
      <c r="DTB2" s="1"/>
      <c r="DTC2" s="1"/>
      <c r="DTD2" s="1"/>
      <c r="DTE2" s="1"/>
      <c r="DTF2" s="1"/>
      <c r="DTG2" s="1"/>
      <c r="DTH2" s="1"/>
      <c r="DTI2" s="1"/>
      <c r="DTJ2" s="1"/>
      <c r="DTK2" s="1"/>
      <c r="DTL2" s="1"/>
      <c r="DTM2" s="1"/>
      <c r="DTN2" s="1"/>
      <c r="DTO2" s="1"/>
      <c r="DTP2" s="1"/>
      <c r="DTQ2" s="1"/>
      <c r="DTR2" s="1"/>
      <c r="DTS2" s="1"/>
      <c r="DTT2" s="1"/>
      <c r="DTU2" s="1"/>
      <c r="DTV2" s="1"/>
      <c r="DTW2" s="1"/>
      <c r="DTX2" s="1"/>
      <c r="DTY2" s="1"/>
      <c r="DTZ2" s="1"/>
      <c r="DUA2" s="1"/>
      <c r="DUB2" s="1"/>
      <c r="DUC2" s="1"/>
      <c r="DUD2" s="1"/>
      <c r="DUE2" s="1"/>
      <c r="DUF2" s="1"/>
      <c r="DUG2" s="1"/>
      <c r="DUH2" s="1"/>
      <c r="DUI2" s="1"/>
      <c r="DUJ2" s="1"/>
      <c r="DUK2" s="1"/>
      <c r="DUL2" s="1"/>
      <c r="DUM2" s="1"/>
      <c r="DUN2" s="1"/>
      <c r="DUO2" s="1"/>
      <c r="DUP2" s="1"/>
      <c r="DUQ2" s="1"/>
      <c r="DUR2" s="1"/>
      <c r="DUS2" s="1"/>
      <c r="DUT2" s="1"/>
      <c r="DUU2" s="1"/>
      <c r="DUV2" s="1"/>
      <c r="DUW2" s="1"/>
      <c r="DUX2" s="1"/>
      <c r="DUY2" s="1"/>
      <c r="DUZ2" s="1"/>
      <c r="DVA2" s="1"/>
      <c r="DVB2" s="1"/>
      <c r="DVC2" s="1"/>
      <c r="DVD2" s="1"/>
      <c r="DVE2" s="1"/>
      <c r="DVF2" s="1"/>
      <c r="DVG2" s="1"/>
      <c r="DVH2" s="1"/>
      <c r="DVI2" s="1"/>
      <c r="DVJ2" s="1"/>
      <c r="DVK2" s="1"/>
      <c r="DVL2" s="1"/>
      <c r="DVM2" s="1"/>
      <c r="DVN2" s="1"/>
      <c r="DVO2" s="1"/>
      <c r="DVP2" s="1"/>
      <c r="DVQ2" s="1"/>
      <c r="DVR2" s="1"/>
      <c r="DVS2" s="1"/>
      <c r="DVT2" s="1"/>
      <c r="DVU2" s="1"/>
      <c r="DVV2" s="1"/>
      <c r="DVW2" s="1"/>
      <c r="DVX2" s="1"/>
      <c r="DVY2" s="1"/>
      <c r="DVZ2" s="1"/>
      <c r="DWA2" s="1"/>
      <c r="DWB2" s="1"/>
      <c r="DWC2" s="1"/>
      <c r="DWD2" s="1"/>
      <c r="DWE2" s="1"/>
      <c r="DWF2" s="1"/>
      <c r="DWG2" s="1"/>
      <c r="DWH2" s="1"/>
      <c r="DWI2" s="1"/>
      <c r="DWJ2" s="1"/>
      <c r="DWK2" s="1"/>
      <c r="DWL2" s="1"/>
      <c r="DWM2" s="1"/>
      <c r="DWN2" s="1"/>
      <c r="DWO2" s="1"/>
      <c r="DWP2" s="1"/>
      <c r="DWQ2" s="1"/>
      <c r="DWR2" s="1"/>
      <c r="DWS2" s="1"/>
      <c r="DWT2" s="1"/>
      <c r="DWU2" s="1"/>
      <c r="DWV2" s="1"/>
      <c r="DWW2" s="1"/>
      <c r="DWX2" s="1"/>
      <c r="DWY2" s="1"/>
      <c r="DWZ2" s="1"/>
      <c r="DXA2" s="1"/>
      <c r="DXB2" s="1"/>
      <c r="DXC2" s="1"/>
      <c r="DXD2" s="1"/>
      <c r="DXE2" s="1"/>
      <c r="DXF2" s="1"/>
      <c r="DXG2" s="1"/>
      <c r="DXH2" s="1"/>
      <c r="DXI2" s="1"/>
      <c r="DXJ2" s="1"/>
      <c r="DXK2" s="1"/>
      <c r="DXL2" s="1"/>
      <c r="DXM2" s="1"/>
      <c r="DXN2" s="1"/>
      <c r="DXO2" s="1"/>
      <c r="DXP2" s="1"/>
      <c r="DXQ2" s="1"/>
      <c r="DXR2" s="1"/>
      <c r="DXS2" s="1"/>
      <c r="DXT2" s="1"/>
      <c r="DXU2" s="1"/>
      <c r="DXV2" s="1"/>
      <c r="DXW2" s="1"/>
      <c r="DXX2" s="1"/>
      <c r="DXY2" s="1"/>
      <c r="DXZ2" s="1"/>
      <c r="DYA2" s="1"/>
      <c r="DYB2" s="1"/>
      <c r="DYC2" s="1"/>
      <c r="DYD2" s="1"/>
      <c r="DYE2" s="1"/>
      <c r="DYF2" s="1"/>
      <c r="DYG2" s="1"/>
      <c r="DYH2" s="1"/>
      <c r="DYI2" s="1"/>
      <c r="DYJ2" s="1"/>
      <c r="DYK2" s="1"/>
      <c r="DYL2" s="1"/>
      <c r="DYM2" s="1"/>
      <c r="DYN2" s="1"/>
      <c r="DYO2" s="1"/>
      <c r="DYP2" s="1"/>
      <c r="DYQ2" s="1"/>
      <c r="DYR2" s="1"/>
      <c r="DYS2" s="1"/>
      <c r="DYT2" s="1"/>
      <c r="DYU2" s="1"/>
      <c r="DYV2" s="1"/>
      <c r="DYW2" s="1"/>
      <c r="DYX2" s="1"/>
      <c r="DYY2" s="1"/>
      <c r="DYZ2" s="1"/>
      <c r="DZA2" s="1"/>
      <c r="DZB2" s="1"/>
      <c r="DZC2" s="1"/>
      <c r="DZD2" s="1"/>
      <c r="DZE2" s="1"/>
      <c r="DZF2" s="1"/>
      <c r="DZG2" s="1"/>
      <c r="DZH2" s="1"/>
      <c r="DZI2" s="1"/>
      <c r="DZJ2" s="1"/>
      <c r="DZK2" s="1"/>
      <c r="DZL2" s="1"/>
      <c r="DZM2" s="1"/>
      <c r="DZN2" s="1"/>
      <c r="DZO2" s="1"/>
      <c r="DZP2" s="1"/>
      <c r="DZQ2" s="1"/>
      <c r="DZR2" s="1"/>
      <c r="DZS2" s="1"/>
      <c r="DZT2" s="1"/>
      <c r="DZU2" s="1"/>
      <c r="DZV2" s="1"/>
      <c r="DZW2" s="1"/>
      <c r="DZX2" s="1"/>
      <c r="DZY2" s="1"/>
      <c r="DZZ2" s="1"/>
      <c r="EAA2" s="1"/>
      <c r="EAB2" s="1"/>
      <c r="EAC2" s="1"/>
      <c r="EAD2" s="1"/>
      <c r="EAE2" s="1"/>
      <c r="EAF2" s="1"/>
      <c r="EAG2" s="1"/>
      <c r="EAH2" s="1"/>
      <c r="EAI2" s="1"/>
      <c r="EAJ2" s="1"/>
      <c r="EAK2" s="1"/>
      <c r="EAL2" s="1"/>
      <c r="EAM2" s="1"/>
      <c r="EAN2" s="1"/>
      <c r="EAO2" s="1"/>
      <c r="EAP2" s="1"/>
      <c r="EAQ2" s="1"/>
      <c r="EAR2" s="1"/>
      <c r="EAS2" s="1"/>
      <c r="EAT2" s="1"/>
      <c r="EAU2" s="1"/>
      <c r="EAV2" s="1"/>
      <c r="EAW2" s="1"/>
      <c r="EAX2" s="1"/>
      <c r="EAY2" s="1"/>
      <c r="EAZ2" s="1"/>
      <c r="EBA2" s="1"/>
      <c r="EBB2" s="1"/>
      <c r="EBC2" s="1"/>
      <c r="EBD2" s="1"/>
      <c r="EBE2" s="1"/>
      <c r="EBF2" s="1"/>
      <c r="EBG2" s="1"/>
      <c r="EBH2" s="1"/>
      <c r="EBI2" s="1"/>
      <c r="EBJ2" s="1"/>
      <c r="EBK2" s="1"/>
      <c r="EBL2" s="1"/>
      <c r="EBM2" s="1"/>
      <c r="EBN2" s="1"/>
      <c r="EBO2" s="1"/>
      <c r="EBP2" s="1"/>
      <c r="EBQ2" s="1"/>
      <c r="EBR2" s="1"/>
      <c r="EBS2" s="1"/>
      <c r="EBT2" s="1"/>
      <c r="EBU2" s="1"/>
      <c r="EBV2" s="1"/>
      <c r="EBW2" s="1"/>
      <c r="EBX2" s="1"/>
      <c r="EBY2" s="1"/>
      <c r="EBZ2" s="1"/>
      <c r="ECA2" s="1"/>
      <c r="ECB2" s="1"/>
      <c r="ECC2" s="1"/>
      <c r="ECD2" s="1"/>
      <c r="ECE2" s="1"/>
      <c r="ECF2" s="1"/>
      <c r="ECG2" s="1"/>
      <c r="ECH2" s="1"/>
      <c r="ECI2" s="1"/>
      <c r="ECJ2" s="1"/>
      <c r="ECK2" s="1"/>
      <c r="ECL2" s="1"/>
      <c r="ECM2" s="1"/>
      <c r="ECN2" s="1"/>
      <c r="ECO2" s="1"/>
      <c r="ECP2" s="1"/>
      <c r="ECQ2" s="1"/>
      <c r="ECR2" s="1"/>
      <c r="ECS2" s="1"/>
      <c r="ECT2" s="1"/>
      <c r="ECU2" s="1"/>
      <c r="ECV2" s="1"/>
      <c r="ECW2" s="1"/>
      <c r="ECX2" s="1"/>
      <c r="ECY2" s="1"/>
      <c r="ECZ2" s="1"/>
      <c r="EDA2" s="1"/>
      <c r="EDB2" s="1"/>
      <c r="EDC2" s="1"/>
      <c r="EDD2" s="1"/>
      <c r="EDE2" s="1"/>
      <c r="EDF2" s="1"/>
      <c r="EDG2" s="1"/>
      <c r="EDH2" s="1"/>
      <c r="EDI2" s="1"/>
      <c r="EDJ2" s="1"/>
      <c r="EDK2" s="1"/>
      <c r="EDL2" s="1"/>
      <c r="EDM2" s="1"/>
      <c r="EDN2" s="1"/>
      <c r="EDO2" s="1"/>
      <c r="EDP2" s="1"/>
      <c r="EDQ2" s="1"/>
      <c r="EDR2" s="1"/>
      <c r="EDS2" s="1"/>
      <c r="EDT2" s="1"/>
      <c r="EDU2" s="1"/>
      <c r="EDV2" s="1"/>
      <c r="EDW2" s="1"/>
      <c r="EDX2" s="1"/>
      <c r="EDY2" s="1"/>
      <c r="EDZ2" s="1"/>
      <c r="EEA2" s="1"/>
      <c r="EEB2" s="1"/>
      <c r="EEC2" s="1"/>
      <c r="EED2" s="1"/>
      <c r="EEE2" s="1"/>
      <c r="EEF2" s="1"/>
      <c r="EEG2" s="1"/>
      <c r="EEH2" s="1"/>
      <c r="EEI2" s="1"/>
      <c r="EEJ2" s="1"/>
      <c r="EEK2" s="1"/>
      <c r="EEL2" s="1"/>
      <c r="EEM2" s="1"/>
      <c r="EEN2" s="1"/>
      <c r="EEO2" s="1"/>
      <c r="EEP2" s="1"/>
      <c r="EEQ2" s="1"/>
      <c r="EER2" s="1"/>
      <c r="EES2" s="1"/>
      <c r="EET2" s="1"/>
      <c r="EEU2" s="1"/>
      <c r="EEV2" s="1"/>
      <c r="EEW2" s="1"/>
      <c r="EEX2" s="1"/>
      <c r="EEY2" s="1"/>
      <c r="EEZ2" s="1"/>
      <c r="EFA2" s="1"/>
      <c r="EFB2" s="1"/>
      <c r="EFC2" s="1"/>
      <c r="EFD2" s="1"/>
      <c r="EFE2" s="1"/>
      <c r="EFF2" s="1"/>
      <c r="EFG2" s="1"/>
      <c r="EFH2" s="1"/>
      <c r="EFI2" s="1"/>
      <c r="EFJ2" s="1"/>
      <c r="EFK2" s="1"/>
      <c r="EFL2" s="1"/>
      <c r="EFM2" s="1"/>
      <c r="EFN2" s="1"/>
      <c r="EFO2" s="1"/>
      <c r="EFP2" s="1"/>
      <c r="EFQ2" s="1"/>
      <c r="EFR2" s="1"/>
      <c r="EFS2" s="1"/>
      <c r="EFT2" s="1"/>
      <c r="EFU2" s="1"/>
      <c r="EFV2" s="1"/>
      <c r="EFW2" s="1"/>
      <c r="EFX2" s="1"/>
      <c r="EFY2" s="1"/>
      <c r="EFZ2" s="1"/>
      <c r="EGA2" s="1"/>
      <c r="EGB2" s="1"/>
      <c r="EGC2" s="1"/>
      <c r="EGD2" s="1"/>
      <c r="EGE2" s="1"/>
      <c r="EGF2" s="1"/>
      <c r="EGG2" s="1"/>
      <c r="EGH2" s="1"/>
      <c r="EGI2" s="1"/>
      <c r="EGJ2" s="1"/>
      <c r="EGK2" s="1"/>
      <c r="EGL2" s="1"/>
      <c r="EGM2" s="1"/>
      <c r="EGN2" s="1"/>
      <c r="EGO2" s="1"/>
      <c r="EGP2" s="1"/>
      <c r="EGQ2" s="1"/>
      <c r="EGR2" s="1"/>
      <c r="EGS2" s="1"/>
      <c r="EGT2" s="1"/>
      <c r="EGU2" s="1"/>
      <c r="EGV2" s="1"/>
      <c r="EGW2" s="1"/>
      <c r="EGX2" s="1"/>
      <c r="EGY2" s="1"/>
      <c r="EGZ2" s="1"/>
      <c r="EHA2" s="1"/>
      <c r="EHB2" s="1"/>
      <c r="EHC2" s="1"/>
      <c r="EHD2" s="1"/>
      <c r="EHE2" s="1"/>
      <c r="EHF2" s="1"/>
      <c r="EHG2" s="1"/>
      <c r="EHH2" s="1"/>
      <c r="EHI2" s="1"/>
      <c r="EHJ2" s="1"/>
      <c r="EHK2" s="1"/>
      <c r="EHL2" s="1"/>
      <c r="EHM2" s="1"/>
      <c r="EHN2" s="1"/>
      <c r="EHO2" s="1"/>
      <c r="EHP2" s="1"/>
      <c r="EHQ2" s="1"/>
      <c r="EHR2" s="1"/>
      <c r="EHS2" s="1"/>
      <c r="EHT2" s="1"/>
      <c r="EHU2" s="1"/>
      <c r="EHV2" s="1"/>
      <c r="EHW2" s="1"/>
      <c r="EHX2" s="1"/>
      <c r="EHY2" s="1"/>
      <c r="EHZ2" s="1"/>
      <c r="EIA2" s="1"/>
      <c r="EIB2" s="1"/>
      <c r="EIC2" s="1"/>
      <c r="EID2" s="1"/>
      <c r="EIE2" s="1"/>
      <c r="EIF2" s="1"/>
      <c r="EIG2" s="1"/>
      <c r="EIH2" s="1"/>
      <c r="EII2" s="1"/>
      <c r="EIJ2" s="1"/>
      <c r="EIK2" s="1"/>
      <c r="EIL2" s="1"/>
      <c r="EIM2" s="1"/>
      <c r="EIN2" s="1"/>
      <c r="EIO2" s="1"/>
      <c r="EIP2" s="1"/>
      <c r="EIQ2" s="1"/>
      <c r="EIR2" s="1"/>
      <c r="EIS2" s="1"/>
      <c r="EIT2" s="1"/>
      <c r="EIU2" s="1"/>
      <c r="EIV2" s="1"/>
      <c r="EIW2" s="1"/>
      <c r="EIX2" s="1"/>
      <c r="EIY2" s="1"/>
      <c r="EIZ2" s="1"/>
      <c r="EJA2" s="1"/>
      <c r="EJB2" s="1"/>
      <c r="EJC2" s="1"/>
      <c r="EJD2" s="1"/>
      <c r="EJE2" s="1"/>
      <c r="EJF2" s="1"/>
      <c r="EJG2" s="1"/>
      <c r="EJH2" s="1"/>
      <c r="EJI2" s="1"/>
      <c r="EJJ2" s="1"/>
      <c r="EJK2" s="1"/>
      <c r="EJL2" s="1"/>
      <c r="EJM2" s="1"/>
      <c r="EJN2" s="1"/>
      <c r="EJO2" s="1"/>
      <c r="EJP2" s="1"/>
      <c r="EJQ2" s="1"/>
      <c r="EJR2" s="1"/>
      <c r="EJS2" s="1"/>
      <c r="EJT2" s="1"/>
      <c r="EJU2" s="1"/>
      <c r="EJV2" s="1"/>
      <c r="EJW2" s="1"/>
      <c r="EJX2" s="1"/>
      <c r="EJY2" s="1"/>
      <c r="EJZ2" s="1"/>
      <c r="EKA2" s="1"/>
      <c r="EKB2" s="1"/>
      <c r="EKC2" s="1"/>
      <c r="EKD2" s="1"/>
      <c r="EKE2" s="1"/>
      <c r="EKF2" s="1"/>
      <c r="EKG2" s="1"/>
      <c r="EKH2" s="1"/>
      <c r="EKI2" s="1"/>
      <c r="EKJ2" s="1"/>
      <c r="EKK2" s="1"/>
      <c r="EKL2" s="1"/>
      <c r="EKM2" s="1"/>
      <c r="EKN2" s="1"/>
      <c r="EKO2" s="1"/>
      <c r="EKP2" s="1"/>
      <c r="EKQ2" s="1"/>
      <c r="EKR2" s="1"/>
      <c r="EKS2" s="1"/>
      <c r="EKT2" s="1"/>
      <c r="EKU2" s="1"/>
      <c r="EKV2" s="1"/>
      <c r="EKW2" s="1"/>
      <c r="EKX2" s="1"/>
      <c r="EKY2" s="1"/>
      <c r="EKZ2" s="1"/>
      <c r="ELA2" s="1"/>
      <c r="ELB2" s="1"/>
      <c r="ELC2" s="1"/>
      <c r="ELD2" s="1"/>
      <c r="ELE2" s="1"/>
      <c r="ELF2" s="1"/>
      <c r="ELG2" s="1"/>
      <c r="ELH2" s="1"/>
      <c r="ELI2" s="1"/>
      <c r="ELJ2" s="1"/>
      <c r="ELK2" s="1"/>
      <c r="ELL2" s="1"/>
      <c r="ELM2" s="1"/>
      <c r="ELN2" s="1"/>
      <c r="ELO2" s="1"/>
      <c r="ELP2" s="1"/>
      <c r="ELQ2" s="1"/>
      <c r="ELR2" s="1"/>
      <c r="ELS2" s="1"/>
      <c r="ELT2" s="1"/>
      <c r="ELU2" s="1"/>
      <c r="ELV2" s="1"/>
      <c r="ELW2" s="1"/>
      <c r="ELX2" s="1"/>
      <c r="ELY2" s="1"/>
      <c r="ELZ2" s="1"/>
      <c r="EMA2" s="1"/>
      <c r="EMB2" s="1"/>
      <c r="EMC2" s="1"/>
      <c r="EMD2" s="1"/>
      <c r="EME2" s="1"/>
      <c r="EMF2" s="1"/>
      <c r="EMG2" s="1"/>
      <c r="EMH2" s="1"/>
      <c r="EMI2" s="1"/>
      <c r="EMJ2" s="1"/>
      <c r="EMK2" s="1"/>
      <c r="EML2" s="1"/>
      <c r="EMM2" s="1"/>
      <c r="EMN2" s="1"/>
      <c r="EMO2" s="1"/>
      <c r="EMP2" s="1"/>
      <c r="EMQ2" s="1"/>
      <c r="EMR2" s="1"/>
      <c r="EMS2" s="1"/>
      <c r="EMT2" s="1"/>
      <c r="EMU2" s="1"/>
      <c r="EMV2" s="1"/>
      <c r="EMW2" s="1"/>
      <c r="EMX2" s="1"/>
      <c r="EMY2" s="1"/>
      <c r="EMZ2" s="1"/>
      <c r="ENA2" s="1"/>
      <c r="ENB2" s="1"/>
      <c r="ENC2" s="1"/>
      <c r="END2" s="1"/>
      <c r="ENE2" s="1"/>
      <c r="ENF2" s="1"/>
      <c r="ENG2" s="1"/>
      <c r="ENH2" s="1"/>
      <c r="ENI2" s="1"/>
      <c r="ENJ2" s="1"/>
      <c r="ENK2" s="1"/>
      <c r="ENL2" s="1"/>
      <c r="ENM2" s="1"/>
      <c r="ENN2" s="1"/>
      <c r="ENO2" s="1"/>
      <c r="ENP2" s="1"/>
      <c r="ENQ2" s="1"/>
      <c r="ENR2" s="1"/>
      <c r="ENS2" s="1"/>
      <c r="ENT2" s="1"/>
      <c r="ENU2" s="1"/>
      <c r="ENV2" s="1"/>
      <c r="ENW2" s="1"/>
      <c r="ENX2" s="1"/>
      <c r="ENY2" s="1"/>
      <c r="ENZ2" s="1"/>
      <c r="EOA2" s="1"/>
      <c r="EOB2" s="1"/>
      <c r="EOC2" s="1"/>
      <c r="EOD2" s="1"/>
      <c r="EOE2" s="1"/>
      <c r="EOF2" s="1"/>
      <c r="EOG2" s="1"/>
      <c r="EOH2" s="1"/>
      <c r="EOI2" s="1"/>
      <c r="EOJ2" s="1"/>
      <c r="EOK2" s="1"/>
      <c r="EOL2" s="1"/>
      <c r="EOM2" s="1"/>
      <c r="EON2" s="1"/>
      <c r="EOO2" s="1"/>
      <c r="EOP2" s="1"/>
      <c r="EOQ2" s="1"/>
      <c r="EOR2" s="1"/>
      <c r="EOS2" s="1"/>
      <c r="EOT2" s="1"/>
      <c r="EOU2" s="1"/>
      <c r="EOV2" s="1"/>
      <c r="EOW2" s="1"/>
      <c r="EOX2" s="1"/>
      <c r="EOY2" s="1"/>
      <c r="EOZ2" s="1"/>
      <c r="EPA2" s="1"/>
      <c r="EPB2" s="1"/>
      <c r="EPC2" s="1"/>
      <c r="EPD2" s="1"/>
      <c r="EPE2" s="1"/>
      <c r="EPF2" s="1"/>
      <c r="EPG2" s="1"/>
      <c r="EPH2" s="1"/>
      <c r="EPI2" s="1"/>
      <c r="EPJ2" s="1"/>
      <c r="EPK2" s="1"/>
      <c r="EPL2" s="1"/>
      <c r="EPM2" s="1"/>
      <c r="EPN2" s="1"/>
      <c r="EPO2" s="1"/>
      <c r="EPP2" s="1"/>
      <c r="EPQ2" s="1"/>
      <c r="EPR2" s="1"/>
      <c r="EPS2" s="1"/>
      <c r="EPT2" s="1"/>
      <c r="EPU2" s="1"/>
      <c r="EPV2" s="1"/>
      <c r="EPW2" s="1"/>
      <c r="EPX2" s="1"/>
      <c r="EPY2" s="1"/>
      <c r="EPZ2" s="1"/>
      <c r="EQA2" s="1"/>
      <c r="EQB2" s="1"/>
      <c r="EQC2" s="1"/>
      <c r="EQD2" s="1"/>
      <c r="EQE2" s="1"/>
      <c r="EQF2" s="1"/>
      <c r="EQG2" s="1"/>
      <c r="EQH2" s="1"/>
      <c r="EQI2" s="1"/>
      <c r="EQJ2" s="1"/>
      <c r="EQK2" s="1"/>
      <c r="EQL2" s="1"/>
      <c r="EQM2" s="1"/>
      <c r="EQN2" s="1"/>
      <c r="EQO2" s="1"/>
      <c r="EQP2" s="1"/>
      <c r="EQQ2" s="1"/>
      <c r="EQR2" s="1"/>
      <c r="EQS2" s="1"/>
      <c r="EQT2" s="1"/>
      <c r="EQU2" s="1"/>
      <c r="EQV2" s="1"/>
      <c r="EQW2" s="1"/>
      <c r="EQX2" s="1"/>
      <c r="EQY2" s="1"/>
      <c r="EQZ2" s="1"/>
      <c r="ERA2" s="1"/>
      <c r="ERB2" s="1"/>
      <c r="ERC2" s="1"/>
      <c r="ERD2" s="1"/>
      <c r="ERE2" s="1"/>
      <c r="ERF2" s="1"/>
      <c r="ERG2" s="1"/>
      <c r="ERH2" s="1"/>
      <c r="ERI2" s="1"/>
      <c r="ERJ2" s="1"/>
      <c r="ERK2" s="1"/>
      <c r="ERL2" s="1"/>
      <c r="ERM2" s="1"/>
      <c r="ERN2" s="1"/>
      <c r="ERO2" s="1"/>
      <c r="ERP2" s="1"/>
      <c r="ERQ2" s="1"/>
      <c r="ERR2" s="1"/>
      <c r="ERS2" s="1"/>
      <c r="ERT2" s="1"/>
      <c r="ERU2" s="1"/>
      <c r="ERV2" s="1"/>
      <c r="ERW2" s="1"/>
      <c r="ERX2" s="1"/>
      <c r="ERY2" s="1"/>
      <c r="ERZ2" s="1"/>
      <c r="ESA2" s="1"/>
      <c r="ESB2" s="1"/>
      <c r="ESC2" s="1"/>
      <c r="ESD2" s="1"/>
      <c r="ESE2" s="1"/>
      <c r="ESF2" s="1"/>
      <c r="ESG2" s="1"/>
      <c r="ESH2" s="1"/>
      <c r="ESI2" s="1"/>
      <c r="ESJ2" s="1"/>
      <c r="ESK2" s="1"/>
      <c r="ESL2" s="1"/>
      <c r="ESM2" s="1"/>
      <c r="ESN2" s="1"/>
      <c r="ESO2" s="1"/>
      <c r="ESP2" s="1"/>
      <c r="ESQ2" s="1"/>
      <c r="ESR2" s="1"/>
      <c r="ESS2" s="1"/>
      <c r="EST2" s="1"/>
      <c r="ESU2" s="1"/>
      <c r="ESV2" s="1"/>
      <c r="ESW2" s="1"/>
      <c r="ESX2" s="1"/>
      <c r="ESY2" s="1"/>
      <c r="ESZ2" s="1"/>
      <c r="ETA2" s="1"/>
      <c r="ETB2" s="1"/>
      <c r="ETC2" s="1"/>
      <c r="ETD2" s="1"/>
      <c r="ETE2" s="1"/>
      <c r="ETF2" s="1"/>
      <c r="ETG2" s="1"/>
      <c r="ETH2" s="1"/>
      <c r="ETI2" s="1"/>
      <c r="ETJ2" s="1"/>
      <c r="ETK2" s="1"/>
      <c r="ETL2" s="1"/>
      <c r="ETM2" s="1"/>
      <c r="ETN2" s="1"/>
      <c r="ETO2" s="1"/>
      <c r="ETP2" s="1"/>
      <c r="ETQ2" s="1"/>
      <c r="ETR2" s="1"/>
      <c r="ETS2" s="1"/>
      <c r="ETT2" s="1"/>
      <c r="ETU2" s="1"/>
      <c r="ETV2" s="1"/>
      <c r="ETW2" s="1"/>
      <c r="ETX2" s="1"/>
      <c r="ETY2" s="1"/>
      <c r="ETZ2" s="1"/>
      <c r="EUA2" s="1"/>
      <c r="EUB2" s="1"/>
      <c r="EUC2" s="1"/>
      <c r="EUD2" s="1"/>
      <c r="EUE2" s="1"/>
      <c r="EUF2" s="1"/>
      <c r="EUG2" s="1"/>
      <c r="EUH2" s="1"/>
      <c r="EUI2" s="1"/>
      <c r="EUJ2" s="1"/>
      <c r="EUK2" s="1"/>
      <c r="EUL2" s="1"/>
      <c r="EUM2" s="1"/>
      <c r="EUN2" s="1"/>
      <c r="EUO2" s="1"/>
      <c r="EUP2" s="1"/>
      <c r="EUQ2" s="1"/>
      <c r="EUR2" s="1"/>
      <c r="EUS2" s="1"/>
      <c r="EUT2" s="1"/>
      <c r="EUU2" s="1"/>
      <c r="EUV2" s="1"/>
      <c r="EUW2" s="1"/>
      <c r="EUX2" s="1"/>
      <c r="EUY2" s="1"/>
      <c r="EUZ2" s="1"/>
      <c r="EVA2" s="1"/>
      <c r="EVB2" s="1"/>
      <c r="EVC2" s="1"/>
      <c r="EVD2" s="1"/>
      <c r="EVE2" s="1"/>
      <c r="EVF2" s="1"/>
      <c r="EVG2" s="1"/>
      <c r="EVH2" s="1"/>
      <c r="EVI2" s="1"/>
      <c r="EVJ2" s="1"/>
      <c r="EVK2" s="1"/>
      <c r="EVL2" s="1"/>
      <c r="EVM2" s="1"/>
      <c r="EVN2" s="1"/>
      <c r="EVO2" s="1"/>
      <c r="EVP2" s="1"/>
      <c r="EVQ2" s="1"/>
      <c r="EVR2" s="1"/>
      <c r="EVS2" s="1"/>
      <c r="EVT2" s="1"/>
      <c r="EVU2" s="1"/>
      <c r="EVV2" s="1"/>
      <c r="EVW2" s="1"/>
      <c r="EVX2" s="1"/>
      <c r="EVY2" s="1"/>
      <c r="EVZ2" s="1"/>
      <c r="EWA2" s="1"/>
      <c r="EWB2" s="1"/>
      <c r="EWC2" s="1"/>
      <c r="EWD2" s="1"/>
      <c r="EWE2" s="1"/>
      <c r="EWF2" s="1"/>
      <c r="EWG2" s="1"/>
      <c r="EWH2" s="1"/>
      <c r="EWI2" s="1"/>
      <c r="EWJ2" s="1"/>
      <c r="EWK2" s="1"/>
      <c r="EWL2" s="1"/>
      <c r="EWM2" s="1"/>
      <c r="EWN2" s="1"/>
      <c r="EWO2" s="1"/>
      <c r="EWP2" s="1"/>
      <c r="EWQ2" s="1"/>
      <c r="EWR2" s="1"/>
      <c r="EWS2" s="1"/>
      <c r="EWT2" s="1"/>
      <c r="EWU2" s="1"/>
      <c r="EWV2" s="1"/>
      <c r="EWW2" s="1"/>
      <c r="EWX2" s="1"/>
      <c r="EWY2" s="1"/>
      <c r="EWZ2" s="1"/>
      <c r="EXA2" s="1"/>
      <c r="EXB2" s="1"/>
      <c r="EXC2" s="1"/>
      <c r="EXD2" s="1"/>
      <c r="EXE2" s="1"/>
      <c r="EXF2" s="1"/>
      <c r="EXG2" s="1"/>
      <c r="EXH2" s="1"/>
      <c r="EXI2" s="1"/>
      <c r="EXJ2" s="1"/>
      <c r="EXK2" s="1"/>
      <c r="EXL2" s="1"/>
      <c r="EXM2" s="1"/>
      <c r="EXN2" s="1"/>
      <c r="EXO2" s="1"/>
      <c r="EXP2" s="1"/>
      <c r="EXQ2" s="1"/>
      <c r="EXR2" s="1"/>
      <c r="EXS2" s="1"/>
      <c r="EXT2" s="1"/>
      <c r="EXU2" s="1"/>
      <c r="EXV2" s="1"/>
      <c r="EXW2" s="1"/>
      <c r="EXX2" s="1"/>
      <c r="EXY2" s="1"/>
      <c r="EXZ2" s="1"/>
      <c r="EYA2" s="1"/>
      <c r="EYB2" s="1"/>
      <c r="EYC2" s="1"/>
      <c r="EYD2" s="1"/>
      <c r="EYE2" s="1"/>
      <c r="EYF2" s="1"/>
      <c r="EYG2" s="1"/>
      <c r="EYH2" s="1"/>
      <c r="EYI2" s="1"/>
      <c r="EYJ2" s="1"/>
      <c r="EYK2" s="1"/>
      <c r="EYL2" s="1"/>
      <c r="EYM2" s="1"/>
      <c r="EYN2" s="1"/>
      <c r="EYO2" s="1"/>
      <c r="EYP2" s="1"/>
      <c r="EYQ2" s="1"/>
      <c r="EYR2" s="1"/>
      <c r="EYS2" s="1"/>
      <c r="EYT2" s="1"/>
      <c r="EYU2" s="1"/>
      <c r="EYV2" s="1"/>
      <c r="EYW2" s="1"/>
      <c r="EYX2" s="1"/>
      <c r="EYY2" s="1"/>
      <c r="EYZ2" s="1"/>
      <c r="EZA2" s="1"/>
      <c r="EZB2" s="1"/>
      <c r="EZC2" s="1"/>
      <c r="EZD2" s="1"/>
      <c r="EZE2" s="1"/>
      <c r="EZF2" s="1"/>
      <c r="EZG2" s="1"/>
      <c r="EZH2" s="1"/>
      <c r="EZI2" s="1"/>
      <c r="EZJ2" s="1"/>
      <c r="EZK2" s="1"/>
      <c r="EZL2" s="1"/>
      <c r="EZM2" s="1"/>
      <c r="EZN2" s="1"/>
      <c r="EZO2" s="1"/>
      <c r="EZP2" s="1"/>
      <c r="EZQ2" s="1"/>
      <c r="EZR2" s="1"/>
      <c r="EZS2" s="1"/>
      <c r="EZT2" s="1"/>
      <c r="EZU2" s="1"/>
      <c r="EZV2" s="1"/>
      <c r="EZW2" s="1"/>
      <c r="EZX2" s="1"/>
      <c r="EZY2" s="1"/>
      <c r="EZZ2" s="1"/>
      <c r="FAA2" s="1"/>
      <c r="FAB2" s="1"/>
      <c r="FAC2" s="1"/>
      <c r="FAD2" s="1"/>
      <c r="FAE2" s="1"/>
      <c r="FAF2" s="1"/>
      <c r="FAG2" s="1"/>
      <c r="FAH2" s="1"/>
      <c r="FAI2" s="1"/>
      <c r="FAJ2" s="1"/>
      <c r="FAK2" s="1"/>
      <c r="FAL2" s="1"/>
      <c r="FAM2" s="1"/>
      <c r="FAN2" s="1"/>
      <c r="FAO2" s="1"/>
      <c r="FAP2" s="1"/>
      <c r="FAQ2" s="1"/>
      <c r="FAR2" s="1"/>
      <c r="FAS2" s="1"/>
      <c r="FAT2" s="1"/>
      <c r="FAU2" s="1"/>
      <c r="FAV2" s="1"/>
      <c r="FAW2" s="1"/>
      <c r="FAX2" s="1"/>
      <c r="FAY2" s="1"/>
      <c r="FAZ2" s="1"/>
      <c r="FBA2" s="1"/>
      <c r="FBB2" s="1"/>
      <c r="FBC2" s="1"/>
      <c r="FBD2" s="1"/>
      <c r="FBE2" s="1"/>
      <c r="FBF2" s="1"/>
      <c r="FBG2" s="1"/>
      <c r="FBH2" s="1"/>
      <c r="FBI2" s="1"/>
      <c r="FBJ2" s="1"/>
      <c r="FBK2" s="1"/>
      <c r="FBL2" s="1"/>
      <c r="FBM2" s="1"/>
      <c r="FBN2" s="1"/>
      <c r="FBO2" s="1"/>
      <c r="FBP2" s="1"/>
      <c r="FBQ2" s="1"/>
      <c r="FBR2" s="1"/>
      <c r="FBS2" s="1"/>
      <c r="FBT2" s="1"/>
      <c r="FBU2" s="1"/>
      <c r="FBV2" s="1"/>
      <c r="FBW2" s="1"/>
      <c r="FBX2" s="1"/>
      <c r="FBY2" s="1"/>
      <c r="FBZ2" s="1"/>
      <c r="FCA2" s="1"/>
      <c r="FCB2" s="1"/>
      <c r="FCC2" s="1"/>
      <c r="FCD2" s="1"/>
      <c r="FCE2" s="1"/>
      <c r="FCF2" s="1"/>
      <c r="FCG2" s="1"/>
      <c r="FCH2" s="1"/>
      <c r="FCI2" s="1"/>
      <c r="FCJ2" s="1"/>
      <c r="FCK2" s="1"/>
      <c r="FCL2" s="1"/>
      <c r="FCM2" s="1"/>
      <c r="FCN2" s="1"/>
      <c r="FCO2" s="1"/>
      <c r="FCP2" s="1"/>
      <c r="FCQ2" s="1"/>
      <c r="FCR2" s="1"/>
      <c r="FCS2" s="1"/>
      <c r="FCT2" s="1"/>
      <c r="FCU2" s="1"/>
      <c r="FCV2" s="1"/>
      <c r="FCW2" s="1"/>
      <c r="FCX2" s="1"/>
      <c r="FCY2" s="1"/>
      <c r="FCZ2" s="1"/>
      <c r="FDA2" s="1"/>
      <c r="FDB2" s="1"/>
      <c r="FDC2" s="1"/>
      <c r="FDD2" s="1"/>
      <c r="FDE2" s="1"/>
      <c r="FDF2" s="1"/>
      <c r="FDG2" s="1"/>
      <c r="FDH2" s="1"/>
      <c r="FDI2" s="1"/>
      <c r="FDJ2" s="1"/>
      <c r="FDK2" s="1"/>
      <c r="FDL2" s="1"/>
      <c r="FDM2" s="1"/>
      <c r="FDN2" s="1"/>
      <c r="FDO2" s="1"/>
      <c r="FDP2" s="1"/>
      <c r="FDQ2" s="1"/>
      <c r="FDR2" s="1"/>
      <c r="FDS2" s="1"/>
      <c r="FDT2" s="1"/>
      <c r="FDU2" s="1"/>
      <c r="FDV2" s="1"/>
      <c r="FDW2" s="1"/>
      <c r="FDX2" s="1"/>
      <c r="FDY2" s="1"/>
      <c r="FDZ2" s="1"/>
      <c r="FEA2" s="1"/>
      <c r="FEB2" s="1"/>
      <c r="FEC2" s="1"/>
      <c r="FED2" s="1"/>
      <c r="FEE2" s="1"/>
      <c r="FEF2" s="1"/>
      <c r="FEG2" s="1"/>
      <c r="FEH2" s="1"/>
      <c r="FEI2" s="1"/>
      <c r="FEJ2" s="1"/>
      <c r="FEK2" s="1"/>
      <c r="FEL2" s="1"/>
      <c r="FEM2" s="1"/>
      <c r="FEN2" s="1"/>
      <c r="FEO2" s="1"/>
      <c r="FEP2" s="1"/>
      <c r="FEQ2" s="1"/>
      <c r="FER2" s="1"/>
      <c r="FES2" s="1"/>
      <c r="FET2" s="1"/>
      <c r="FEU2" s="1"/>
      <c r="FEV2" s="1"/>
      <c r="FEW2" s="1"/>
      <c r="FEX2" s="1"/>
      <c r="FEY2" s="1"/>
      <c r="FEZ2" s="1"/>
      <c r="FFA2" s="1"/>
      <c r="FFB2" s="1"/>
      <c r="FFC2" s="1"/>
      <c r="FFD2" s="1"/>
      <c r="FFE2" s="1"/>
      <c r="FFF2" s="1"/>
      <c r="FFG2" s="1"/>
      <c r="FFH2" s="1"/>
      <c r="FFI2" s="1"/>
      <c r="FFJ2" s="1"/>
      <c r="FFK2" s="1"/>
      <c r="FFL2" s="1"/>
      <c r="FFM2" s="1"/>
      <c r="FFN2" s="1"/>
      <c r="FFO2" s="1"/>
      <c r="FFP2" s="1"/>
      <c r="FFQ2" s="1"/>
      <c r="FFR2" s="1"/>
      <c r="FFS2" s="1"/>
      <c r="FFT2" s="1"/>
      <c r="FFU2" s="1"/>
      <c r="FFV2" s="1"/>
      <c r="FFW2" s="1"/>
      <c r="FFX2" s="1"/>
      <c r="FFY2" s="1"/>
      <c r="FFZ2" s="1"/>
      <c r="FGA2" s="1"/>
      <c r="FGB2" s="1"/>
      <c r="FGC2" s="1"/>
      <c r="FGD2" s="1"/>
      <c r="FGE2" s="1"/>
      <c r="FGF2" s="1"/>
      <c r="FGG2" s="1"/>
      <c r="FGH2" s="1"/>
      <c r="FGI2" s="1"/>
      <c r="FGJ2" s="1"/>
      <c r="FGK2" s="1"/>
      <c r="FGL2" s="1"/>
      <c r="FGM2" s="1"/>
      <c r="FGN2" s="1"/>
      <c r="FGO2" s="1"/>
      <c r="FGP2" s="1"/>
      <c r="FGQ2" s="1"/>
      <c r="FGR2" s="1"/>
      <c r="FGS2" s="1"/>
      <c r="FGT2" s="1"/>
      <c r="FGU2" s="1"/>
      <c r="FGV2" s="1"/>
      <c r="FGW2" s="1"/>
      <c r="FGX2" s="1"/>
      <c r="FGY2" s="1"/>
      <c r="FGZ2" s="1"/>
      <c r="FHA2" s="1"/>
      <c r="FHB2" s="1"/>
      <c r="FHC2" s="1"/>
      <c r="FHD2" s="1"/>
      <c r="FHE2" s="1"/>
      <c r="FHF2" s="1"/>
      <c r="FHG2" s="1"/>
      <c r="FHH2" s="1"/>
      <c r="FHI2" s="1"/>
      <c r="FHJ2" s="1"/>
      <c r="FHK2" s="1"/>
      <c r="FHL2" s="1"/>
      <c r="FHM2" s="1"/>
      <c r="FHN2" s="1"/>
      <c r="FHO2" s="1"/>
      <c r="FHP2" s="1"/>
      <c r="FHQ2" s="1"/>
      <c r="FHR2" s="1"/>
      <c r="FHS2" s="1"/>
      <c r="FHT2" s="1"/>
      <c r="FHU2" s="1"/>
      <c r="FHV2" s="1"/>
      <c r="FHW2" s="1"/>
      <c r="FHX2" s="1"/>
      <c r="FHY2" s="1"/>
      <c r="FHZ2" s="1"/>
      <c r="FIA2" s="1"/>
      <c r="FIB2" s="1"/>
      <c r="FIC2" s="1"/>
      <c r="FID2" s="1"/>
      <c r="FIE2" s="1"/>
      <c r="FIF2" s="1"/>
      <c r="FIG2" s="1"/>
      <c r="FIH2" s="1"/>
      <c r="FII2" s="1"/>
      <c r="FIJ2" s="1"/>
      <c r="FIK2" s="1"/>
      <c r="FIL2" s="1"/>
      <c r="FIM2" s="1"/>
      <c r="FIN2" s="1"/>
      <c r="FIO2" s="1"/>
      <c r="FIP2" s="1"/>
      <c r="FIQ2" s="1"/>
      <c r="FIR2" s="1"/>
      <c r="FIS2" s="1"/>
      <c r="FIT2" s="1"/>
      <c r="FIU2" s="1"/>
      <c r="FIV2" s="1"/>
      <c r="FIW2" s="1"/>
      <c r="FIX2" s="1"/>
      <c r="FIY2" s="1"/>
      <c r="FIZ2" s="1"/>
      <c r="FJA2" s="1"/>
      <c r="FJB2" s="1"/>
      <c r="FJC2" s="1"/>
      <c r="FJD2" s="1"/>
      <c r="FJE2" s="1"/>
      <c r="FJF2" s="1"/>
      <c r="FJG2" s="1"/>
      <c r="FJH2" s="1"/>
      <c r="FJI2" s="1"/>
      <c r="FJJ2" s="1"/>
      <c r="FJK2" s="1"/>
      <c r="FJL2" s="1"/>
      <c r="FJM2" s="1"/>
      <c r="FJN2" s="1"/>
      <c r="FJO2" s="1"/>
      <c r="FJP2" s="1"/>
      <c r="FJQ2" s="1"/>
      <c r="FJR2" s="1"/>
      <c r="FJS2" s="1"/>
      <c r="FJT2" s="1"/>
      <c r="FJU2" s="1"/>
      <c r="FJV2" s="1"/>
      <c r="FJW2" s="1"/>
      <c r="FJX2" s="1"/>
      <c r="FJY2" s="1"/>
      <c r="FJZ2" s="1"/>
      <c r="FKA2" s="1"/>
      <c r="FKB2" s="1"/>
      <c r="FKC2" s="1"/>
      <c r="FKD2" s="1"/>
      <c r="FKE2" s="1"/>
      <c r="FKF2" s="1"/>
      <c r="FKG2" s="1"/>
      <c r="FKH2" s="1"/>
      <c r="FKI2" s="1"/>
      <c r="FKJ2" s="1"/>
      <c r="FKK2" s="1"/>
      <c r="FKL2" s="1"/>
      <c r="FKM2" s="1"/>
      <c r="FKN2" s="1"/>
      <c r="FKO2" s="1"/>
      <c r="FKP2" s="1"/>
      <c r="FKQ2" s="1"/>
      <c r="FKR2" s="1"/>
      <c r="FKS2" s="1"/>
      <c r="FKT2" s="1"/>
      <c r="FKU2" s="1"/>
      <c r="FKV2" s="1"/>
      <c r="FKW2" s="1"/>
      <c r="FKX2" s="1"/>
      <c r="FKY2" s="1"/>
      <c r="FKZ2" s="1"/>
      <c r="FLA2" s="1"/>
      <c r="FLB2" s="1"/>
      <c r="FLC2" s="1"/>
      <c r="FLD2" s="1"/>
      <c r="FLE2" s="1"/>
      <c r="FLF2" s="1"/>
      <c r="FLG2" s="1"/>
      <c r="FLH2" s="1"/>
      <c r="FLI2" s="1"/>
      <c r="FLJ2" s="1"/>
      <c r="FLK2" s="1"/>
      <c r="FLL2" s="1"/>
      <c r="FLM2" s="1"/>
      <c r="FLN2" s="1"/>
      <c r="FLO2" s="1"/>
      <c r="FLP2" s="1"/>
      <c r="FLQ2" s="1"/>
      <c r="FLR2" s="1"/>
      <c r="FLS2" s="1"/>
      <c r="FLT2" s="1"/>
      <c r="FLU2" s="1"/>
      <c r="FLV2" s="1"/>
      <c r="FLW2" s="1"/>
      <c r="FLX2" s="1"/>
      <c r="FLY2" s="1"/>
      <c r="FLZ2" s="1"/>
      <c r="FMA2" s="1"/>
      <c r="FMB2" s="1"/>
      <c r="FMC2" s="1"/>
      <c r="FMD2" s="1"/>
      <c r="FME2" s="1"/>
      <c r="FMF2" s="1"/>
      <c r="FMG2" s="1"/>
      <c r="FMH2" s="1"/>
      <c r="FMI2" s="1"/>
      <c r="FMJ2" s="1"/>
      <c r="FMK2" s="1"/>
      <c r="FML2" s="1"/>
      <c r="FMM2" s="1"/>
      <c r="FMN2" s="1"/>
      <c r="FMO2" s="1"/>
      <c r="FMP2" s="1"/>
      <c r="FMQ2" s="1"/>
      <c r="FMR2" s="1"/>
      <c r="FMS2" s="1"/>
      <c r="FMT2" s="1"/>
      <c r="FMU2" s="1"/>
      <c r="FMV2" s="1"/>
      <c r="FMW2" s="1"/>
      <c r="FMX2" s="1"/>
      <c r="FMY2" s="1"/>
      <c r="FMZ2" s="1"/>
      <c r="FNA2" s="1"/>
      <c r="FNB2" s="1"/>
      <c r="FNC2" s="1"/>
      <c r="FND2" s="1"/>
      <c r="FNE2" s="1"/>
      <c r="FNF2" s="1"/>
      <c r="FNG2" s="1"/>
      <c r="FNH2" s="1"/>
      <c r="FNI2" s="1"/>
      <c r="FNJ2" s="1"/>
      <c r="FNK2" s="1"/>
      <c r="FNL2" s="1"/>
      <c r="FNM2" s="1"/>
      <c r="FNN2" s="1"/>
      <c r="FNO2" s="1"/>
      <c r="FNP2" s="1"/>
      <c r="FNQ2" s="1"/>
      <c r="FNR2" s="1"/>
      <c r="FNS2" s="1"/>
      <c r="FNT2" s="1"/>
      <c r="FNU2" s="1"/>
      <c r="FNV2" s="1"/>
      <c r="FNW2" s="1"/>
      <c r="FNX2" s="1"/>
      <c r="FNY2" s="1"/>
      <c r="FNZ2" s="1"/>
      <c r="FOA2" s="1"/>
      <c r="FOB2" s="1"/>
      <c r="FOC2" s="1"/>
      <c r="FOD2" s="1"/>
      <c r="FOE2" s="1"/>
      <c r="FOF2" s="1"/>
      <c r="FOG2" s="1"/>
      <c r="FOH2" s="1"/>
      <c r="FOI2" s="1"/>
      <c r="FOJ2" s="1"/>
      <c r="FOK2" s="1"/>
      <c r="FOL2" s="1"/>
      <c r="FOM2" s="1"/>
      <c r="FON2" s="1"/>
      <c r="FOO2" s="1"/>
      <c r="FOP2" s="1"/>
      <c r="FOQ2" s="1"/>
      <c r="FOR2" s="1"/>
      <c r="FOS2" s="1"/>
      <c r="FOT2" s="1"/>
      <c r="FOU2" s="1"/>
      <c r="FOV2" s="1"/>
      <c r="FOW2" s="1"/>
      <c r="FOX2" s="1"/>
      <c r="FOY2" s="1"/>
      <c r="FOZ2" s="1"/>
      <c r="FPA2" s="1"/>
      <c r="FPB2" s="1"/>
      <c r="FPC2" s="1"/>
      <c r="FPD2" s="1"/>
      <c r="FPE2" s="1"/>
      <c r="FPF2" s="1"/>
      <c r="FPG2" s="1"/>
      <c r="FPH2" s="1"/>
      <c r="FPI2" s="1"/>
      <c r="FPJ2" s="1"/>
      <c r="FPK2" s="1"/>
      <c r="FPL2" s="1"/>
      <c r="FPM2" s="1"/>
      <c r="FPN2" s="1"/>
      <c r="FPO2" s="1"/>
      <c r="FPP2" s="1"/>
      <c r="FPQ2" s="1"/>
      <c r="FPR2" s="1"/>
      <c r="FPS2" s="1"/>
      <c r="FPT2" s="1"/>
      <c r="FPU2" s="1"/>
      <c r="FPV2" s="1"/>
      <c r="FPW2" s="1"/>
      <c r="FPX2" s="1"/>
      <c r="FPY2" s="1"/>
      <c r="FPZ2" s="1"/>
      <c r="FQA2" s="1"/>
      <c r="FQB2" s="1"/>
      <c r="FQC2" s="1"/>
      <c r="FQD2" s="1"/>
      <c r="FQE2" s="1"/>
      <c r="FQF2" s="1"/>
      <c r="FQG2" s="1"/>
      <c r="FQH2" s="1"/>
      <c r="FQI2" s="1"/>
      <c r="FQJ2" s="1"/>
      <c r="FQK2" s="1"/>
      <c r="FQL2" s="1"/>
      <c r="FQM2" s="1"/>
      <c r="FQN2" s="1"/>
      <c r="FQO2" s="1"/>
      <c r="FQP2" s="1"/>
      <c r="FQQ2" s="1"/>
      <c r="FQR2" s="1"/>
      <c r="FQS2" s="1"/>
      <c r="FQT2" s="1"/>
      <c r="FQU2" s="1"/>
      <c r="FQV2" s="1"/>
      <c r="FQW2" s="1"/>
      <c r="FQX2" s="1"/>
      <c r="FQY2" s="1"/>
      <c r="FQZ2" s="1"/>
      <c r="FRA2" s="1"/>
      <c r="FRB2" s="1"/>
      <c r="FRC2" s="1"/>
      <c r="FRD2" s="1"/>
      <c r="FRE2" s="1"/>
      <c r="FRF2" s="1"/>
      <c r="FRG2" s="1"/>
      <c r="FRH2" s="1"/>
      <c r="FRI2" s="1"/>
      <c r="FRJ2" s="1"/>
      <c r="FRK2" s="1"/>
      <c r="FRL2" s="1"/>
      <c r="FRM2" s="1"/>
      <c r="FRN2" s="1"/>
      <c r="FRO2" s="1"/>
      <c r="FRP2" s="1"/>
      <c r="FRQ2" s="1"/>
      <c r="FRR2" s="1"/>
      <c r="FRS2" s="1"/>
      <c r="FRT2" s="1"/>
      <c r="FRU2" s="1"/>
      <c r="FRV2" s="1"/>
      <c r="FRW2" s="1"/>
      <c r="FRX2" s="1"/>
      <c r="FRY2" s="1"/>
      <c r="FRZ2" s="1"/>
      <c r="FSA2" s="1"/>
      <c r="FSB2" s="1"/>
      <c r="FSC2" s="1"/>
      <c r="FSD2" s="1"/>
      <c r="FSE2" s="1"/>
      <c r="FSF2" s="1"/>
      <c r="FSG2" s="1"/>
      <c r="FSH2" s="1"/>
      <c r="FSI2" s="1"/>
      <c r="FSJ2" s="1"/>
      <c r="FSK2" s="1"/>
      <c r="FSL2" s="1"/>
      <c r="FSM2" s="1"/>
      <c r="FSN2" s="1"/>
      <c r="FSO2" s="1"/>
      <c r="FSP2" s="1"/>
      <c r="FSQ2" s="1"/>
      <c r="FSR2" s="1"/>
      <c r="FSS2" s="1"/>
      <c r="FST2" s="1"/>
      <c r="FSU2" s="1"/>
      <c r="FSV2" s="1"/>
      <c r="FSW2" s="1"/>
      <c r="FSX2" s="1"/>
      <c r="FSY2" s="1"/>
      <c r="FSZ2" s="1"/>
      <c r="FTA2" s="1"/>
      <c r="FTB2" s="1"/>
      <c r="FTC2" s="1"/>
      <c r="FTD2" s="1"/>
      <c r="FTE2" s="1"/>
      <c r="FTF2" s="1"/>
      <c r="FTG2" s="1"/>
      <c r="FTH2" s="1"/>
      <c r="FTI2" s="1"/>
      <c r="FTJ2" s="1"/>
      <c r="FTK2" s="1"/>
      <c r="FTL2" s="1"/>
      <c r="FTM2" s="1"/>
      <c r="FTN2" s="1"/>
      <c r="FTO2" s="1"/>
      <c r="FTP2" s="1"/>
      <c r="FTQ2" s="1"/>
      <c r="FTR2" s="1"/>
      <c r="FTS2" s="1"/>
      <c r="FTT2" s="1"/>
      <c r="FTU2" s="1"/>
      <c r="FTV2" s="1"/>
      <c r="FTW2" s="1"/>
      <c r="FTX2" s="1"/>
      <c r="FTY2" s="1"/>
      <c r="FTZ2" s="1"/>
      <c r="FUA2" s="1"/>
      <c r="FUB2" s="1"/>
      <c r="FUC2" s="1"/>
      <c r="FUD2" s="1"/>
      <c r="FUE2" s="1"/>
      <c r="FUF2" s="1"/>
      <c r="FUG2" s="1"/>
      <c r="FUH2" s="1"/>
      <c r="FUI2" s="1"/>
      <c r="FUJ2" s="1"/>
      <c r="FUK2" s="1"/>
      <c r="FUL2" s="1"/>
      <c r="FUM2" s="1"/>
      <c r="FUN2" s="1"/>
      <c r="FUO2" s="1"/>
      <c r="FUP2" s="1"/>
      <c r="FUQ2" s="1"/>
      <c r="FUR2" s="1"/>
      <c r="FUS2" s="1"/>
      <c r="FUT2" s="1"/>
      <c r="FUU2" s="1"/>
      <c r="FUV2" s="1"/>
      <c r="FUW2" s="1"/>
      <c r="FUX2" s="1"/>
      <c r="FUY2" s="1"/>
      <c r="FUZ2" s="1"/>
      <c r="FVA2" s="1"/>
      <c r="FVB2" s="1"/>
      <c r="FVC2" s="1"/>
      <c r="FVD2" s="1"/>
      <c r="FVE2" s="1"/>
      <c r="FVF2" s="1"/>
      <c r="FVG2" s="1"/>
      <c r="FVH2" s="1"/>
      <c r="FVI2" s="1"/>
      <c r="FVJ2" s="1"/>
      <c r="FVK2" s="1"/>
      <c r="FVL2" s="1"/>
      <c r="FVM2" s="1"/>
      <c r="FVN2" s="1"/>
      <c r="FVO2" s="1"/>
      <c r="FVP2" s="1"/>
      <c r="FVQ2" s="1"/>
      <c r="FVR2" s="1"/>
      <c r="FVS2" s="1"/>
      <c r="FVT2" s="1"/>
      <c r="FVU2" s="1"/>
      <c r="FVV2" s="1"/>
      <c r="FVW2" s="1"/>
      <c r="FVX2" s="1"/>
      <c r="FVY2" s="1"/>
      <c r="FVZ2" s="1"/>
      <c r="FWA2" s="1"/>
      <c r="FWB2" s="1"/>
      <c r="FWC2" s="1"/>
      <c r="FWD2" s="1"/>
      <c r="FWE2" s="1"/>
      <c r="FWF2" s="1"/>
      <c r="FWG2" s="1"/>
      <c r="FWH2" s="1"/>
      <c r="FWI2" s="1"/>
      <c r="FWJ2" s="1"/>
      <c r="FWK2" s="1"/>
      <c r="FWL2" s="1"/>
      <c r="FWM2" s="1"/>
      <c r="FWN2" s="1"/>
      <c r="FWO2" s="1"/>
      <c r="FWP2" s="1"/>
      <c r="FWQ2" s="1"/>
      <c r="FWR2" s="1"/>
      <c r="FWS2" s="1"/>
      <c r="FWT2" s="1"/>
      <c r="FWU2" s="1"/>
      <c r="FWV2" s="1"/>
      <c r="FWW2" s="1"/>
      <c r="FWX2" s="1"/>
      <c r="FWY2" s="1"/>
      <c r="FWZ2" s="1"/>
      <c r="FXA2" s="1"/>
      <c r="FXB2" s="1"/>
      <c r="FXC2" s="1"/>
      <c r="FXD2" s="1"/>
      <c r="FXE2" s="1"/>
      <c r="FXF2" s="1"/>
      <c r="FXG2" s="1"/>
      <c r="FXH2" s="1"/>
      <c r="FXI2" s="1"/>
      <c r="FXJ2" s="1"/>
      <c r="FXK2" s="1"/>
      <c r="FXL2" s="1"/>
      <c r="FXM2" s="1"/>
      <c r="FXN2" s="1"/>
      <c r="FXO2" s="1"/>
      <c r="FXP2" s="1"/>
      <c r="FXQ2" s="1"/>
      <c r="FXR2" s="1"/>
      <c r="FXS2" s="1"/>
      <c r="FXT2" s="1"/>
      <c r="FXU2" s="1"/>
      <c r="FXV2" s="1"/>
      <c r="FXW2" s="1"/>
      <c r="FXX2" s="1"/>
      <c r="FXY2" s="1"/>
      <c r="FXZ2" s="1"/>
      <c r="FYA2" s="1"/>
      <c r="FYB2" s="1"/>
      <c r="FYC2" s="1"/>
      <c r="FYD2" s="1"/>
      <c r="FYE2" s="1"/>
      <c r="FYF2" s="1"/>
      <c r="FYG2" s="1"/>
      <c r="FYH2" s="1"/>
      <c r="FYI2" s="1"/>
      <c r="FYJ2" s="1"/>
      <c r="FYK2" s="1"/>
      <c r="FYL2" s="1"/>
      <c r="FYM2" s="1"/>
      <c r="FYN2" s="1"/>
      <c r="FYO2" s="1"/>
      <c r="FYP2" s="1"/>
      <c r="FYQ2" s="1"/>
      <c r="FYR2" s="1"/>
      <c r="FYS2" s="1"/>
      <c r="FYT2" s="1"/>
      <c r="FYU2" s="1"/>
      <c r="FYV2" s="1"/>
      <c r="FYW2" s="1"/>
      <c r="FYX2" s="1"/>
      <c r="FYY2" s="1"/>
      <c r="FYZ2" s="1"/>
      <c r="FZA2" s="1"/>
      <c r="FZB2" s="1"/>
      <c r="FZC2" s="1"/>
      <c r="FZD2" s="1"/>
      <c r="FZE2" s="1"/>
      <c r="FZF2" s="1"/>
      <c r="FZG2" s="1"/>
      <c r="FZH2" s="1"/>
      <c r="FZI2" s="1"/>
      <c r="FZJ2" s="1"/>
      <c r="FZK2" s="1"/>
      <c r="FZL2" s="1"/>
      <c r="FZM2" s="1"/>
      <c r="FZN2" s="1"/>
      <c r="FZO2" s="1"/>
      <c r="FZP2" s="1"/>
      <c r="FZQ2" s="1"/>
      <c r="FZR2" s="1"/>
      <c r="FZS2" s="1"/>
      <c r="FZT2" s="1"/>
      <c r="FZU2" s="1"/>
      <c r="FZV2" s="1"/>
      <c r="FZW2" s="1"/>
      <c r="FZX2" s="1"/>
      <c r="FZY2" s="1"/>
      <c r="FZZ2" s="1"/>
      <c r="GAA2" s="1"/>
      <c r="GAB2" s="1"/>
      <c r="GAC2" s="1"/>
      <c r="GAD2" s="1"/>
      <c r="GAE2" s="1"/>
      <c r="GAF2" s="1"/>
      <c r="GAG2" s="1"/>
      <c r="GAH2" s="1"/>
      <c r="GAI2" s="1"/>
      <c r="GAJ2" s="1"/>
      <c r="GAK2" s="1"/>
      <c r="GAL2" s="1"/>
      <c r="GAM2" s="1"/>
      <c r="GAN2" s="1"/>
      <c r="GAO2" s="1"/>
      <c r="GAP2" s="1"/>
      <c r="GAQ2" s="1"/>
      <c r="GAR2" s="1"/>
      <c r="GAS2" s="1"/>
      <c r="GAT2" s="1"/>
      <c r="GAU2" s="1"/>
      <c r="GAV2" s="1"/>
      <c r="GAW2" s="1"/>
      <c r="GAX2" s="1"/>
      <c r="GAY2" s="1"/>
      <c r="GAZ2" s="1"/>
      <c r="GBA2" s="1"/>
      <c r="GBB2" s="1"/>
      <c r="GBC2" s="1"/>
      <c r="GBD2" s="1"/>
      <c r="GBE2" s="1"/>
      <c r="GBF2" s="1"/>
      <c r="GBG2" s="1"/>
      <c r="GBH2" s="1"/>
      <c r="GBI2" s="1"/>
      <c r="GBJ2" s="1"/>
      <c r="GBK2" s="1"/>
      <c r="GBL2" s="1"/>
      <c r="GBM2" s="1"/>
      <c r="GBN2" s="1"/>
      <c r="GBO2" s="1"/>
      <c r="GBP2" s="1"/>
      <c r="GBQ2" s="1"/>
      <c r="GBR2" s="1"/>
      <c r="GBS2" s="1"/>
      <c r="GBT2" s="1"/>
      <c r="GBU2" s="1"/>
      <c r="GBV2" s="1"/>
      <c r="GBW2" s="1"/>
      <c r="GBX2" s="1"/>
      <c r="GBY2" s="1"/>
      <c r="GBZ2" s="1"/>
      <c r="GCA2" s="1"/>
      <c r="GCB2" s="1"/>
      <c r="GCC2" s="1"/>
      <c r="GCD2" s="1"/>
      <c r="GCE2" s="1"/>
      <c r="GCF2" s="1"/>
      <c r="GCG2" s="1"/>
      <c r="GCH2" s="1"/>
      <c r="GCI2" s="1"/>
      <c r="GCJ2" s="1"/>
      <c r="GCK2" s="1"/>
      <c r="GCL2" s="1"/>
      <c r="GCM2" s="1"/>
      <c r="GCN2" s="1"/>
      <c r="GCO2" s="1"/>
      <c r="GCP2" s="1"/>
      <c r="GCQ2" s="1"/>
      <c r="GCR2" s="1"/>
      <c r="GCS2" s="1"/>
      <c r="GCT2" s="1"/>
      <c r="GCU2" s="1"/>
      <c r="GCV2" s="1"/>
      <c r="GCW2" s="1"/>
      <c r="GCX2" s="1"/>
      <c r="GCY2" s="1"/>
      <c r="GCZ2" s="1"/>
      <c r="GDA2" s="1"/>
      <c r="GDB2" s="1"/>
      <c r="GDC2" s="1"/>
      <c r="GDD2" s="1"/>
      <c r="GDE2" s="1"/>
      <c r="GDF2" s="1"/>
      <c r="GDG2" s="1"/>
      <c r="GDH2" s="1"/>
      <c r="GDI2" s="1"/>
      <c r="GDJ2" s="1"/>
      <c r="GDK2" s="1"/>
      <c r="GDL2" s="1"/>
      <c r="GDM2" s="1"/>
      <c r="GDN2" s="1"/>
      <c r="GDO2" s="1"/>
      <c r="GDP2" s="1"/>
      <c r="GDQ2" s="1"/>
      <c r="GDR2" s="1"/>
      <c r="GDS2" s="1"/>
      <c r="GDT2" s="1"/>
      <c r="GDU2" s="1"/>
      <c r="GDV2" s="1"/>
      <c r="GDW2" s="1"/>
      <c r="GDX2" s="1"/>
      <c r="GDY2" s="1"/>
      <c r="GDZ2" s="1"/>
      <c r="GEA2" s="1"/>
      <c r="GEB2" s="1"/>
      <c r="GEC2" s="1"/>
      <c r="GED2" s="1"/>
      <c r="GEE2" s="1"/>
      <c r="GEF2" s="1"/>
      <c r="GEG2" s="1"/>
      <c r="GEH2" s="1"/>
      <c r="GEI2" s="1"/>
      <c r="GEJ2" s="1"/>
      <c r="GEK2" s="1"/>
      <c r="GEL2" s="1"/>
      <c r="GEM2" s="1"/>
      <c r="GEN2" s="1"/>
      <c r="GEO2" s="1"/>
      <c r="GEP2" s="1"/>
      <c r="GEQ2" s="1"/>
      <c r="GER2" s="1"/>
      <c r="GES2" s="1"/>
      <c r="GET2" s="1"/>
      <c r="GEU2" s="1"/>
      <c r="GEV2" s="1"/>
      <c r="GEW2" s="1"/>
      <c r="GEX2" s="1"/>
      <c r="GEY2" s="1"/>
      <c r="GEZ2" s="1"/>
      <c r="GFA2" s="1"/>
      <c r="GFB2" s="1"/>
      <c r="GFC2" s="1"/>
      <c r="GFD2" s="1"/>
      <c r="GFE2" s="1"/>
      <c r="GFF2" s="1"/>
      <c r="GFG2" s="1"/>
      <c r="GFH2" s="1"/>
      <c r="GFI2" s="1"/>
      <c r="GFJ2" s="1"/>
      <c r="GFK2" s="1"/>
      <c r="GFL2" s="1"/>
      <c r="GFM2" s="1"/>
      <c r="GFN2" s="1"/>
      <c r="GFO2" s="1"/>
      <c r="GFP2" s="1"/>
      <c r="GFQ2" s="1"/>
      <c r="GFR2" s="1"/>
      <c r="GFS2" s="1"/>
      <c r="GFT2" s="1"/>
      <c r="GFU2" s="1"/>
      <c r="GFV2" s="1"/>
      <c r="GFW2" s="1"/>
      <c r="GFX2" s="1"/>
      <c r="GFY2" s="1"/>
      <c r="GFZ2" s="1"/>
      <c r="GGA2" s="1"/>
      <c r="GGB2" s="1"/>
      <c r="GGC2" s="1"/>
      <c r="GGD2" s="1"/>
      <c r="GGE2" s="1"/>
      <c r="GGF2" s="1"/>
      <c r="GGG2" s="1"/>
      <c r="GGH2" s="1"/>
      <c r="GGI2" s="1"/>
      <c r="GGJ2" s="1"/>
      <c r="GGK2" s="1"/>
      <c r="GGL2" s="1"/>
      <c r="GGM2" s="1"/>
      <c r="GGN2" s="1"/>
      <c r="GGO2" s="1"/>
      <c r="GGP2" s="1"/>
      <c r="GGQ2" s="1"/>
      <c r="GGR2" s="1"/>
      <c r="GGS2" s="1"/>
      <c r="GGT2" s="1"/>
      <c r="GGU2" s="1"/>
      <c r="GGV2" s="1"/>
      <c r="GGW2" s="1"/>
      <c r="GGX2" s="1"/>
      <c r="GGY2" s="1"/>
      <c r="GGZ2" s="1"/>
      <c r="GHA2" s="1"/>
      <c r="GHB2" s="1"/>
      <c r="GHC2" s="1"/>
      <c r="GHD2" s="1"/>
      <c r="GHE2" s="1"/>
      <c r="GHF2" s="1"/>
      <c r="GHG2" s="1"/>
      <c r="GHH2" s="1"/>
      <c r="GHI2" s="1"/>
      <c r="GHJ2" s="1"/>
      <c r="GHK2" s="1"/>
      <c r="GHL2" s="1"/>
      <c r="GHM2" s="1"/>
      <c r="GHN2" s="1"/>
      <c r="GHO2" s="1"/>
      <c r="GHP2" s="1"/>
      <c r="GHQ2" s="1"/>
      <c r="GHR2" s="1"/>
      <c r="GHS2" s="1"/>
      <c r="GHT2" s="1"/>
      <c r="GHU2" s="1"/>
      <c r="GHV2" s="1"/>
      <c r="GHW2" s="1"/>
      <c r="GHX2" s="1"/>
      <c r="GHY2" s="1"/>
      <c r="GHZ2" s="1"/>
      <c r="GIA2" s="1"/>
      <c r="GIB2" s="1"/>
      <c r="GIC2" s="1"/>
      <c r="GID2" s="1"/>
      <c r="GIE2" s="1"/>
      <c r="GIF2" s="1"/>
      <c r="GIG2" s="1"/>
      <c r="GIH2" s="1"/>
      <c r="GII2" s="1"/>
      <c r="GIJ2" s="1"/>
      <c r="GIK2" s="1"/>
      <c r="GIL2" s="1"/>
      <c r="GIM2" s="1"/>
      <c r="GIN2" s="1"/>
      <c r="GIO2" s="1"/>
      <c r="GIP2" s="1"/>
      <c r="GIQ2" s="1"/>
      <c r="GIR2" s="1"/>
      <c r="GIS2" s="1"/>
      <c r="GIT2" s="1"/>
      <c r="GIU2" s="1"/>
      <c r="GIV2" s="1"/>
      <c r="GIW2" s="1"/>
      <c r="GIX2" s="1"/>
      <c r="GIY2" s="1"/>
      <c r="GIZ2" s="1"/>
      <c r="GJA2" s="1"/>
      <c r="GJB2" s="1"/>
      <c r="GJC2" s="1"/>
      <c r="GJD2" s="1"/>
      <c r="GJE2" s="1"/>
      <c r="GJF2" s="1"/>
      <c r="GJG2" s="1"/>
      <c r="GJH2" s="1"/>
      <c r="GJI2" s="1"/>
      <c r="GJJ2" s="1"/>
      <c r="GJK2" s="1"/>
      <c r="GJL2" s="1"/>
      <c r="GJM2" s="1"/>
      <c r="GJN2" s="1"/>
      <c r="GJO2" s="1"/>
      <c r="GJP2" s="1"/>
      <c r="GJQ2" s="1"/>
      <c r="GJR2" s="1"/>
      <c r="GJS2" s="1"/>
      <c r="GJT2" s="1"/>
      <c r="GJU2" s="1"/>
      <c r="GJV2" s="1"/>
      <c r="GJW2" s="1"/>
      <c r="GJX2" s="1"/>
      <c r="GJY2" s="1"/>
      <c r="GJZ2" s="1"/>
      <c r="GKA2" s="1"/>
      <c r="GKB2" s="1"/>
      <c r="GKC2" s="1"/>
      <c r="GKD2" s="1"/>
      <c r="GKE2" s="1"/>
      <c r="GKF2" s="1"/>
      <c r="GKG2" s="1"/>
      <c r="GKH2" s="1"/>
      <c r="GKI2" s="1"/>
      <c r="GKJ2" s="1"/>
      <c r="GKK2" s="1"/>
      <c r="GKL2" s="1"/>
      <c r="GKM2" s="1"/>
      <c r="GKN2" s="1"/>
      <c r="GKO2" s="1"/>
      <c r="GKP2" s="1"/>
      <c r="GKQ2" s="1"/>
      <c r="GKR2" s="1"/>
      <c r="GKS2" s="1"/>
      <c r="GKT2" s="1"/>
      <c r="GKU2" s="1"/>
      <c r="GKV2" s="1"/>
      <c r="GKW2" s="1"/>
      <c r="GKX2" s="1"/>
      <c r="GKY2" s="1"/>
      <c r="GKZ2" s="1"/>
      <c r="GLA2" s="1"/>
      <c r="GLB2" s="1"/>
      <c r="GLC2" s="1"/>
      <c r="GLD2" s="1"/>
      <c r="GLE2" s="1"/>
      <c r="GLF2" s="1"/>
      <c r="GLG2" s="1"/>
      <c r="GLH2" s="1"/>
      <c r="GLI2" s="1"/>
      <c r="GLJ2" s="1"/>
      <c r="GLK2" s="1"/>
      <c r="GLL2" s="1"/>
      <c r="GLM2" s="1"/>
      <c r="GLN2" s="1"/>
      <c r="GLO2" s="1"/>
      <c r="GLP2" s="1"/>
      <c r="GLQ2" s="1"/>
      <c r="GLR2" s="1"/>
      <c r="GLS2" s="1"/>
      <c r="GLT2" s="1"/>
      <c r="GLU2" s="1"/>
      <c r="GLV2" s="1"/>
      <c r="GLW2" s="1"/>
      <c r="GLX2" s="1"/>
      <c r="GLY2" s="1"/>
      <c r="GLZ2" s="1"/>
      <c r="GMA2" s="1"/>
      <c r="GMB2" s="1"/>
      <c r="GMC2" s="1"/>
      <c r="GMD2" s="1"/>
      <c r="GME2" s="1"/>
      <c r="GMF2" s="1"/>
      <c r="GMG2" s="1"/>
      <c r="GMH2" s="1"/>
      <c r="GMI2" s="1"/>
      <c r="GMJ2" s="1"/>
      <c r="GMK2" s="1"/>
      <c r="GML2" s="1"/>
      <c r="GMM2" s="1"/>
      <c r="GMN2" s="1"/>
      <c r="GMO2" s="1"/>
      <c r="GMP2" s="1"/>
      <c r="GMQ2" s="1"/>
      <c r="GMR2" s="1"/>
      <c r="GMS2" s="1"/>
      <c r="GMT2" s="1"/>
      <c r="GMU2" s="1"/>
      <c r="GMV2" s="1"/>
      <c r="GMW2" s="1"/>
      <c r="GMX2" s="1"/>
      <c r="GMY2" s="1"/>
      <c r="GMZ2" s="1"/>
      <c r="GNA2" s="1"/>
      <c r="GNB2" s="1"/>
      <c r="GNC2" s="1"/>
      <c r="GND2" s="1"/>
      <c r="GNE2" s="1"/>
      <c r="GNF2" s="1"/>
      <c r="GNG2" s="1"/>
      <c r="GNH2" s="1"/>
      <c r="GNI2" s="1"/>
      <c r="GNJ2" s="1"/>
      <c r="GNK2" s="1"/>
      <c r="GNL2" s="1"/>
      <c r="GNM2" s="1"/>
      <c r="GNN2" s="1"/>
      <c r="GNO2" s="1"/>
      <c r="GNP2" s="1"/>
      <c r="GNQ2" s="1"/>
      <c r="GNR2" s="1"/>
      <c r="GNS2" s="1"/>
      <c r="GNT2" s="1"/>
      <c r="GNU2" s="1"/>
      <c r="GNV2" s="1"/>
      <c r="GNW2" s="1"/>
      <c r="GNX2" s="1"/>
      <c r="GNY2" s="1"/>
      <c r="GNZ2" s="1"/>
      <c r="GOA2" s="1"/>
      <c r="GOB2" s="1"/>
      <c r="GOC2" s="1"/>
      <c r="GOD2" s="1"/>
      <c r="GOE2" s="1"/>
      <c r="GOF2" s="1"/>
      <c r="GOG2" s="1"/>
      <c r="GOH2" s="1"/>
      <c r="GOI2" s="1"/>
      <c r="GOJ2" s="1"/>
      <c r="GOK2" s="1"/>
      <c r="GOL2" s="1"/>
      <c r="GOM2" s="1"/>
      <c r="GON2" s="1"/>
      <c r="GOO2" s="1"/>
      <c r="GOP2" s="1"/>
      <c r="GOQ2" s="1"/>
      <c r="GOR2" s="1"/>
      <c r="GOS2" s="1"/>
      <c r="GOT2" s="1"/>
      <c r="GOU2" s="1"/>
      <c r="GOV2" s="1"/>
      <c r="GOW2" s="1"/>
      <c r="GOX2" s="1"/>
      <c r="GOY2" s="1"/>
      <c r="GOZ2" s="1"/>
      <c r="GPA2" s="1"/>
      <c r="GPB2" s="1"/>
      <c r="GPC2" s="1"/>
      <c r="GPD2" s="1"/>
      <c r="GPE2" s="1"/>
      <c r="GPF2" s="1"/>
      <c r="GPG2" s="1"/>
      <c r="GPH2" s="1"/>
      <c r="GPI2" s="1"/>
      <c r="GPJ2" s="1"/>
      <c r="GPK2" s="1"/>
      <c r="GPL2" s="1"/>
      <c r="GPM2" s="1"/>
      <c r="GPN2" s="1"/>
      <c r="GPO2" s="1"/>
      <c r="GPP2" s="1"/>
      <c r="GPQ2" s="1"/>
      <c r="GPR2" s="1"/>
      <c r="GPS2" s="1"/>
      <c r="GPT2" s="1"/>
      <c r="GPU2" s="1"/>
      <c r="GPV2" s="1"/>
      <c r="GPW2" s="1"/>
      <c r="GPX2" s="1"/>
      <c r="GPY2" s="1"/>
      <c r="GPZ2" s="1"/>
      <c r="GQA2" s="1"/>
      <c r="GQB2" s="1"/>
      <c r="GQC2" s="1"/>
      <c r="GQD2" s="1"/>
      <c r="GQE2" s="1"/>
      <c r="GQF2" s="1"/>
      <c r="GQG2" s="1"/>
      <c r="GQH2" s="1"/>
      <c r="GQI2" s="1"/>
      <c r="GQJ2" s="1"/>
      <c r="GQK2" s="1"/>
      <c r="GQL2" s="1"/>
      <c r="GQM2" s="1"/>
      <c r="GQN2" s="1"/>
      <c r="GQO2" s="1"/>
      <c r="GQP2" s="1"/>
      <c r="GQQ2" s="1"/>
      <c r="GQR2" s="1"/>
      <c r="GQS2" s="1"/>
      <c r="GQT2" s="1"/>
      <c r="GQU2" s="1"/>
      <c r="GQV2" s="1"/>
      <c r="GQW2" s="1"/>
      <c r="GQX2" s="1"/>
      <c r="GQY2" s="1"/>
      <c r="GQZ2" s="1"/>
      <c r="GRA2" s="1"/>
      <c r="GRB2" s="1"/>
      <c r="GRC2" s="1"/>
      <c r="GRD2" s="1"/>
      <c r="GRE2" s="1"/>
      <c r="GRF2" s="1"/>
      <c r="GRG2" s="1"/>
      <c r="GRH2" s="1"/>
      <c r="GRI2" s="1"/>
      <c r="GRJ2" s="1"/>
      <c r="GRK2" s="1"/>
      <c r="GRL2" s="1"/>
      <c r="GRM2" s="1"/>
      <c r="GRN2" s="1"/>
      <c r="GRO2" s="1"/>
      <c r="GRP2" s="1"/>
      <c r="GRQ2" s="1"/>
      <c r="GRR2" s="1"/>
      <c r="GRS2" s="1"/>
      <c r="GRT2" s="1"/>
      <c r="GRU2" s="1"/>
      <c r="GRV2" s="1"/>
      <c r="GRW2" s="1"/>
      <c r="GRX2" s="1"/>
      <c r="GRY2" s="1"/>
      <c r="GRZ2" s="1"/>
      <c r="GSA2" s="1"/>
      <c r="GSB2" s="1"/>
      <c r="GSC2" s="1"/>
      <c r="GSD2" s="1"/>
      <c r="GSE2" s="1"/>
      <c r="GSF2" s="1"/>
      <c r="GSG2" s="1"/>
      <c r="GSH2" s="1"/>
      <c r="GSI2" s="1"/>
      <c r="GSJ2" s="1"/>
      <c r="GSK2" s="1"/>
      <c r="GSL2" s="1"/>
      <c r="GSM2" s="1"/>
      <c r="GSN2" s="1"/>
      <c r="GSO2" s="1"/>
      <c r="GSP2" s="1"/>
      <c r="GSQ2" s="1"/>
      <c r="GSR2" s="1"/>
      <c r="GSS2" s="1"/>
      <c r="GST2" s="1"/>
      <c r="GSU2" s="1"/>
      <c r="GSV2" s="1"/>
      <c r="GSW2" s="1"/>
      <c r="GSX2" s="1"/>
      <c r="GSY2" s="1"/>
      <c r="GSZ2" s="1"/>
      <c r="GTA2" s="1"/>
      <c r="GTB2" s="1"/>
      <c r="GTC2" s="1"/>
      <c r="GTD2" s="1"/>
      <c r="GTE2" s="1"/>
      <c r="GTF2" s="1"/>
      <c r="GTG2" s="1"/>
      <c r="GTH2" s="1"/>
      <c r="GTI2" s="1"/>
      <c r="GTJ2" s="1"/>
      <c r="GTK2" s="1"/>
      <c r="GTL2" s="1"/>
      <c r="GTM2" s="1"/>
      <c r="GTN2" s="1"/>
      <c r="GTO2" s="1"/>
      <c r="GTP2" s="1"/>
      <c r="GTQ2" s="1"/>
      <c r="GTR2" s="1"/>
      <c r="GTS2" s="1"/>
      <c r="GTT2" s="1"/>
      <c r="GTU2" s="1"/>
      <c r="GTV2" s="1"/>
      <c r="GTW2" s="1"/>
      <c r="GTX2" s="1"/>
      <c r="GTY2" s="1"/>
      <c r="GTZ2" s="1"/>
      <c r="GUA2" s="1"/>
      <c r="GUB2" s="1"/>
      <c r="GUC2" s="1"/>
      <c r="GUD2" s="1"/>
      <c r="GUE2" s="1"/>
      <c r="GUF2" s="1"/>
      <c r="GUG2" s="1"/>
      <c r="GUH2" s="1"/>
      <c r="GUI2" s="1"/>
      <c r="GUJ2" s="1"/>
      <c r="GUK2" s="1"/>
      <c r="GUL2" s="1"/>
      <c r="GUM2" s="1"/>
      <c r="GUN2" s="1"/>
      <c r="GUO2" s="1"/>
      <c r="GUP2" s="1"/>
      <c r="GUQ2" s="1"/>
      <c r="GUR2" s="1"/>
      <c r="GUS2" s="1"/>
      <c r="GUT2" s="1"/>
      <c r="GUU2" s="1"/>
      <c r="GUV2" s="1"/>
      <c r="GUW2" s="1"/>
      <c r="GUX2" s="1"/>
      <c r="GUY2" s="1"/>
      <c r="GUZ2" s="1"/>
      <c r="GVA2" s="1"/>
      <c r="GVB2" s="1"/>
      <c r="GVC2" s="1"/>
      <c r="GVD2" s="1"/>
      <c r="GVE2" s="1"/>
      <c r="GVF2" s="1"/>
      <c r="GVG2" s="1"/>
      <c r="GVH2" s="1"/>
      <c r="GVI2" s="1"/>
      <c r="GVJ2" s="1"/>
      <c r="GVK2" s="1"/>
      <c r="GVL2" s="1"/>
      <c r="GVM2" s="1"/>
      <c r="GVN2" s="1"/>
      <c r="GVO2" s="1"/>
      <c r="GVP2" s="1"/>
      <c r="GVQ2" s="1"/>
      <c r="GVR2" s="1"/>
      <c r="GVS2" s="1"/>
      <c r="GVT2" s="1"/>
      <c r="GVU2" s="1"/>
      <c r="GVV2" s="1"/>
      <c r="GVW2" s="1"/>
      <c r="GVX2" s="1"/>
      <c r="GVY2" s="1"/>
      <c r="GVZ2" s="1"/>
      <c r="GWA2" s="1"/>
      <c r="GWB2" s="1"/>
      <c r="GWC2" s="1"/>
      <c r="GWD2" s="1"/>
      <c r="GWE2" s="1"/>
      <c r="GWF2" s="1"/>
      <c r="GWG2" s="1"/>
      <c r="GWH2" s="1"/>
      <c r="GWI2" s="1"/>
      <c r="GWJ2" s="1"/>
      <c r="GWK2" s="1"/>
      <c r="GWL2" s="1"/>
      <c r="GWM2" s="1"/>
      <c r="GWN2" s="1"/>
      <c r="GWO2" s="1"/>
      <c r="GWP2" s="1"/>
      <c r="GWQ2" s="1"/>
      <c r="GWR2" s="1"/>
      <c r="GWS2" s="1"/>
      <c r="GWT2" s="1"/>
      <c r="GWU2" s="1"/>
      <c r="GWV2" s="1"/>
      <c r="GWW2" s="1"/>
      <c r="GWX2" s="1"/>
      <c r="GWY2" s="1"/>
      <c r="GWZ2" s="1"/>
      <c r="GXA2" s="1"/>
      <c r="GXB2" s="1"/>
      <c r="GXC2" s="1"/>
      <c r="GXD2" s="1"/>
      <c r="GXE2" s="1"/>
      <c r="GXF2" s="1"/>
      <c r="GXG2" s="1"/>
      <c r="GXH2" s="1"/>
      <c r="GXI2" s="1"/>
      <c r="GXJ2" s="1"/>
      <c r="GXK2" s="1"/>
      <c r="GXL2" s="1"/>
      <c r="GXM2" s="1"/>
      <c r="GXN2" s="1"/>
      <c r="GXO2" s="1"/>
      <c r="GXP2" s="1"/>
      <c r="GXQ2" s="1"/>
      <c r="GXR2" s="1"/>
      <c r="GXS2" s="1"/>
      <c r="GXT2" s="1"/>
      <c r="GXU2" s="1"/>
      <c r="GXV2" s="1"/>
      <c r="GXW2" s="1"/>
      <c r="GXX2" s="1"/>
      <c r="GXY2" s="1"/>
      <c r="GXZ2" s="1"/>
      <c r="GYA2" s="1"/>
      <c r="GYB2" s="1"/>
      <c r="GYC2" s="1"/>
      <c r="GYD2" s="1"/>
      <c r="GYE2" s="1"/>
      <c r="GYF2" s="1"/>
      <c r="GYG2" s="1"/>
      <c r="GYH2" s="1"/>
      <c r="GYI2" s="1"/>
      <c r="GYJ2" s="1"/>
      <c r="GYK2" s="1"/>
      <c r="GYL2" s="1"/>
      <c r="GYM2" s="1"/>
      <c r="GYN2" s="1"/>
      <c r="GYO2" s="1"/>
      <c r="GYP2" s="1"/>
      <c r="GYQ2" s="1"/>
      <c r="GYR2" s="1"/>
      <c r="GYS2" s="1"/>
      <c r="GYT2" s="1"/>
      <c r="GYU2" s="1"/>
      <c r="GYV2" s="1"/>
      <c r="GYW2" s="1"/>
      <c r="GYX2" s="1"/>
      <c r="GYY2" s="1"/>
      <c r="GYZ2" s="1"/>
      <c r="GZA2" s="1"/>
      <c r="GZB2" s="1"/>
      <c r="GZC2" s="1"/>
      <c r="GZD2" s="1"/>
      <c r="GZE2" s="1"/>
      <c r="GZF2" s="1"/>
      <c r="GZG2" s="1"/>
      <c r="GZH2" s="1"/>
      <c r="GZI2" s="1"/>
      <c r="GZJ2" s="1"/>
      <c r="GZK2" s="1"/>
      <c r="GZL2" s="1"/>
      <c r="GZM2" s="1"/>
      <c r="GZN2" s="1"/>
      <c r="GZO2" s="1"/>
      <c r="GZP2" s="1"/>
      <c r="GZQ2" s="1"/>
      <c r="GZR2" s="1"/>
      <c r="GZS2" s="1"/>
      <c r="GZT2" s="1"/>
      <c r="GZU2" s="1"/>
      <c r="GZV2" s="1"/>
      <c r="GZW2" s="1"/>
      <c r="GZX2" s="1"/>
      <c r="GZY2" s="1"/>
      <c r="GZZ2" s="1"/>
      <c r="HAA2" s="1"/>
      <c r="HAB2" s="1"/>
      <c r="HAC2" s="1"/>
      <c r="HAD2" s="1"/>
      <c r="HAE2" s="1"/>
      <c r="HAF2" s="1"/>
      <c r="HAG2" s="1"/>
      <c r="HAH2" s="1"/>
      <c r="HAI2" s="1"/>
      <c r="HAJ2" s="1"/>
      <c r="HAK2" s="1"/>
      <c r="HAL2" s="1"/>
      <c r="HAM2" s="1"/>
      <c r="HAN2" s="1"/>
      <c r="HAO2" s="1"/>
      <c r="HAP2" s="1"/>
      <c r="HAQ2" s="1"/>
      <c r="HAR2" s="1"/>
      <c r="HAS2" s="1"/>
      <c r="HAT2" s="1"/>
      <c r="HAU2" s="1"/>
      <c r="HAV2" s="1"/>
      <c r="HAW2" s="1"/>
      <c r="HAX2" s="1"/>
      <c r="HAY2" s="1"/>
      <c r="HAZ2" s="1"/>
      <c r="HBA2" s="1"/>
      <c r="HBB2" s="1"/>
      <c r="HBC2" s="1"/>
      <c r="HBD2" s="1"/>
      <c r="HBE2" s="1"/>
      <c r="HBF2" s="1"/>
      <c r="HBG2" s="1"/>
      <c r="HBH2" s="1"/>
      <c r="HBI2" s="1"/>
      <c r="HBJ2" s="1"/>
      <c r="HBK2" s="1"/>
      <c r="HBL2" s="1"/>
      <c r="HBM2" s="1"/>
      <c r="HBN2" s="1"/>
      <c r="HBO2" s="1"/>
      <c r="HBP2" s="1"/>
      <c r="HBQ2" s="1"/>
      <c r="HBR2" s="1"/>
      <c r="HBS2" s="1"/>
      <c r="HBT2" s="1"/>
      <c r="HBU2" s="1"/>
      <c r="HBV2" s="1"/>
      <c r="HBW2" s="1"/>
      <c r="HBX2" s="1"/>
      <c r="HBY2" s="1"/>
      <c r="HBZ2" s="1"/>
      <c r="HCA2" s="1"/>
      <c r="HCB2" s="1"/>
      <c r="HCC2" s="1"/>
      <c r="HCD2" s="1"/>
      <c r="HCE2" s="1"/>
      <c r="HCF2" s="1"/>
      <c r="HCG2" s="1"/>
      <c r="HCH2" s="1"/>
      <c r="HCI2" s="1"/>
      <c r="HCJ2" s="1"/>
      <c r="HCK2" s="1"/>
      <c r="HCL2" s="1"/>
      <c r="HCM2" s="1"/>
      <c r="HCN2" s="1"/>
      <c r="HCO2" s="1"/>
      <c r="HCP2" s="1"/>
      <c r="HCQ2" s="1"/>
      <c r="HCR2" s="1"/>
      <c r="HCS2" s="1"/>
      <c r="HCT2" s="1"/>
      <c r="HCU2" s="1"/>
      <c r="HCV2" s="1"/>
      <c r="HCW2" s="1"/>
      <c r="HCX2" s="1"/>
      <c r="HCY2" s="1"/>
      <c r="HCZ2" s="1"/>
      <c r="HDA2" s="1"/>
      <c r="HDB2" s="1"/>
      <c r="HDC2" s="1"/>
      <c r="HDD2" s="1"/>
      <c r="HDE2" s="1"/>
      <c r="HDF2" s="1"/>
      <c r="HDG2" s="1"/>
      <c r="HDH2" s="1"/>
      <c r="HDI2" s="1"/>
      <c r="HDJ2" s="1"/>
      <c r="HDK2" s="1"/>
      <c r="HDL2" s="1"/>
      <c r="HDM2" s="1"/>
      <c r="HDN2" s="1"/>
      <c r="HDO2" s="1"/>
      <c r="HDP2" s="1"/>
      <c r="HDQ2" s="1"/>
      <c r="HDR2" s="1"/>
      <c r="HDS2" s="1"/>
      <c r="HDT2" s="1"/>
      <c r="HDU2" s="1"/>
      <c r="HDV2" s="1"/>
      <c r="HDW2" s="1"/>
      <c r="HDX2" s="1"/>
      <c r="HDY2" s="1"/>
      <c r="HDZ2" s="1"/>
      <c r="HEA2" s="1"/>
      <c r="HEB2" s="1"/>
      <c r="HEC2" s="1"/>
      <c r="HED2" s="1"/>
      <c r="HEE2" s="1"/>
      <c r="HEF2" s="1"/>
      <c r="HEG2" s="1"/>
      <c r="HEH2" s="1"/>
      <c r="HEI2" s="1"/>
      <c r="HEJ2" s="1"/>
      <c r="HEK2" s="1"/>
      <c r="HEL2" s="1"/>
      <c r="HEM2" s="1"/>
      <c r="HEN2" s="1"/>
      <c r="HEO2" s="1"/>
      <c r="HEP2" s="1"/>
      <c r="HEQ2" s="1"/>
      <c r="HER2" s="1"/>
      <c r="HES2" s="1"/>
      <c r="HET2" s="1"/>
      <c r="HEU2" s="1"/>
      <c r="HEV2" s="1"/>
      <c r="HEW2" s="1"/>
      <c r="HEX2" s="1"/>
      <c r="HEY2" s="1"/>
      <c r="HEZ2" s="1"/>
      <c r="HFA2" s="1"/>
      <c r="HFB2" s="1"/>
      <c r="HFC2" s="1"/>
      <c r="HFD2" s="1"/>
      <c r="HFE2" s="1"/>
      <c r="HFF2" s="1"/>
      <c r="HFG2" s="1"/>
      <c r="HFH2" s="1"/>
      <c r="HFI2" s="1"/>
      <c r="HFJ2" s="1"/>
      <c r="HFK2" s="1"/>
      <c r="HFL2" s="1"/>
      <c r="HFM2" s="1"/>
      <c r="HFN2" s="1"/>
      <c r="HFO2" s="1"/>
      <c r="HFP2" s="1"/>
      <c r="HFQ2" s="1"/>
      <c r="HFR2" s="1"/>
      <c r="HFS2" s="1"/>
      <c r="HFT2" s="1"/>
      <c r="HFU2" s="1"/>
      <c r="HFV2" s="1"/>
      <c r="HFW2" s="1"/>
      <c r="HFX2" s="1"/>
      <c r="HFY2" s="1"/>
      <c r="HFZ2" s="1"/>
      <c r="HGA2" s="1"/>
      <c r="HGB2" s="1"/>
      <c r="HGC2" s="1"/>
      <c r="HGD2" s="1"/>
      <c r="HGE2" s="1"/>
      <c r="HGF2" s="1"/>
      <c r="HGG2" s="1"/>
      <c r="HGH2" s="1"/>
      <c r="HGI2" s="1"/>
      <c r="HGJ2" s="1"/>
      <c r="HGK2" s="1"/>
      <c r="HGL2" s="1"/>
      <c r="HGM2" s="1"/>
      <c r="HGN2" s="1"/>
      <c r="HGO2" s="1"/>
      <c r="HGP2" s="1"/>
      <c r="HGQ2" s="1"/>
      <c r="HGR2" s="1"/>
      <c r="HGS2" s="1"/>
      <c r="HGT2" s="1"/>
      <c r="HGU2" s="1"/>
      <c r="HGV2" s="1"/>
      <c r="HGW2" s="1"/>
      <c r="HGX2" s="1"/>
      <c r="HGY2" s="1"/>
      <c r="HGZ2" s="1"/>
      <c r="HHA2" s="1"/>
      <c r="HHB2" s="1"/>
      <c r="HHC2" s="1"/>
      <c r="HHD2" s="1"/>
      <c r="HHE2" s="1"/>
      <c r="HHF2" s="1"/>
      <c r="HHG2" s="1"/>
      <c r="HHH2" s="1"/>
      <c r="HHI2" s="1"/>
      <c r="HHJ2" s="1"/>
      <c r="HHK2" s="1"/>
      <c r="HHL2" s="1"/>
      <c r="HHM2" s="1"/>
      <c r="HHN2" s="1"/>
      <c r="HHO2" s="1"/>
      <c r="HHP2" s="1"/>
      <c r="HHQ2" s="1"/>
      <c r="HHR2" s="1"/>
      <c r="HHS2" s="1"/>
      <c r="HHT2" s="1"/>
      <c r="HHU2" s="1"/>
      <c r="HHV2" s="1"/>
      <c r="HHW2" s="1"/>
      <c r="HHX2" s="1"/>
      <c r="HHY2" s="1"/>
      <c r="HHZ2" s="1"/>
      <c r="HIA2" s="1"/>
      <c r="HIB2" s="1"/>
      <c r="HIC2" s="1"/>
      <c r="HID2" s="1"/>
      <c r="HIE2" s="1"/>
      <c r="HIF2" s="1"/>
      <c r="HIG2" s="1"/>
      <c r="HIH2" s="1"/>
      <c r="HII2" s="1"/>
      <c r="HIJ2" s="1"/>
      <c r="HIK2" s="1"/>
      <c r="HIL2" s="1"/>
      <c r="HIM2" s="1"/>
      <c r="HIN2" s="1"/>
      <c r="HIO2" s="1"/>
      <c r="HIP2" s="1"/>
      <c r="HIQ2" s="1"/>
      <c r="HIR2" s="1"/>
      <c r="HIS2" s="1"/>
      <c r="HIT2" s="1"/>
      <c r="HIU2" s="1"/>
      <c r="HIV2" s="1"/>
      <c r="HIW2" s="1"/>
      <c r="HIX2" s="1"/>
      <c r="HIY2" s="1"/>
      <c r="HIZ2" s="1"/>
      <c r="HJA2" s="1"/>
      <c r="HJB2" s="1"/>
      <c r="HJC2" s="1"/>
      <c r="HJD2" s="1"/>
      <c r="HJE2" s="1"/>
      <c r="HJF2" s="1"/>
      <c r="HJG2" s="1"/>
      <c r="HJH2" s="1"/>
      <c r="HJI2" s="1"/>
      <c r="HJJ2" s="1"/>
      <c r="HJK2" s="1"/>
      <c r="HJL2" s="1"/>
      <c r="HJM2" s="1"/>
      <c r="HJN2" s="1"/>
      <c r="HJO2" s="1"/>
      <c r="HJP2" s="1"/>
      <c r="HJQ2" s="1"/>
      <c r="HJR2" s="1"/>
      <c r="HJS2" s="1"/>
      <c r="HJT2" s="1"/>
      <c r="HJU2" s="1"/>
      <c r="HJV2" s="1"/>
      <c r="HJW2" s="1"/>
      <c r="HJX2" s="1"/>
      <c r="HJY2" s="1"/>
      <c r="HJZ2" s="1"/>
      <c r="HKA2" s="1"/>
      <c r="HKB2" s="1"/>
      <c r="HKC2" s="1"/>
      <c r="HKD2" s="1"/>
      <c r="HKE2" s="1"/>
      <c r="HKF2" s="1"/>
      <c r="HKG2" s="1"/>
      <c r="HKH2" s="1"/>
      <c r="HKI2" s="1"/>
      <c r="HKJ2" s="1"/>
      <c r="HKK2" s="1"/>
      <c r="HKL2" s="1"/>
      <c r="HKM2" s="1"/>
      <c r="HKN2" s="1"/>
      <c r="HKO2" s="1"/>
      <c r="HKP2" s="1"/>
      <c r="HKQ2" s="1"/>
      <c r="HKR2" s="1"/>
      <c r="HKS2" s="1"/>
      <c r="HKT2" s="1"/>
      <c r="HKU2" s="1"/>
      <c r="HKV2" s="1"/>
      <c r="HKW2" s="1"/>
      <c r="HKX2" s="1"/>
      <c r="HKY2" s="1"/>
      <c r="HKZ2" s="1"/>
      <c r="HLA2" s="1"/>
      <c r="HLB2" s="1"/>
      <c r="HLC2" s="1"/>
      <c r="HLD2" s="1"/>
      <c r="HLE2" s="1"/>
      <c r="HLF2" s="1"/>
      <c r="HLG2" s="1"/>
      <c r="HLH2" s="1"/>
      <c r="HLI2" s="1"/>
      <c r="HLJ2" s="1"/>
      <c r="HLK2" s="1"/>
      <c r="HLL2" s="1"/>
      <c r="HLM2" s="1"/>
      <c r="HLN2" s="1"/>
      <c r="HLO2" s="1"/>
      <c r="HLP2" s="1"/>
      <c r="HLQ2" s="1"/>
      <c r="HLR2" s="1"/>
      <c r="HLS2" s="1"/>
      <c r="HLT2" s="1"/>
      <c r="HLU2" s="1"/>
      <c r="HLV2" s="1"/>
      <c r="HLW2" s="1"/>
      <c r="HLX2" s="1"/>
      <c r="HLY2" s="1"/>
      <c r="HLZ2" s="1"/>
      <c r="HMA2" s="1"/>
      <c r="HMB2" s="1"/>
      <c r="HMC2" s="1"/>
      <c r="HMD2" s="1"/>
      <c r="HME2" s="1"/>
      <c r="HMF2" s="1"/>
      <c r="HMG2" s="1"/>
      <c r="HMH2" s="1"/>
      <c r="HMI2" s="1"/>
      <c r="HMJ2" s="1"/>
      <c r="HMK2" s="1"/>
      <c r="HML2" s="1"/>
      <c r="HMM2" s="1"/>
      <c r="HMN2" s="1"/>
      <c r="HMO2" s="1"/>
      <c r="HMP2" s="1"/>
      <c r="HMQ2" s="1"/>
      <c r="HMR2" s="1"/>
      <c r="HMS2" s="1"/>
      <c r="HMT2" s="1"/>
      <c r="HMU2" s="1"/>
      <c r="HMV2" s="1"/>
      <c r="HMW2" s="1"/>
      <c r="HMX2" s="1"/>
      <c r="HMY2" s="1"/>
      <c r="HMZ2" s="1"/>
      <c r="HNA2" s="1"/>
      <c r="HNB2" s="1"/>
      <c r="HNC2" s="1"/>
      <c r="HND2" s="1"/>
      <c r="HNE2" s="1"/>
      <c r="HNF2" s="1"/>
      <c r="HNG2" s="1"/>
      <c r="HNH2" s="1"/>
      <c r="HNI2" s="1"/>
      <c r="HNJ2" s="1"/>
      <c r="HNK2" s="1"/>
      <c r="HNL2" s="1"/>
      <c r="HNM2" s="1"/>
      <c r="HNN2" s="1"/>
      <c r="HNO2" s="1"/>
      <c r="HNP2" s="1"/>
      <c r="HNQ2" s="1"/>
      <c r="HNR2" s="1"/>
      <c r="HNS2" s="1"/>
      <c r="HNT2" s="1"/>
      <c r="HNU2" s="1"/>
      <c r="HNV2" s="1"/>
      <c r="HNW2" s="1"/>
      <c r="HNX2" s="1"/>
      <c r="HNY2" s="1"/>
      <c r="HNZ2" s="1"/>
      <c r="HOA2" s="1"/>
      <c r="HOB2" s="1"/>
      <c r="HOC2" s="1"/>
      <c r="HOD2" s="1"/>
      <c r="HOE2" s="1"/>
      <c r="HOF2" s="1"/>
      <c r="HOG2" s="1"/>
      <c r="HOH2" s="1"/>
      <c r="HOI2" s="1"/>
      <c r="HOJ2" s="1"/>
      <c r="HOK2" s="1"/>
      <c r="HOL2" s="1"/>
      <c r="HOM2" s="1"/>
      <c r="HON2" s="1"/>
      <c r="HOO2" s="1"/>
      <c r="HOP2" s="1"/>
      <c r="HOQ2" s="1"/>
      <c r="HOR2" s="1"/>
      <c r="HOS2" s="1"/>
      <c r="HOT2" s="1"/>
      <c r="HOU2" s="1"/>
      <c r="HOV2" s="1"/>
      <c r="HOW2" s="1"/>
      <c r="HOX2" s="1"/>
      <c r="HOY2" s="1"/>
      <c r="HOZ2" s="1"/>
      <c r="HPA2" s="1"/>
      <c r="HPB2" s="1"/>
      <c r="HPC2" s="1"/>
      <c r="HPD2" s="1"/>
      <c r="HPE2" s="1"/>
      <c r="HPF2" s="1"/>
      <c r="HPG2" s="1"/>
      <c r="HPH2" s="1"/>
      <c r="HPI2" s="1"/>
      <c r="HPJ2" s="1"/>
      <c r="HPK2" s="1"/>
      <c r="HPL2" s="1"/>
      <c r="HPM2" s="1"/>
      <c r="HPN2" s="1"/>
      <c r="HPO2" s="1"/>
      <c r="HPP2" s="1"/>
      <c r="HPQ2" s="1"/>
      <c r="HPR2" s="1"/>
      <c r="HPS2" s="1"/>
      <c r="HPT2" s="1"/>
      <c r="HPU2" s="1"/>
      <c r="HPV2" s="1"/>
      <c r="HPW2" s="1"/>
      <c r="HPX2" s="1"/>
      <c r="HPY2" s="1"/>
      <c r="HPZ2" s="1"/>
      <c r="HQA2" s="1"/>
      <c r="HQB2" s="1"/>
      <c r="HQC2" s="1"/>
      <c r="HQD2" s="1"/>
      <c r="HQE2" s="1"/>
      <c r="HQF2" s="1"/>
      <c r="HQG2" s="1"/>
      <c r="HQH2" s="1"/>
      <c r="HQI2" s="1"/>
      <c r="HQJ2" s="1"/>
      <c r="HQK2" s="1"/>
      <c r="HQL2" s="1"/>
      <c r="HQM2" s="1"/>
      <c r="HQN2" s="1"/>
      <c r="HQO2" s="1"/>
      <c r="HQP2" s="1"/>
      <c r="HQQ2" s="1"/>
      <c r="HQR2" s="1"/>
      <c r="HQS2" s="1"/>
      <c r="HQT2" s="1"/>
      <c r="HQU2" s="1"/>
      <c r="HQV2" s="1"/>
      <c r="HQW2" s="1"/>
      <c r="HQX2" s="1"/>
      <c r="HQY2" s="1"/>
      <c r="HQZ2" s="1"/>
      <c r="HRA2" s="1"/>
      <c r="HRB2" s="1"/>
      <c r="HRC2" s="1"/>
      <c r="HRD2" s="1"/>
      <c r="HRE2" s="1"/>
      <c r="HRF2" s="1"/>
      <c r="HRG2" s="1"/>
      <c r="HRH2" s="1"/>
      <c r="HRI2" s="1"/>
      <c r="HRJ2" s="1"/>
      <c r="HRK2" s="1"/>
      <c r="HRL2" s="1"/>
      <c r="HRM2" s="1"/>
      <c r="HRN2" s="1"/>
      <c r="HRO2" s="1"/>
      <c r="HRP2" s="1"/>
      <c r="HRQ2" s="1"/>
      <c r="HRR2" s="1"/>
      <c r="HRS2" s="1"/>
      <c r="HRT2" s="1"/>
      <c r="HRU2" s="1"/>
      <c r="HRV2" s="1"/>
      <c r="HRW2" s="1"/>
      <c r="HRX2" s="1"/>
      <c r="HRY2" s="1"/>
      <c r="HRZ2" s="1"/>
      <c r="HSA2" s="1"/>
      <c r="HSB2" s="1"/>
      <c r="HSC2" s="1"/>
      <c r="HSD2" s="1"/>
      <c r="HSE2" s="1"/>
      <c r="HSF2" s="1"/>
      <c r="HSG2" s="1"/>
      <c r="HSH2" s="1"/>
      <c r="HSI2" s="1"/>
      <c r="HSJ2" s="1"/>
      <c r="HSK2" s="1"/>
      <c r="HSL2" s="1"/>
      <c r="HSM2" s="1"/>
      <c r="HSN2" s="1"/>
      <c r="HSO2" s="1"/>
      <c r="HSP2" s="1"/>
      <c r="HSQ2" s="1"/>
      <c r="HSR2" s="1"/>
      <c r="HSS2" s="1"/>
      <c r="HST2" s="1"/>
      <c r="HSU2" s="1"/>
      <c r="HSV2" s="1"/>
      <c r="HSW2" s="1"/>
      <c r="HSX2" s="1"/>
      <c r="HSY2" s="1"/>
      <c r="HSZ2" s="1"/>
      <c r="HTA2" s="1"/>
      <c r="HTB2" s="1"/>
      <c r="HTC2" s="1"/>
      <c r="HTD2" s="1"/>
      <c r="HTE2" s="1"/>
      <c r="HTF2" s="1"/>
      <c r="HTG2" s="1"/>
      <c r="HTH2" s="1"/>
      <c r="HTI2" s="1"/>
      <c r="HTJ2" s="1"/>
      <c r="HTK2" s="1"/>
      <c r="HTL2" s="1"/>
      <c r="HTM2" s="1"/>
      <c r="HTN2" s="1"/>
      <c r="HTO2" s="1"/>
      <c r="HTP2" s="1"/>
      <c r="HTQ2" s="1"/>
      <c r="HTR2" s="1"/>
      <c r="HTS2" s="1"/>
      <c r="HTT2" s="1"/>
      <c r="HTU2" s="1"/>
      <c r="HTV2" s="1"/>
      <c r="HTW2" s="1"/>
      <c r="HTX2" s="1"/>
      <c r="HTY2" s="1"/>
      <c r="HTZ2" s="1"/>
      <c r="HUA2" s="1"/>
      <c r="HUB2" s="1"/>
      <c r="HUC2" s="1"/>
      <c r="HUD2" s="1"/>
      <c r="HUE2" s="1"/>
      <c r="HUF2" s="1"/>
      <c r="HUG2" s="1"/>
      <c r="HUH2" s="1"/>
      <c r="HUI2" s="1"/>
      <c r="HUJ2" s="1"/>
      <c r="HUK2" s="1"/>
      <c r="HUL2" s="1"/>
      <c r="HUM2" s="1"/>
      <c r="HUN2" s="1"/>
      <c r="HUO2" s="1"/>
      <c r="HUP2" s="1"/>
      <c r="HUQ2" s="1"/>
      <c r="HUR2" s="1"/>
      <c r="HUS2" s="1"/>
      <c r="HUT2" s="1"/>
      <c r="HUU2" s="1"/>
      <c r="HUV2" s="1"/>
      <c r="HUW2" s="1"/>
      <c r="HUX2" s="1"/>
      <c r="HUY2" s="1"/>
      <c r="HUZ2" s="1"/>
      <c r="HVA2" s="1"/>
      <c r="HVB2" s="1"/>
      <c r="HVC2" s="1"/>
      <c r="HVD2" s="1"/>
      <c r="HVE2" s="1"/>
      <c r="HVF2" s="1"/>
      <c r="HVG2" s="1"/>
      <c r="HVH2" s="1"/>
      <c r="HVI2" s="1"/>
      <c r="HVJ2" s="1"/>
      <c r="HVK2" s="1"/>
      <c r="HVL2" s="1"/>
      <c r="HVM2" s="1"/>
      <c r="HVN2" s="1"/>
      <c r="HVO2" s="1"/>
      <c r="HVP2" s="1"/>
      <c r="HVQ2" s="1"/>
      <c r="HVR2" s="1"/>
      <c r="HVS2" s="1"/>
      <c r="HVT2" s="1"/>
      <c r="HVU2" s="1"/>
      <c r="HVV2" s="1"/>
      <c r="HVW2" s="1"/>
      <c r="HVX2" s="1"/>
      <c r="HVY2" s="1"/>
      <c r="HVZ2" s="1"/>
      <c r="HWA2" s="1"/>
      <c r="HWB2" s="1"/>
      <c r="HWC2" s="1"/>
      <c r="HWD2" s="1"/>
      <c r="HWE2" s="1"/>
      <c r="HWF2" s="1"/>
      <c r="HWG2" s="1"/>
      <c r="HWH2" s="1"/>
      <c r="HWI2" s="1"/>
      <c r="HWJ2" s="1"/>
      <c r="HWK2" s="1"/>
      <c r="HWL2" s="1"/>
      <c r="HWM2" s="1"/>
      <c r="HWN2" s="1"/>
      <c r="HWO2" s="1"/>
      <c r="HWP2" s="1"/>
      <c r="HWQ2" s="1"/>
      <c r="HWR2" s="1"/>
      <c r="HWS2" s="1"/>
      <c r="HWT2" s="1"/>
      <c r="HWU2" s="1"/>
      <c r="HWV2" s="1"/>
      <c r="HWW2" s="1"/>
      <c r="HWX2" s="1"/>
      <c r="HWY2" s="1"/>
      <c r="HWZ2" s="1"/>
      <c r="HXA2" s="1"/>
      <c r="HXB2" s="1"/>
      <c r="HXC2" s="1"/>
      <c r="HXD2" s="1"/>
      <c r="HXE2" s="1"/>
      <c r="HXF2" s="1"/>
      <c r="HXG2" s="1"/>
      <c r="HXH2" s="1"/>
      <c r="HXI2" s="1"/>
      <c r="HXJ2" s="1"/>
      <c r="HXK2" s="1"/>
      <c r="HXL2" s="1"/>
      <c r="HXM2" s="1"/>
      <c r="HXN2" s="1"/>
      <c r="HXO2" s="1"/>
      <c r="HXP2" s="1"/>
      <c r="HXQ2" s="1"/>
      <c r="HXR2" s="1"/>
      <c r="HXS2" s="1"/>
      <c r="HXT2" s="1"/>
      <c r="HXU2" s="1"/>
      <c r="HXV2" s="1"/>
      <c r="HXW2" s="1"/>
      <c r="HXX2" s="1"/>
      <c r="HXY2" s="1"/>
      <c r="HXZ2" s="1"/>
      <c r="HYA2" s="1"/>
      <c r="HYB2" s="1"/>
      <c r="HYC2" s="1"/>
      <c r="HYD2" s="1"/>
      <c r="HYE2" s="1"/>
      <c r="HYF2" s="1"/>
      <c r="HYG2" s="1"/>
      <c r="HYH2" s="1"/>
      <c r="HYI2" s="1"/>
      <c r="HYJ2" s="1"/>
      <c r="HYK2" s="1"/>
      <c r="HYL2" s="1"/>
      <c r="HYM2" s="1"/>
      <c r="HYN2" s="1"/>
      <c r="HYO2" s="1"/>
      <c r="HYP2" s="1"/>
      <c r="HYQ2" s="1"/>
      <c r="HYR2" s="1"/>
      <c r="HYS2" s="1"/>
      <c r="HYT2" s="1"/>
      <c r="HYU2" s="1"/>
      <c r="HYV2" s="1"/>
      <c r="HYW2" s="1"/>
      <c r="HYX2" s="1"/>
      <c r="HYY2" s="1"/>
      <c r="HYZ2" s="1"/>
      <c r="HZA2" s="1"/>
      <c r="HZB2" s="1"/>
      <c r="HZC2" s="1"/>
      <c r="HZD2" s="1"/>
      <c r="HZE2" s="1"/>
      <c r="HZF2" s="1"/>
      <c r="HZG2" s="1"/>
      <c r="HZH2" s="1"/>
      <c r="HZI2" s="1"/>
      <c r="HZJ2" s="1"/>
      <c r="HZK2" s="1"/>
      <c r="HZL2" s="1"/>
      <c r="HZM2" s="1"/>
      <c r="HZN2" s="1"/>
      <c r="HZO2" s="1"/>
      <c r="HZP2" s="1"/>
      <c r="HZQ2" s="1"/>
      <c r="HZR2" s="1"/>
      <c r="HZS2" s="1"/>
      <c r="HZT2" s="1"/>
      <c r="HZU2" s="1"/>
      <c r="HZV2" s="1"/>
      <c r="HZW2" s="1"/>
      <c r="HZX2" s="1"/>
      <c r="HZY2" s="1"/>
      <c r="HZZ2" s="1"/>
      <c r="IAA2" s="1"/>
      <c r="IAB2" s="1"/>
      <c r="IAC2" s="1"/>
      <c r="IAD2" s="1"/>
      <c r="IAE2" s="1"/>
      <c r="IAF2" s="1"/>
      <c r="IAG2" s="1"/>
      <c r="IAH2" s="1"/>
      <c r="IAI2" s="1"/>
      <c r="IAJ2" s="1"/>
      <c r="IAK2" s="1"/>
      <c r="IAL2" s="1"/>
      <c r="IAM2" s="1"/>
      <c r="IAN2" s="1"/>
      <c r="IAO2" s="1"/>
      <c r="IAP2" s="1"/>
      <c r="IAQ2" s="1"/>
      <c r="IAR2" s="1"/>
      <c r="IAS2" s="1"/>
      <c r="IAT2" s="1"/>
      <c r="IAU2" s="1"/>
      <c r="IAV2" s="1"/>
      <c r="IAW2" s="1"/>
      <c r="IAX2" s="1"/>
      <c r="IAY2" s="1"/>
      <c r="IAZ2" s="1"/>
      <c r="IBA2" s="1"/>
      <c r="IBB2" s="1"/>
      <c r="IBC2" s="1"/>
      <c r="IBD2" s="1"/>
      <c r="IBE2" s="1"/>
      <c r="IBF2" s="1"/>
      <c r="IBG2" s="1"/>
      <c r="IBH2" s="1"/>
      <c r="IBI2" s="1"/>
      <c r="IBJ2" s="1"/>
      <c r="IBK2" s="1"/>
      <c r="IBL2" s="1"/>
      <c r="IBM2" s="1"/>
      <c r="IBN2" s="1"/>
      <c r="IBO2" s="1"/>
      <c r="IBP2" s="1"/>
      <c r="IBQ2" s="1"/>
      <c r="IBR2" s="1"/>
      <c r="IBS2" s="1"/>
      <c r="IBT2" s="1"/>
      <c r="IBU2" s="1"/>
      <c r="IBV2" s="1"/>
      <c r="IBW2" s="1"/>
      <c r="IBX2" s="1"/>
      <c r="IBY2" s="1"/>
      <c r="IBZ2" s="1"/>
      <c r="ICA2" s="1"/>
      <c r="ICB2" s="1"/>
      <c r="ICC2" s="1"/>
      <c r="ICD2" s="1"/>
      <c r="ICE2" s="1"/>
      <c r="ICF2" s="1"/>
      <c r="ICG2" s="1"/>
      <c r="ICH2" s="1"/>
      <c r="ICI2" s="1"/>
      <c r="ICJ2" s="1"/>
      <c r="ICK2" s="1"/>
      <c r="ICL2" s="1"/>
      <c r="ICM2" s="1"/>
      <c r="ICN2" s="1"/>
      <c r="ICO2" s="1"/>
      <c r="ICP2" s="1"/>
      <c r="ICQ2" s="1"/>
      <c r="ICR2" s="1"/>
      <c r="ICS2" s="1"/>
      <c r="ICT2" s="1"/>
      <c r="ICU2" s="1"/>
      <c r="ICV2" s="1"/>
      <c r="ICW2" s="1"/>
      <c r="ICX2" s="1"/>
      <c r="ICY2" s="1"/>
      <c r="ICZ2" s="1"/>
      <c r="IDA2" s="1"/>
      <c r="IDB2" s="1"/>
      <c r="IDC2" s="1"/>
      <c r="IDD2" s="1"/>
      <c r="IDE2" s="1"/>
      <c r="IDF2" s="1"/>
      <c r="IDG2" s="1"/>
      <c r="IDH2" s="1"/>
      <c r="IDI2" s="1"/>
      <c r="IDJ2" s="1"/>
      <c r="IDK2" s="1"/>
      <c r="IDL2" s="1"/>
      <c r="IDM2" s="1"/>
      <c r="IDN2" s="1"/>
      <c r="IDO2" s="1"/>
      <c r="IDP2" s="1"/>
      <c r="IDQ2" s="1"/>
      <c r="IDR2" s="1"/>
      <c r="IDS2" s="1"/>
      <c r="IDT2" s="1"/>
      <c r="IDU2" s="1"/>
      <c r="IDV2" s="1"/>
      <c r="IDW2" s="1"/>
      <c r="IDX2" s="1"/>
      <c r="IDY2" s="1"/>
      <c r="IDZ2" s="1"/>
      <c r="IEA2" s="1"/>
      <c r="IEB2" s="1"/>
      <c r="IEC2" s="1"/>
      <c r="IED2" s="1"/>
      <c r="IEE2" s="1"/>
      <c r="IEF2" s="1"/>
      <c r="IEG2" s="1"/>
      <c r="IEH2" s="1"/>
      <c r="IEI2" s="1"/>
      <c r="IEJ2" s="1"/>
      <c r="IEK2" s="1"/>
      <c r="IEL2" s="1"/>
      <c r="IEM2" s="1"/>
      <c r="IEN2" s="1"/>
      <c r="IEO2" s="1"/>
      <c r="IEP2" s="1"/>
      <c r="IEQ2" s="1"/>
      <c r="IER2" s="1"/>
      <c r="IES2" s="1"/>
      <c r="IET2" s="1"/>
      <c r="IEU2" s="1"/>
      <c r="IEV2" s="1"/>
      <c r="IEW2" s="1"/>
      <c r="IEX2" s="1"/>
      <c r="IEY2" s="1"/>
      <c r="IEZ2" s="1"/>
      <c r="IFA2" s="1"/>
      <c r="IFB2" s="1"/>
      <c r="IFC2" s="1"/>
      <c r="IFD2" s="1"/>
      <c r="IFE2" s="1"/>
      <c r="IFF2" s="1"/>
      <c r="IFG2" s="1"/>
      <c r="IFH2" s="1"/>
      <c r="IFI2" s="1"/>
      <c r="IFJ2" s="1"/>
      <c r="IFK2" s="1"/>
      <c r="IFL2" s="1"/>
      <c r="IFM2" s="1"/>
      <c r="IFN2" s="1"/>
      <c r="IFO2" s="1"/>
      <c r="IFP2" s="1"/>
      <c r="IFQ2" s="1"/>
      <c r="IFR2" s="1"/>
      <c r="IFS2" s="1"/>
      <c r="IFT2" s="1"/>
      <c r="IFU2" s="1"/>
      <c r="IFV2" s="1"/>
      <c r="IFW2" s="1"/>
      <c r="IFX2" s="1"/>
      <c r="IFY2" s="1"/>
      <c r="IFZ2" s="1"/>
      <c r="IGA2" s="1"/>
      <c r="IGB2" s="1"/>
      <c r="IGC2" s="1"/>
      <c r="IGD2" s="1"/>
      <c r="IGE2" s="1"/>
      <c r="IGF2" s="1"/>
      <c r="IGG2" s="1"/>
      <c r="IGH2" s="1"/>
      <c r="IGI2" s="1"/>
      <c r="IGJ2" s="1"/>
      <c r="IGK2" s="1"/>
      <c r="IGL2" s="1"/>
      <c r="IGM2" s="1"/>
      <c r="IGN2" s="1"/>
      <c r="IGO2" s="1"/>
      <c r="IGP2" s="1"/>
      <c r="IGQ2" s="1"/>
      <c r="IGR2" s="1"/>
      <c r="IGS2" s="1"/>
      <c r="IGT2" s="1"/>
      <c r="IGU2" s="1"/>
      <c r="IGV2" s="1"/>
      <c r="IGW2" s="1"/>
      <c r="IGX2" s="1"/>
      <c r="IGY2" s="1"/>
      <c r="IGZ2" s="1"/>
      <c r="IHA2" s="1"/>
      <c r="IHB2" s="1"/>
      <c r="IHC2" s="1"/>
      <c r="IHD2" s="1"/>
      <c r="IHE2" s="1"/>
      <c r="IHF2" s="1"/>
      <c r="IHG2" s="1"/>
      <c r="IHH2" s="1"/>
      <c r="IHI2" s="1"/>
      <c r="IHJ2" s="1"/>
      <c r="IHK2" s="1"/>
      <c r="IHL2" s="1"/>
      <c r="IHM2" s="1"/>
      <c r="IHN2" s="1"/>
      <c r="IHO2" s="1"/>
      <c r="IHP2" s="1"/>
      <c r="IHQ2" s="1"/>
      <c r="IHR2" s="1"/>
      <c r="IHS2" s="1"/>
      <c r="IHT2" s="1"/>
      <c r="IHU2" s="1"/>
      <c r="IHV2" s="1"/>
      <c r="IHW2" s="1"/>
      <c r="IHX2" s="1"/>
      <c r="IHY2" s="1"/>
      <c r="IHZ2" s="1"/>
      <c r="IIA2" s="1"/>
      <c r="IIB2" s="1"/>
      <c r="IIC2" s="1"/>
      <c r="IID2" s="1"/>
      <c r="IIE2" s="1"/>
      <c r="IIF2" s="1"/>
      <c r="IIG2" s="1"/>
      <c r="IIH2" s="1"/>
      <c r="III2" s="1"/>
      <c r="IIJ2" s="1"/>
      <c r="IIK2" s="1"/>
      <c r="IIL2" s="1"/>
      <c r="IIM2" s="1"/>
      <c r="IIN2" s="1"/>
      <c r="IIO2" s="1"/>
      <c r="IIP2" s="1"/>
      <c r="IIQ2" s="1"/>
      <c r="IIR2" s="1"/>
      <c r="IIS2" s="1"/>
      <c r="IIT2" s="1"/>
      <c r="IIU2" s="1"/>
      <c r="IIV2" s="1"/>
      <c r="IIW2" s="1"/>
      <c r="IIX2" s="1"/>
      <c r="IIY2" s="1"/>
      <c r="IIZ2" s="1"/>
      <c r="IJA2" s="1"/>
      <c r="IJB2" s="1"/>
      <c r="IJC2" s="1"/>
      <c r="IJD2" s="1"/>
      <c r="IJE2" s="1"/>
      <c r="IJF2" s="1"/>
      <c r="IJG2" s="1"/>
      <c r="IJH2" s="1"/>
      <c r="IJI2" s="1"/>
      <c r="IJJ2" s="1"/>
      <c r="IJK2" s="1"/>
      <c r="IJL2" s="1"/>
      <c r="IJM2" s="1"/>
      <c r="IJN2" s="1"/>
      <c r="IJO2" s="1"/>
      <c r="IJP2" s="1"/>
      <c r="IJQ2" s="1"/>
      <c r="IJR2" s="1"/>
      <c r="IJS2" s="1"/>
      <c r="IJT2" s="1"/>
      <c r="IJU2" s="1"/>
      <c r="IJV2" s="1"/>
      <c r="IJW2" s="1"/>
      <c r="IJX2" s="1"/>
      <c r="IJY2" s="1"/>
      <c r="IJZ2" s="1"/>
      <c r="IKA2" s="1"/>
      <c r="IKB2" s="1"/>
      <c r="IKC2" s="1"/>
      <c r="IKD2" s="1"/>
      <c r="IKE2" s="1"/>
      <c r="IKF2" s="1"/>
      <c r="IKG2" s="1"/>
      <c r="IKH2" s="1"/>
      <c r="IKI2" s="1"/>
      <c r="IKJ2" s="1"/>
      <c r="IKK2" s="1"/>
      <c r="IKL2" s="1"/>
      <c r="IKM2" s="1"/>
      <c r="IKN2" s="1"/>
      <c r="IKO2" s="1"/>
      <c r="IKP2" s="1"/>
      <c r="IKQ2" s="1"/>
      <c r="IKR2" s="1"/>
      <c r="IKS2" s="1"/>
      <c r="IKT2" s="1"/>
      <c r="IKU2" s="1"/>
      <c r="IKV2" s="1"/>
      <c r="IKW2" s="1"/>
      <c r="IKX2" s="1"/>
      <c r="IKY2" s="1"/>
      <c r="IKZ2" s="1"/>
      <c r="ILA2" s="1"/>
      <c r="ILB2" s="1"/>
      <c r="ILC2" s="1"/>
      <c r="ILD2" s="1"/>
      <c r="ILE2" s="1"/>
      <c r="ILF2" s="1"/>
      <c r="ILG2" s="1"/>
      <c r="ILH2" s="1"/>
      <c r="ILI2" s="1"/>
      <c r="ILJ2" s="1"/>
      <c r="ILK2" s="1"/>
      <c r="ILL2" s="1"/>
      <c r="ILM2" s="1"/>
      <c r="ILN2" s="1"/>
      <c r="ILO2" s="1"/>
      <c r="ILP2" s="1"/>
      <c r="ILQ2" s="1"/>
      <c r="ILR2" s="1"/>
      <c r="ILS2" s="1"/>
      <c r="ILT2" s="1"/>
      <c r="ILU2" s="1"/>
      <c r="ILV2" s="1"/>
      <c r="ILW2" s="1"/>
      <c r="ILX2" s="1"/>
      <c r="ILY2" s="1"/>
      <c r="ILZ2" s="1"/>
      <c r="IMA2" s="1"/>
      <c r="IMB2" s="1"/>
      <c r="IMC2" s="1"/>
      <c r="IMD2" s="1"/>
      <c r="IME2" s="1"/>
      <c r="IMF2" s="1"/>
      <c r="IMG2" s="1"/>
      <c r="IMH2" s="1"/>
      <c r="IMI2" s="1"/>
      <c r="IMJ2" s="1"/>
      <c r="IMK2" s="1"/>
      <c r="IML2" s="1"/>
      <c r="IMM2" s="1"/>
      <c r="IMN2" s="1"/>
      <c r="IMO2" s="1"/>
      <c r="IMP2" s="1"/>
      <c r="IMQ2" s="1"/>
      <c r="IMR2" s="1"/>
      <c r="IMS2" s="1"/>
      <c r="IMT2" s="1"/>
      <c r="IMU2" s="1"/>
      <c r="IMV2" s="1"/>
      <c r="IMW2" s="1"/>
      <c r="IMX2" s="1"/>
      <c r="IMY2" s="1"/>
      <c r="IMZ2" s="1"/>
      <c r="INA2" s="1"/>
      <c r="INB2" s="1"/>
      <c r="INC2" s="1"/>
      <c r="IND2" s="1"/>
      <c r="INE2" s="1"/>
      <c r="INF2" s="1"/>
      <c r="ING2" s="1"/>
      <c r="INH2" s="1"/>
      <c r="INI2" s="1"/>
      <c r="INJ2" s="1"/>
      <c r="INK2" s="1"/>
      <c r="INL2" s="1"/>
      <c r="INM2" s="1"/>
      <c r="INN2" s="1"/>
      <c r="INO2" s="1"/>
      <c r="INP2" s="1"/>
      <c r="INQ2" s="1"/>
      <c r="INR2" s="1"/>
      <c r="INS2" s="1"/>
      <c r="INT2" s="1"/>
      <c r="INU2" s="1"/>
      <c r="INV2" s="1"/>
      <c r="INW2" s="1"/>
      <c r="INX2" s="1"/>
      <c r="INY2" s="1"/>
      <c r="INZ2" s="1"/>
      <c r="IOA2" s="1"/>
      <c r="IOB2" s="1"/>
      <c r="IOC2" s="1"/>
      <c r="IOD2" s="1"/>
      <c r="IOE2" s="1"/>
      <c r="IOF2" s="1"/>
      <c r="IOG2" s="1"/>
      <c r="IOH2" s="1"/>
      <c r="IOI2" s="1"/>
      <c r="IOJ2" s="1"/>
      <c r="IOK2" s="1"/>
      <c r="IOL2" s="1"/>
      <c r="IOM2" s="1"/>
      <c r="ION2" s="1"/>
      <c r="IOO2" s="1"/>
      <c r="IOP2" s="1"/>
      <c r="IOQ2" s="1"/>
      <c r="IOR2" s="1"/>
      <c r="IOS2" s="1"/>
      <c r="IOT2" s="1"/>
      <c r="IOU2" s="1"/>
      <c r="IOV2" s="1"/>
      <c r="IOW2" s="1"/>
      <c r="IOX2" s="1"/>
      <c r="IOY2" s="1"/>
      <c r="IOZ2" s="1"/>
      <c r="IPA2" s="1"/>
      <c r="IPB2" s="1"/>
      <c r="IPC2" s="1"/>
      <c r="IPD2" s="1"/>
      <c r="IPE2" s="1"/>
      <c r="IPF2" s="1"/>
      <c r="IPG2" s="1"/>
      <c r="IPH2" s="1"/>
      <c r="IPI2" s="1"/>
      <c r="IPJ2" s="1"/>
      <c r="IPK2" s="1"/>
      <c r="IPL2" s="1"/>
      <c r="IPM2" s="1"/>
      <c r="IPN2" s="1"/>
      <c r="IPO2" s="1"/>
      <c r="IPP2" s="1"/>
      <c r="IPQ2" s="1"/>
      <c r="IPR2" s="1"/>
      <c r="IPS2" s="1"/>
      <c r="IPT2" s="1"/>
      <c r="IPU2" s="1"/>
      <c r="IPV2" s="1"/>
      <c r="IPW2" s="1"/>
      <c r="IPX2" s="1"/>
      <c r="IPY2" s="1"/>
      <c r="IPZ2" s="1"/>
      <c r="IQA2" s="1"/>
      <c r="IQB2" s="1"/>
      <c r="IQC2" s="1"/>
      <c r="IQD2" s="1"/>
      <c r="IQE2" s="1"/>
      <c r="IQF2" s="1"/>
      <c r="IQG2" s="1"/>
      <c r="IQH2" s="1"/>
      <c r="IQI2" s="1"/>
      <c r="IQJ2" s="1"/>
      <c r="IQK2" s="1"/>
      <c r="IQL2" s="1"/>
      <c r="IQM2" s="1"/>
      <c r="IQN2" s="1"/>
      <c r="IQO2" s="1"/>
      <c r="IQP2" s="1"/>
      <c r="IQQ2" s="1"/>
      <c r="IQR2" s="1"/>
      <c r="IQS2" s="1"/>
      <c r="IQT2" s="1"/>
      <c r="IQU2" s="1"/>
      <c r="IQV2" s="1"/>
      <c r="IQW2" s="1"/>
      <c r="IQX2" s="1"/>
      <c r="IQY2" s="1"/>
      <c r="IQZ2" s="1"/>
      <c r="IRA2" s="1"/>
      <c r="IRB2" s="1"/>
      <c r="IRC2" s="1"/>
      <c r="IRD2" s="1"/>
      <c r="IRE2" s="1"/>
      <c r="IRF2" s="1"/>
      <c r="IRG2" s="1"/>
      <c r="IRH2" s="1"/>
      <c r="IRI2" s="1"/>
      <c r="IRJ2" s="1"/>
      <c r="IRK2" s="1"/>
      <c r="IRL2" s="1"/>
      <c r="IRM2" s="1"/>
      <c r="IRN2" s="1"/>
      <c r="IRO2" s="1"/>
      <c r="IRP2" s="1"/>
      <c r="IRQ2" s="1"/>
      <c r="IRR2" s="1"/>
      <c r="IRS2" s="1"/>
      <c r="IRT2" s="1"/>
      <c r="IRU2" s="1"/>
      <c r="IRV2" s="1"/>
      <c r="IRW2" s="1"/>
      <c r="IRX2" s="1"/>
      <c r="IRY2" s="1"/>
      <c r="IRZ2" s="1"/>
      <c r="ISA2" s="1"/>
      <c r="ISB2" s="1"/>
      <c r="ISC2" s="1"/>
      <c r="ISD2" s="1"/>
      <c r="ISE2" s="1"/>
      <c r="ISF2" s="1"/>
      <c r="ISG2" s="1"/>
      <c r="ISH2" s="1"/>
      <c r="ISI2" s="1"/>
      <c r="ISJ2" s="1"/>
      <c r="ISK2" s="1"/>
      <c r="ISL2" s="1"/>
      <c r="ISM2" s="1"/>
      <c r="ISN2" s="1"/>
      <c r="ISO2" s="1"/>
      <c r="ISP2" s="1"/>
      <c r="ISQ2" s="1"/>
      <c r="ISR2" s="1"/>
      <c r="ISS2" s="1"/>
      <c r="IST2" s="1"/>
      <c r="ISU2" s="1"/>
      <c r="ISV2" s="1"/>
      <c r="ISW2" s="1"/>
      <c r="ISX2" s="1"/>
      <c r="ISY2" s="1"/>
      <c r="ISZ2" s="1"/>
      <c r="ITA2" s="1"/>
      <c r="ITB2" s="1"/>
      <c r="ITC2" s="1"/>
      <c r="ITD2" s="1"/>
      <c r="ITE2" s="1"/>
      <c r="ITF2" s="1"/>
      <c r="ITG2" s="1"/>
      <c r="ITH2" s="1"/>
      <c r="ITI2" s="1"/>
      <c r="ITJ2" s="1"/>
      <c r="ITK2" s="1"/>
      <c r="ITL2" s="1"/>
      <c r="ITM2" s="1"/>
      <c r="ITN2" s="1"/>
      <c r="ITO2" s="1"/>
      <c r="ITP2" s="1"/>
      <c r="ITQ2" s="1"/>
      <c r="ITR2" s="1"/>
      <c r="ITS2" s="1"/>
      <c r="ITT2" s="1"/>
      <c r="ITU2" s="1"/>
      <c r="ITV2" s="1"/>
      <c r="ITW2" s="1"/>
      <c r="ITX2" s="1"/>
      <c r="ITY2" s="1"/>
      <c r="ITZ2" s="1"/>
      <c r="IUA2" s="1"/>
      <c r="IUB2" s="1"/>
      <c r="IUC2" s="1"/>
      <c r="IUD2" s="1"/>
      <c r="IUE2" s="1"/>
      <c r="IUF2" s="1"/>
      <c r="IUG2" s="1"/>
      <c r="IUH2" s="1"/>
      <c r="IUI2" s="1"/>
      <c r="IUJ2" s="1"/>
      <c r="IUK2" s="1"/>
      <c r="IUL2" s="1"/>
      <c r="IUM2" s="1"/>
      <c r="IUN2" s="1"/>
      <c r="IUO2" s="1"/>
      <c r="IUP2" s="1"/>
      <c r="IUQ2" s="1"/>
      <c r="IUR2" s="1"/>
      <c r="IUS2" s="1"/>
      <c r="IUT2" s="1"/>
      <c r="IUU2" s="1"/>
      <c r="IUV2" s="1"/>
      <c r="IUW2" s="1"/>
      <c r="IUX2" s="1"/>
      <c r="IUY2" s="1"/>
      <c r="IUZ2" s="1"/>
      <c r="IVA2" s="1"/>
      <c r="IVB2" s="1"/>
      <c r="IVC2" s="1"/>
      <c r="IVD2" s="1"/>
      <c r="IVE2" s="1"/>
      <c r="IVF2" s="1"/>
      <c r="IVG2" s="1"/>
      <c r="IVH2" s="1"/>
      <c r="IVI2" s="1"/>
      <c r="IVJ2" s="1"/>
      <c r="IVK2" s="1"/>
      <c r="IVL2" s="1"/>
      <c r="IVM2" s="1"/>
      <c r="IVN2" s="1"/>
      <c r="IVO2" s="1"/>
      <c r="IVP2" s="1"/>
      <c r="IVQ2" s="1"/>
      <c r="IVR2" s="1"/>
      <c r="IVS2" s="1"/>
      <c r="IVT2" s="1"/>
      <c r="IVU2" s="1"/>
      <c r="IVV2" s="1"/>
      <c r="IVW2" s="1"/>
      <c r="IVX2" s="1"/>
      <c r="IVY2" s="1"/>
      <c r="IVZ2" s="1"/>
      <c r="IWA2" s="1"/>
      <c r="IWB2" s="1"/>
      <c r="IWC2" s="1"/>
      <c r="IWD2" s="1"/>
      <c r="IWE2" s="1"/>
      <c r="IWF2" s="1"/>
      <c r="IWG2" s="1"/>
      <c r="IWH2" s="1"/>
      <c r="IWI2" s="1"/>
      <c r="IWJ2" s="1"/>
      <c r="IWK2" s="1"/>
      <c r="IWL2" s="1"/>
      <c r="IWM2" s="1"/>
      <c r="IWN2" s="1"/>
      <c r="IWO2" s="1"/>
      <c r="IWP2" s="1"/>
      <c r="IWQ2" s="1"/>
      <c r="IWR2" s="1"/>
      <c r="IWS2" s="1"/>
      <c r="IWT2" s="1"/>
      <c r="IWU2" s="1"/>
      <c r="IWV2" s="1"/>
      <c r="IWW2" s="1"/>
      <c r="IWX2" s="1"/>
      <c r="IWY2" s="1"/>
      <c r="IWZ2" s="1"/>
      <c r="IXA2" s="1"/>
      <c r="IXB2" s="1"/>
      <c r="IXC2" s="1"/>
      <c r="IXD2" s="1"/>
      <c r="IXE2" s="1"/>
      <c r="IXF2" s="1"/>
      <c r="IXG2" s="1"/>
      <c r="IXH2" s="1"/>
      <c r="IXI2" s="1"/>
      <c r="IXJ2" s="1"/>
      <c r="IXK2" s="1"/>
      <c r="IXL2" s="1"/>
      <c r="IXM2" s="1"/>
      <c r="IXN2" s="1"/>
      <c r="IXO2" s="1"/>
      <c r="IXP2" s="1"/>
      <c r="IXQ2" s="1"/>
      <c r="IXR2" s="1"/>
      <c r="IXS2" s="1"/>
      <c r="IXT2" s="1"/>
      <c r="IXU2" s="1"/>
      <c r="IXV2" s="1"/>
      <c r="IXW2" s="1"/>
      <c r="IXX2" s="1"/>
      <c r="IXY2" s="1"/>
      <c r="IXZ2" s="1"/>
      <c r="IYA2" s="1"/>
      <c r="IYB2" s="1"/>
      <c r="IYC2" s="1"/>
      <c r="IYD2" s="1"/>
      <c r="IYE2" s="1"/>
      <c r="IYF2" s="1"/>
      <c r="IYG2" s="1"/>
      <c r="IYH2" s="1"/>
      <c r="IYI2" s="1"/>
      <c r="IYJ2" s="1"/>
      <c r="IYK2" s="1"/>
      <c r="IYL2" s="1"/>
      <c r="IYM2" s="1"/>
      <c r="IYN2" s="1"/>
      <c r="IYO2" s="1"/>
      <c r="IYP2" s="1"/>
      <c r="IYQ2" s="1"/>
      <c r="IYR2" s="1"/>
      <c r="IYS2" s="1"/>
      <c r="IYT2" s="1"/>
      <c r="IYU2" s="1"/>
      <c r="IYV2" s="1"/>
      <c r="IYW2" s="1"/>
      <c r="IYX2" s="1"/>
      <c r="IYY2" s="1"/>
      <c r="IYZ2" s="1"/>
      <c r="IZA2" s="1"/>
      <c r="IZB2" s="1"/>
      <c r="IZC2" s="1"/>
      <c r="IZD2" s="1"/>
      <c r="IZE2" s="1"/>
      <c r="IZF2" s="1"/>
      <c r="IZG2" s="1"/>
      <c r="IZH2" s="1"/>
      <c r="IZI2" s="1"/>
      <c r="IZJ2" s="1"/>
      <c r="IZK2" s="1"/>
      <c r="IZL2" s="1"/>
      <c r="IZM2" s="1"/>
      <c r="IZN2" s="1"/>
      <c r="IZO2" s="1"/>
      <c r="IZP2" s="1"/>
      <c r="IZQ2" s="1"/>
      <c r="IZR2" s="1"/>
      <c r="IZS2" s="1"/>
      <c r="IZT2" s="1"/>
      <c r="IZU2" s="1"/>
      <c r="IZV2" s="1"/>
      <c r="IZW2" s="1"/>
      <c r="IZX2" s="1"/>
      <c r="IZY2" s="1"/>
      <c r="IZZ2" s="1"/>
      <c r="JAA2" s="1"/>
      <c r="JAB2" s="1"/>
      <c r="JAC2" s="1"/>
      <c r="JAD2" s="1"/>
      <c r="JAE2" s="1"/>
      <c r="JAF2" s="1"/>
      <c r="JAG2" s="1"/>
      <c r="JAH2" s="1"/>
      <c r="JAI2" s="1"/>
      <c r="JAJ2" s="1"/>
      <c r="JAK2" s="1"/>
      <c r="JAL2" s="1"/>
      <c r="JAM2" s="1"/>
      <c r="JAN2" s="1"/>
      <c r="JAO2" s="1"/>
      <c r="JAP2" s="1"/>
      <c r="JAQ2" s="1"/>
      <c r="JAR2" s="1"/>
      <c r="JAS2" s="1"/>
      <c r="JAT2" s="1"/>
      <c r="JAU2" s="1"/>
      <c r="JAV2" s="1"/>
      <c r="JAW2" s="1"/>
      <c r="JAX2" s="1"/>
      <c r="JAY2" s="1"/>
      <c r="JAZ2" s="1"/>
      <c r="JBA2" s="1"/>
      <c r="JBB2" s="1"/>
      <c r="JBC2" s="1"/>
      <c r="JBD2" s="1"/>
      <c r="JBE2" s="1"/>
      <c r="JBF2" s="1"/>
      <c r="JBG2" s="1"/>
      <c r="JBH2" s="1"/>
      <c r="JBI2" s="1"/>
      <c r="JBJ2" s="1"/>
      <c r="JBK2" s="1"/>
      <c r="JBL2" s="1"/>
      <c r="JBM2" s="1"/>
      <c r="JBN2" s="1"/>
      <c r="JBO2" s="1"/>
      <c r="JBP2" s="1"/>
      <c r="JBQ2" s="1"/>
      <c r="JBR2" s="1"/>
      <c r="JBS2" s="1"/>
      <c r="JBT2" s="1"/>
      <c r="JBU2" s="1"/>
      <c r="JBV2" s="1"/>
      <c r="JBW2" s="1"/>
      <c r="JBX2" s="1"/>
      <c r="JBY2" s="1"/>
      <c r="JBZ2" s="1"/>
      <c r="JCA2" s="1"/>
      <c r="JCB2" s="1"/>
      <c r="JCC2" s="1"/>
      <c r="JCD2" s="1"/>
      <c r="JCE2" s="1"/>
      <c r="JCF2" s="1"/>
      <c r="JCG2" s="1"/>
      <c r="JCH2" s="1"/>
      <c r="JCI2" s="1"/>
      <c r="JCJ2" s="1"/>
      <c r="JCK2" s="1"/>
      <c r="JCL2" s="1"/>
      <c r="JCM2" s="1"/>
      <c r="JCN2" s="1"/>
      <c r="JCO2" s="1"/>
      <c r="JCP2" s="1"/>
      <c r="JCQ2" s="1"/>
      <c r="JCR2" s="1"/>
      <c r="JCS2" s="1"/>
      <c r="JCT2" s="1"/>
      <c r="JCU2" s="1"/>
      <c r="JCV2" s="1"/>
      <c r="JCW2" s="1"/>
      <c r="JCX2" s="1"/>
      <c r="JCY2" s="1"/>
      <c r="JCZ2" s="1"/>
      <c r="JDA2" s="1"/>
      <c r="JDB2" s="1"/>
      <c r="JDC2" s="1"/>
      <c r="JDD2" s="1"/>
      <c r="JDE2" s="1"/>
      <c r="JDF2" s="1"/>
      <c r="JDG2" s="1"/>
      <c r="JDH2" s="1"/>
      <c r="JDI2" s="1"/>
      <c r="JDJ2" s="1"/>
      <c r="JDK2" s="1"/>
      <c r="JDL2" s="1"/>
      <c r="JDM2" s="1"/>
      <c r="JDN2" s="1"/>
      <c r="JDO2" s="1"/>
      <c r="JDP2" s="1"/>
      <c r="JDQ2" s="1"/>
      <c r="JDR2" s="1"/>
      <c r="JDS2" s="1"/>
      <c r="JDT2" s="1"/>
      <c r="JDU2" s="1"/>
      <c r="JDV2" s="1"/>
      <c r="JDW2" s="1"/>
      <c r="JDX2" s="1"/>
      <c r="JDY2" s="1"/>
      <c r="JDZ2" s="1"/>
      <c r="JEA2" s="1"/>
      <c r="JEB2" s="1"/>
      <c r="JEC2" s="1"/>
      <c r="JED2" s="1"/>
      <c r="JEE2" s="1"/>
      <c r="JEF2" s="1"/>
      <c r="JEG2" s="1"/>
      <c r="JEH2" s="1"/>
      <c r="JEI2" s="1"/>
      <c r="JEJ2" s="1"/>
      <c r="JEK2" s="1"/>
      <c r="JEL2" s="1"/>
      <c r="JEM2" s="1"/>
      <c r="JEN2" s="1"/>
      <c r="JEO2" s="1"/>
      <c r="JEP2" s="1"/>
      <c r="JEQ2" s="1"/>
      <c r="JER2" s="1"/>
      <c r="JES2" s="1"/>
      <c r="JET2" s="1"/>
      <c r="JEU2" s="1"/>
      <c r="JEV2" s="1"/>
      <c r="JEW2" s="1"/>
      <c r="JEX2" s="1"/>
      <c r="JEY2" s="1"/>
      <c r="JEZ2" s="1"/>
      <c r="JFA2" s="1"/>
      <c r="JFB2" s="1"/>
      <c r="JFC2" s="1"/>
      <c r="JFD2" s="1"/>
      <c r="JFE2" s="1"/>
      <c r="JFF2" s="1"/>
      <c r="JFG2" s="1"/>
      <c r="JFH2" s="1"/>
      <c r="JFI2" s="1"/>
      <c r="JFJ2" s="1"/>
      <c r="JFK2" s="1"/>
      <c r="JFL2" s="1"/>
      <c r="JFM2" s="1"/>
      <c r="JFN2" s="1"/>
      <c r="JFO2" s="1"/>
      <c r="JFP2" s="1"/>
      <c r="JFQ2" s="1"/>
      <c r="JFR2" s="1"/>
      <c r="JFS2" s="1"/>
      <c r="JFT2" s="1"/>
      <c r="JFU2" s="1"/>
      <c r="JFV2" s="1"/>
      <c r="JFW2" s="1"/>
      <c r="JFX2" s="1"/>
      <c r="JFY2" s="1"/>
      <c r="JFZ2" s="1"/>
      <c r="JGA2" s="1"/>
      <c r="JGB2" s="1"/>
      <c r="JGC2" s="1"/>
      <c r="JGD2" s="1"/>
      <c r="JGE2" s="1"/>
      <c r="JGF2" s="1"/>
      <c r="JGG2" s="1"/>
      <c r="JGH2" s="1"/>
      <c r="JGI2" s="1"/>
      <c r="JGJ2" s="1"/>
      <c r="JGK2" s="1"/>
      <c r="JGL2" s="1"/>
      <c r="JGM2" s="1"/>
      <c r="JGN2" s="1"/>
      <c r="JGO2" s="1"/>
      <c r="JGP2" s="1"/>
      <c r="JGQ2" s="1"/>
      <c r="JGR2" s="1"/>
      <c r="JGS2" s="1"/>
      <c r="JGT2" s="1"/>
      <c r="JGU2" s="1"/>
      <c r="JGV2" s="1"/>
      <c r="JGW2" s="1"/>
      <c r="JGX2" s="1"/>
      <c r="JGY2" s="1"/>
      <c r="JGZ2" s="1"/>
      <c r="JHA2" s="1"/>
      <c r="JHB2" s="1"/>
      <c r="JHC2" s="1"/>
      <c r="JHD2" s="1"/>
      <c r="JHE2" s="1"/>
      <c r="JHF2" s="1"/>
      <c r="JHG2" s="1"/>
      <c r="JHH2" s="1"/>
      <c r="JHI2" s="1"/>
      <c r="JHJ2" s="1"/>
      <c r="JHK2" s="1"/>
      <c r="JHL2" s="1"/>
      <c r="JHM2" s="1"/>
      <c r="JHN2" s="1"/>
      <c r="JHO2" s="1"/>
      <c r="JHP2" s="1"/>
      <c r="JHQ2" s="1"/>
      <c r="JHR2" s="1"/>
      <c r="JHS2" s="1"/>
      <c r="JHT2" s="1"/>
      <c r="JHU2" s="1"/>
      <c r="JHV2" s="1"/>
      <c r="JHW2" s="1"/>
      <c r="JHX2" s="1"/>
      <c r="JHY2" s="1"/>
      <c r="JHZ2" s="1"/>
      <c r="JIA2" s="1"/>
      <c r="JIB2" s="1"/>
      <c r="JIC2" s="1"/>
      <c r="JID2" s="1"/>
      <c r="JIE2" s="1"/>
      <c r="JIF2" s="1"/>
      <c r="JIG2" s="1"/>
      <c r="JIH2" s="1"/>
      <c r="JII2" s="1"/>
      <c r="JIJ2" s="1"/>
      <c r="JIK2" s="1"/>
      <c r="JIL2" s="1"/>
      <c r="JIM2" s="1"/>
      <c r="JIN2" s="1"/>
      <c r="JIO2" s="1"/>
      <c r="JIP2" s="1"/>
      <c r="JIQ2" s="1"/>
      <c r="JIR2" s="1"/>
      <c r="JIS2" s="1"/>
      <c r="JIT2" s="1"/>
      <c r="JIU2" s="1"/>
      <c r="JIV2" s="1"/>
      <c r="JIW2" s="1"/>
      <c r="JIX2" s="1"/>
      <c r="JIY2" s="1"/>
      <c r="JIZ2" s="1"/>
      <c r="JJA2" s="1"/>
      <c r="JJB2" s="1"/>
      <c r="JJC2" s="1"/>
      <c r="JJD2" s="1"/>
      <c r="JJE2" s="1"/>
      <c r="JJF2" s="1"/>
      <c r="JJG2" s="1"/>
      <c r="JJH2" s="1"/>
      <c r="JJI2" s="1"/>
      <c r="JJJ2" s="1"/>
      <c r="JJK2" s="1"/>
      <c r="JJL2" s="1"/>
      <c r="JJM2" s="1"/>
      <c r="JJN2" s="1"/>
      <c r="JJO2" s="1"/>
      <c r="JJP2" s="1"/>
      <c r="JJQ2" s="1"/>
      <c r="JJR2" s="1"/>
      <c r="JJS2" s="1"/>
      <c r="JJT2" s="1"/>
      <c r="JJU2" s="1"/>
      <c r="JJV2" s="1"/>
      <c r="JJW2" s="1"/>
      <c r="JJX2" s="1"/>
      <c r="JJY2" s="1"/>
      <c r="JJZ2" s="1"/>
      <c r="JKA2" s="1"/>
      <c r="JKB2" s="1"/>
      <c r="JKC2" s="1"/>
      <c r="JKD2" s="1"/>
      <c r="JKE2" s="1"/>
      <c r="JKF2" s="1"/>
      <c r="JKG2" s="1"/>
      <c r="JKH2" s="1"/>
      <c r="JKI2" s="1"/>
      <c r="JKJ2" s="1"/>
      <c r="JKK2" s="1"/>
      <c r="JKL2" s="1"/>
      <c r="JKM2" s="1"/>
      <c r="JKN2" s="1"/>
      <c r="JKO2" s="1"/>
      <c r="JKP2" s="1"/>
      <c r="JKQ2" s="1"/>
      <c r="JKR2" s="1"/>
      <c r="JKS2" s="1"/>
      <c r="JKT2" s="1"/>
      <c r="JKU2" s="1"/>
      <c r="JKV2" s="1"/>
      <c r="JKW2" s="1"/>
      <c r="JKX2" s="1"/>
      <c r="JKY2" s="1"/>
      <c r="JKZ2" s="1"/>
      <c r="JLA2" s="1"/>
      <c r="JLB2" s="1"/>
      <c r="JLC2" s="1"/>
      <c r="JLD2" s="1"/>
      <c r="JLE2" s="1"/>
      <c r="JLF2" s="1"/>
      <c r="JLG2" s="1"/>
      <c r="JLH2" s="1"/>
      <c r="JLI2" s="1"/>
      <c r="JLJ2" s="1"/>
      <c r="JLK2" s="1"/>
      <c r="JLL2" s="1"/>
      <c r="JLM2" s="1"/>
      <c r="JLN2" s="1"/>
      <c r="JLO2" s="1"/>
      <c r="JLP2" s="1"/>
      <c r="JLQ2" s="1"/>
      <c r="JLR2" s="1"/>
      <c r="JLS2" s="1"/>
      <c r="JLT2" s="1"/>
      <c r="JLU2" s="1"/>
      <c r="JLV2" s="1"/>
      <c r="JLW2" s="1"/>
      <c r="JLX2" s="1"/>
      <c r="JLY2" s="1"/>
      <c r="JLZ2" s="1"/>
      <c r="JMA2" s="1"/>
      <c r="JMB2" s="1"/>
      <c r="JMC2" s="1"/>
      <c r="JMD2" s="1"/>
      <c r="JME2" s="1"/>
      <c r="JMF2" s="1"/>
      <c r="JMG2" s="1"/>
      <c r="JMH2" s="1"/>
      <c r="JMI2" s="1"/>
      <c r="JMJ2" s="1"/>
      <c r="JMK2" s="1"/>
      <c r="JML2" s="1"/>
      <c r="JMM2" s="1"/>
      <c r="JMN2" s="1"/>
      <c r="JMO2" s="1"/>
      <c r="JMP2" s="1"/>
      <c r="JMQ2" s="1"/>
      <c r="JMR2" s="1"/>
      <c r="JMS2" s="1"/>
      <c r="JMT2" s="1"/>
      <c r="JMU2" s="1"/>
      <c r="JMV2" s="1"/>
      <c r="JMW2" s="1"/>
      <c r="JMX2" s="1"/>
      <c r="JMY2" s="1"/>
      <c r="JMZ2" s="1"/>
      <c r="JNA2" s="1"/>
      <c r="JNB2" s="1"/>
      <c r="JNC2" s="1"/>
      <c r="JND2" s="1"/>
      <c r="JNE2" s="1"/>
      <c r="JNF2" s="1"/>
      <c r="JNG2" s="1"/>
      <c r="JNH2" s="1"/>
      <c r="JNI2" s="1"/>
      <c r="JNJ2" s="1"/>
      <c r="JNK2" s="1"/>
      <c r="JNL2" s="1"/>
      <c r="JNM2" s="1"/>
      <c r="JNN2" s="1"/>
      <c r="JNO2" s="1"/>
      <c r="JNP2" s="1"/>
      <c r="JNQ2" s="1"/>
      <c r="JNR2" s="1"/>
      <c r="JNS2" s="1"/>
      <c r="JNT2" s="1"/>
      <c r="JNU2" s="1"/>
      <c r="JNV2" s="1"/>
      <c r="JNW2" s="1"/>
      <c r="JNX2" s="1"/>
      <c r="JNY2" s="1"/>
      <c r="JNZ2" s="1"/>
      <c r="JOA2" s="1"/>
      <c r="JOB2" s="1"/>
      <c r="JOC2" s="1"/>
      <c r="JOD2" s="1"/>
      <c r="JOE2" s="1"/>
      <c r="JOF2" s="1"/>
      <c r="JOG2" s="1"/>
      <c r="JOH2" s="1"/>
      <c r="JOI2" s="1"/>
      <c r="JOJ2" s="1"/>
      <c r="JOK2" s="1"/>
      <c r="JOL2" s="1"/>
      <c r="JOM2" s="1"/>
      <c r="JON2" s="1"/>
      <c r="JOO2" s="1"/>
      <c r="JOP2" s="1"/>
      <c r="JOQ2" s="1"/>
      <c r="JOR2" s="1"/>
      <c r="JOS2" s="1"/>
      <c r="JOT2" s="1"/>
      <c r="JOU2" s="1"/>
      <c r="JOV2" s="1"/>
      <c r="JOW2" s="1"/>
      <c r="JOX2" s="1"/>
      <c r="JOY2" s="1"/>
      <c r="JOZ2" s="1"/>
      <c r="JPA2" s="1"/>
      <c r="JPB2" s="1"/>
      <c r="JPC2" s="1"/>
      <c r="JPD2" s="1"/>
      <c r="JPE2" s="1"/>
      <c r="JPF2" s="1"/>
      <c r="JPG2" s="1"/>
      <c r="JPH2" s="1"/>
      <c r="JPI2" s="1"/>
      <c r="JPJ2" s="1"/>
      <c r="JPK2" s="1"/>
      <c r="JPL2" s="1"/>
      <c r="JPM2" s="1"/>
      <c r="JPN2" s="1"/>
      <c r="JPO2" s="1"/>
      <c r="JPP2" s="1"/>
      <c r="JPQ2" s="1"/>
      <c r="JPR2" s="1"/>
      <c r="JPS2" s="1"/>
      <c r="JPT2" s="1"/>
      <c r="JPU2" s="1"/>
      <c r="JPV2" s="1"/>
      <c r="JPW2" s="1"/>
      <c r="JPX2" s="1"/>
      <c r="JPY2" s="1"/>
      <c r="JPZ2" s="1"/>
      <c r="JQA2" s="1"/>
      <c r="JQB2" s="1"/>
      <c r="JQC2" s="1"/>
      <c r="JQD2" s="1"/>
      <c r="JQE2" s="1"/>
      <c r="JQF2" s="1"/>
      <c r="JQG2" s="1"/>
      <c r="JQH2" s="1"/>
      <c r="JQI2" s="1"/>
      <c r="JQJ2" s="1"/>
      <c r="JQK2" s="1"/>
      <c r="JQL2" s="1"/>
      <c r="JQM2" s="1"/>
      <c r="JQN2" s="1"/>
      <c r="JQO2" s="1"/>
      <c r="JQP2" s="1"/>
      <c r="JQQ2" s="1"/>
      <c r="JQR2" s="1"/>
      <c r="JQS2" s="1"/>
      <c r="JQT2" s="1"/>
      <c r="JQU2" s="1"/>
      <c r="JQV2" s="1"/>
      <c r="JQW2" s="1"/>
      <c r="JQX2" s="1"/>
      <c r="JQY2" s="1"/>
      <c r="JQZ2" s="1"/>
      <c r="JRA2" s="1"/>
      <c r="JRB2" s="1"/>
      <c r="JRC2" s="1"/>
      <c r="JRD2" s="1"/>
      <c r="JRE2" s="1"/>
      <c r="JRF2" s="1"/>
      <c r="JRG2" s="1"/>
      <c r="JRH2" s="1"/>
      <c r="JRI2" s="1"/>
      <c r="JRJ2" s="1"/>
      <c r="JRK2" s="1"/>
      <c r="JRL2" s="1"/>
      <c r="JRM2" s="1"/>
      <c r="JRN2" s="1"/>
      <c r="JRO2" s="1"/>
      <c r="JRP2" s="1"/>
      <c r="JRQ2" s="1"/>
      <c r="JRR2" s="1"/>
      <c r="JRS2" s="1"/>
      <c r="JRT2" s="1"/>
      <c r="JRU2" s="1"/>
      <c r="JRV2" s="1"/>
      <c r="JRW2" s="1"/>
      <c r="JRX2" s="1"/>
      <c r="JRY2" s="1"/>
      <c r="JRZ2" s="1"/>
      <c r="JSA2" s="1"/>
      <c r="JSB2" s="1"/>
      <c r="JSC2" s="1"/>
      <c r="JSD2" s="1"/>
      <c r="JSE2" s="1"/>
      <c r="JSF2" s="1"/>
      <c r="JSG2" s="1"/>
      <c r="JSH2" s="1"/>
      <c r="JSI2" s="1"/>
      <c r="JSJ2" s="1"/>
      <c r="JSK2" s="1"/>
      <c r="JSL2" s="1"/>
      <c r="JSM2" s="1"/>
      <c r="JSN2" s="1"/>
      <c r="JSO2" s="1"/>
      <c r="JSP2" s="1"/>
      <c r="JSQ2" s="1"/>
      <c r="JSR2" s="1"/>
      <c r="JSS2" s="1"/>
      <c r="JST2" s="1"/>
      <c r="JSU2" s="1"/>
      <c r="JSV2" s="1"/>
      <c r="JSW2" s="1"/>
      <c r="JSX2" s="1"/>
      <c r="JSY2" s="1"/>
      <c r="JSZ2" s="1"/>
      <c r="JTA2" s="1"/>
      <c r="JTB2" s="1"/>
      <c r="JTC2" s="1"/>
      <c r="JTD2" s="1"/>
      <c r="JTE2" s="1"/>
      <c r="JTF2" s="1"/>
      <c r="JTG2" s="1"/>
      <c r="JTH2" s="1"/>
      <c r="JTI2" s="1"/>
      <c r="JTJ2" s="1"/>
      <c r="JTK2" s="1"/>
      <c r="JTL2" s="1"/>
      <c r="JTM2" s="1"/>
      <c r="JTN2" s="1"/>
      <c r="JTO2" s="1"/>
      <c r="JTP2" s="1"/>
      <c r="JTQ2" s="1"/>
      <c r="JTR2" s="1"/>
      <c r="JTS2" s="1"/>
      <c r="JTT2" s="1"/>
      <c r="JTU2" s="1"/>
      <c r="JTV2" s="1"/>
      <c r="JTW2" s="1"/>
      <c r="JTX2" s="1"/>
      <c r="JTY2" s="1"/>
      <c r="JTZ2" s="1"/>
      <c r="JUA2" s="1"/>
      <c r="JUB2" s="1"/>
      <c r="JUC2" s="1"/>
      <c r="JUD2" s="1"/>
      <c r="JUE2" s="1"/>
      <c r="JUF2" s="1"/>
      <c r="JUG2" s="1"/>
      <c r="JUH2" s="1"/>
      <c r="JUI2" s="1"/>
      <c r="JUJ2" s="1"/>
      <c r="JUK2" s="1"/>
      <c r="JUL2" s="1"/>
      <c r="JUM2" s="1"/>
      <c r="JUN2" s="1"/>
      <c r="JUO2" s="1"/>
      <c r="JUP2" s="1"/>
      <c r="JUQ2" s="1"/>
      <c r="JUR2" s="1"/>
      <c r="JUS2" s="1"/>
      <c r="JUT2" s="1"/>
      <c r="JUU2" s="1"/>
      <c r="JUV2" s="1"/>
      <c r="JUW2" s="1"/>
      <c r="JUX2" s="1"/>
      <c r="JUY2" s="1"/>
      <c r="JUZ2" s="1"/>
      <c r="JVA2" s="1"/>
      <c r="JVB2" s="1"/>
      <c r="JVC2" s="1"/>
      <c r="JVD2" s="1"/>
      <c r="JVE2" s="1"/>
      <c r="JVF2" s="1"/>
      <c r="JVG2" s="1"/>
      <c r="JVH2" s="1"/>
      <c r="JVI2" s="1"/>
      <c r="JVJ2" s="1"/>
      <c r="JVK2" s="1"/>
      <c r="JVL2" s="1"/>
      <c r="JVM2" s="1"/>
      <c r="JVN2" s="1"/>
      <c r="JVO2" s="1"/>
      <c r="JVP2" s="1"/>
      <c r="JVQ2" s="1"/>
      <c r="JVR2" s="1"/>
      <c r="JVS2" s="1"/>
      <c r="JVT2" s="1"/>
      <c r="JVU2" s="1"/>
      <c r="JVV2" s="1"/>
      <c r="JVW2" s="1"/>
      <c r="JVX2" s="1"/>
      <c r="JVY2" s="1"/>
      <c r="JVZ2" s="1"/>
      <c r="JWA2" s="1"/>
      <c r="JWB2" s="1"/>
      <c r="JWC2" s="1"/>
      <c r="JWD2" s="1"/>
      <c r="JWE2" s="1"/>
      <c r="JWF2" s="1"/>
      <c r="JWG2" s="1"/>
      <c r="JWH2" s="1"/>
      <c r="JWI2" s="1"/>
      <c r="JWJ2" s="1"/>
      <c r="JWK2" s="1"/>
      <c r="JWL2" s="1"/>
      <c r="JWM2" s="1"/>
      <c r="JWN2" s="1"/>
      <c r="JWO2" s="1"/>
      <c r="JWP2" s="1"/>
      <c r="JWQ2" s="1"/>
      <c r="JWR2" s="1"/>
      <c r="JWS2" s="1"/>
      <c r="JWT2" s="1"/>
      <c r="JWU2" s="1"/>
      <c r="JWV2" s="1"/>
      <c r="JWW2" s="1"/>
      <c r="JWX2" s="1"/>
      <c r="JWY2" s="1"/>
      <c r="JWZ2" s="1"/>
      <c r="JXA2" s="1"/>
      <c r="JXB2" s="1"/>
      <c r="JXC2" s="1"/>
      <c r="JXD2" s="1"/>
      <c r="JXE2" s="1"/>
      <c r="JXF2" s="1"/>
      <c r="JXG2" s="1"/>
      <c r="JXH2" s="1"/>
      <c r="JXI2" s="1"/>
      <c r="JXJ2" s="1"/>
      <c r="JXK2" s="1"/>
      <c r="JXL2" s="1"/>
      <c r="JXM2" s="1"/>
      <c r="JXN2" s="1"/>
      <c r="JXO2" s="1"/>
      <c r="JXP2" s="1"/>
      <c r="JXQ2" s="1"/>
      <c r="JXR2" s="1"/>
      <c r="JXS2" s="1"/>
      <c r="JXT2" s="1"/>
      <c r="JXU2" s="1"/>
      <c r="JXV2" s="1"/>
      <c r="JXW2" s="1"/>
      <c r="JXX2" s="1"/>
      <c r="JXY2" s="1"/>
      <c r="JXZ2" s="1"/>
      <c r="JYA2" s="1"/>
      <c r="JYB2" s="1"/>
      <c r="JYC2" s="1"/>
      <c r="JYD2" s="1"/>
      <c r="JYE2" s="1"/>
      <c r="JYF2" s="1"/>
      <c r="JYG2" s="1"/>
      <c r="JYH2" s="1"/>
      <c r="JYI2" s="1"/>
      <c r="JYJ2" s="1"/>
      <c r="JYK2" s="1"/>
      <c r="JYL2" s="1"/>
      <c r="JYM2" s="1"/>
      <c r="JYN2" s="1"/>
      <c r="JYO2" s="1"/>
      <c r="JYP2" s="1"/>
      <c r="JYQ2" s="1"/>
      <c r="JYR2" s="1"/>
      <c r="JYS2" s="1"/>
      <c r="JYT2" s="1"/>
      <c r="JYU2" s="1"/>
      <c r="JYV2" s="1"/>
      <c r="JYW2" s="1"/>
      <c r="JYX2" s="1"/>
      <c r="JYY2" s="1"/>
      <c r="JYZ2" s="1"/>
      <c r="JZA2" s="1"/>
      <c r="JZB2" s="1"/>
      <c r="JZC2" s="1"/>
      <c r="JZD2" s="1"/>
      <c r="JZE2" s="1"/>
      <c r="JZF2" s="1"/>
      <c r="JZG2" s="1"/>
      <c r="JZH2" s="1"/>
      <c r="JZI2" s="1"/>
      <c r="JZJ2" s="1"/>
      <c r="JZK2" s="1"/>
      <c r="JZL2" s="1"/>
      <c r="JZM2" s="1"/>
      <c r="JZN2" s="1"/>
      <c r="JZO2" s="1"/>
      <c r="JZP2" s="1"/>
      <c r="JZQ2" s="1"/>
      <c r="JZR2" s="1"/>
      <c r="JZS2" s="1"/>
      <c r="JZT2" s="1"/>
      <c r="JZU2" s="1"/>
      <c r="JZV2" s="1"/>
      <c r="JZW2" s="1"/>
      <c r="JZX2" s="1"/>
      <c r="JZY2" s="1"/>
      <c r="JZZ2" s="1"/>
      <c r="KAA2" s="1"/>
      <c r="KAB2" s="1"/>
      <c r="KAC2" s="1"/>
      <c r="KAD2" s="1"/>
      <c r="KAE2" s="1"/>
      <c r="KAF2" s="1"/>
      <c r="KAG2" s="1"/>
      <c r="KAH2" s="1"/>
      <c r="KAI2" s="1"/>
      <c r="KAJ2" s="1"/>
      <c r="KAK2" s="1"/>
      <c r="KAL2" s="1"/>
      <c r="KAM2" s="1"/>
      <c r="KAN2" s="1"/>
      <c r="KAO2" s="1"/>
      <c r="KAP2" s="1"/>
      <c r="KAQ2" s="1"/>
      <c r="KAR2" s="1"/>
      <c r="KAS2" s="1"/>
      <c r="KAT2" s="1"/>
      <c r="KAU2" s="1"/>
      <c r="KAV2" s="1"/>
      <c r="KAW2" s="1"/>
      <c r="KAX2" s="1"/>
      <c r="KAY2" s="1"/>
      <c r="KAZ2" s="1"/>
      <c r="KBA2" s="1"/>
      <c r="KBB2" s="1"/>
      <c r="KBC2" s="1"/>
      <c r="KBD2" s="1"/>
      <c r="KBE2" s="1"/>
      <c r="KBF2" s="1"/>
      <c r="KBG2" s="1"/>
      <c r="KBH2" s="1"/>
      <c r="KBI2" s="1"/>
      <c r="KBJ2" s="1"/>
      <c r="KBK2" s="1"/>
      <c r="KBL2" s="1"/>
      <c r="KBM2" s="1"/>
      <c r="KBN2" s="1"/>
      <c r="KBO2" s="1"/>
      <c r="KBP2" s="1"/>
      <c r="KBQ2" s="1"/>
      <c r="KBR2" s="1"/>
      <c r="KBS2" s="1"/>
      <c r="KBT2" s="1"/>
      <c r="KBU2" s="1"/>
      <c r="KBV2" s="1"/>
      <c r="KBW2" s="1"/>
      <c r="KBX2" s="1"/>
      <c r="KBY2" s="1"/>
      <c r="KBZ2" s="1"/>
      <c r="KCA2" s="1"/>
      <c r="KCB2" s="1"/>
      <c r="KCC2" s="1"/>
      <c r="KCD2" s="1"/>
      <c r="KCE2" s="1"/>
      <c r="KCF2" s="1"/>
      <c r="KCG2" s="1"/>
      <c r="KCH2" s="1"/>
      <c r="KCI2" s="1"/>
      <c r="KCJ2" s="1"/>
      <c r="KCK2" s="1"/>
      <c r="KCL2" s="1"/>
      <c r="KCM2" s="1"/>
      <c r="KCN2" s="1"/>
      <c r="KCO2" s="1"/>
      <c r="KCP2" s="1"/>
      <c r="KCQ2" s="1"/>
      <c r="KCR2" s="1"/>
      <c r="KCS2" s="1"/>
      <c r="KCT2" s="1"/>
      <c r="KCU2" s="1"/>
      <c r="KCV2" s="1"/>
      <c r="KCW2" s="1"/>
      <c r="KCX2" s="1"/>
      <c r="KCY2" s="1"/>
      <c r="KCZ2" s="1"/>
      <c r="KDA2" s="1"/>
      <c r="KDB2" s="1"/>
      <c r="KDC2" s="1"/>
      <c r="KDD2" s="1"/>
      <c r="KDE2" s="1"/>
      <c r="KDF2" s="1"/>
      <c r="KDG2" s="1"/>
      <c r="KDH2" s="1"/>
      <c r="KDI2" s="1"/>
      <c r="KDJ2" s="1"/>
      <c r="KDK2" s="1"/>
      <c r="KDL2" s="1"/>
      <c r="KDM2" s="1"/>
      <c r="KDN2" s="1"/>
      <c r="KDO2" s="1"/>
      <c r="KDP2" s="1"/>
      <c r="KDQ2" s="1"/>
      <c r="KDR2" s="1"/>
      <c r="KDS2" s="1"/>
      <c r="KDT2" s="1"/>
      <c r="KDU2" s="1"/>
      <c r="KDV2" s="1"/>
      <c r="KDW2" s="1"/>
      <c r="KDX2" s="1"/>
      <c r="KDY2" s="1"/>
      <c r="KDZ2" s="1"/>
      <c r="KEA2" s="1"/>
      <c r="KEB2" s="1"/>
      <c r="KEC2" s="1"/>
      <c r="KED2" s="1"/>
      <c r="KEE2" s="1"/>
      <c r="KEF2" s="1"/>
      <c r="KEG2" s="1"/>
      <c r="KEH2" s="1"/>
      <c r="KEI2" s="1"/>
      <c r="KEJ2" s="1"/>
      <c r="KEK2" s="1"/>
      <c r="KEL2" s="1"/>
      <c r="KEM2" s="1"/>
      <c r="KEN2" s="1"/>
      <c r="KEO2" s="1"/>
      <c r="KEP2" s="1"/>
      <c r="KEQ2" s="1"/>
      <c r="KER2" s="1"/>
      <c r="KES2" s="1"/>
      <c r="KET2" s="1"/>
      <c r="KEU2" s="1"/>
      <c r="KEV2" s="1"/>
      <c r="KEW2" s="1"/>
      <c r="KEX2" s="1"/>
      <c r="KEY2" s="1"/>
      <c r="KEZ2" s="1"/>
      <c r="KFA2" s="1"/>
      <c r="KFB2" s="1"/>
      <c r="KFC2" s="1"/>
      <c r="KFD2" s="1"/>
      <c r="KFE2" s="1"/>
      <c r="KFF2" s="1"/>
      <c r="KFG2" s="1"/>
      <c r="KFH2" s="1"/>
      <c r="KFI2" s="1"/>
      <c r="KFJ2" s="1"/>
      <c r="KFK2" s="1"/>
      <c r="KFL2" s="1"/>
      <c r="KFM2" s="1"/>
      <c r="KFN2" s="1"/>
      <c r="KFO2" s="1"/>
      <c r="KFP2" s="1"/>
      <c r="KFQ2" s="1"/>
      <c r="KFR2" s="1"/>
      <c r="KFS2" s="1"/>
      <c r="KFT2" s="1"/>
      <c r="KFU2" s="1"/>
      <c r="KFV2" s="1"/>
      <c r="KFW2" s="1"/>
      <c r="KFX2" s="1"/>
      <c r="KFY2" s="1"/>
      <c r="KFZ2" s="1"/>
      <c r="KGA2" s="1"/>
      <c r="KGB2" s="1"/>
      <c r="KGC2" s="1"/>
      <c r="KGD2" s="1"/>
      <c r="KGE2" s="1"/>
      <c r="KGF2" s="1"/>
      <c r="KGG2" s="1"/>
      <c r="KGH2" s="1"/>
      <c r="KGI2" s="1"/>
      <c r="KGJ2" s="1"/>
      <c r="KGK2" s="1"/>
      <c r="KGL2" s="1"/>
      <c r="KGM2" s="1"/>
      <c r="KGN2" s="1"/>
      <c r="KGO2" s="1"/>
      <c r="KGP2" s="1"/>
      <c r="KGQ2" s="1"/>
      <c r="KGR2" s="1"/>
      <c r="KGS2" s="1"/>
      <c r="KGT2" s="1"/>
      <c r="KGU2" s="1"/>
      <c r="KGV2" s="1"/>
      <c r="KGW2" s="1"/>
      <c r="KGX2" s="1"/>
      <c r="KGY2" s="1"/>
      <c r="KGZ2" s="1"/>
      <c r="KHA2" s="1"/>
      <c r="KHB2" s="1"/>
      <c r="KHC2" s="1"/>
      <c r="KHD2" s="1"/>
      <c r="KHE2" s="1"/>
      <c r="KHF2" s="1"/>
      <c r="KHG2" s="1"/>
      <c r="KHH2" s="1"/>
      <c r="KHI2" s="1"/>
      <c r="KHJ2" s="1"/>
      <c r="KHK2" s="1"/>
      <c r="KHL2" s="1"/>
      <c r="KHM2" s="1"/>
      <c r="KHN2" s="1"/>
      <c r="KHO2" s="1"/>
      <c r="KHP2" s="1"/>
      <c r="KHQ2" s="1"/>
      <c r="KHR2" s="1"/>
      <c r="KHS2" s="1"/>
      <c r="KHT2" s="1"/>
      <c r="KHU2" s="1"/>
      <c r="KHV2" s="1"/>
      <c r="KHW2" s="1"/>
      <c r="KHX2" s="1"/>
      <c r="KHY2" s="1"/>
      <c r="KHZ2" s="1"/>
      <c r="KIA2" s="1"/>
      <c r="KIB2" s="1"/>
      <c r="KIC2" s="1"/>
      <c r="KID2" s="1"/>
      <c r="KIE2" s="1"/>
      <c r="KIF2" s="1"/>
      <c r="KIG2" s="1"/>
      <c r="KIH2" s="1"/>
      <c r="KII2" s="1"/>
      <c r="KIJ2" s="1"/>
      <c r="KIK2" s="1"/>
      <c r="KIL2" s="1"/>
      <c r="KIM2" s="1"/>
      <c r="KIN2" s="1"/>
      <c r="KIO2" s="1"/>
      <c r="KIP2" s="1"/>
      <c r="KIQ2" s="1"/>
      <c r="KIR2" s="1"/>
      <c r="KIS2" s="1"/>
      <c r="KIT2" s="1"/>
      <c r="KIU2" s="1"/>
      <c r="KIV2" s="1"/>
      <c r="KIW2" s="1"/>
      <c r="KIX2" s="1"/>
      <c r="KIY2" s="1"/>
      <c r="KIZ2" s="1"/>
      <c r="KJA2" s="1"/>
      <c r="KJB2" s="1"/>
      <c r="KJC2" s="1"/>
      <c r="KJD2" s="1"/>
      <c r="KJE2" s="1"/>
      <c r="KJF2" s="1"/>
      <c r="KJG2" s="1"/>
      <c r="KJH2" s="1"/>
      <c r="KJI2" s="1"/>
      <c r="KJJ2" s="1"/>
      <c r="KJK2" s="1"/>
      <c r="KJL2" s="1"/>
      <c r="KJM2" s="1"/>
      <c r="KJN2" s="1"/>
      <c r="KJO2" s="1"/>
      <c r="KJP2" s="1"/>
      <c r="KJQ2" s="1"/>
      <c r="KJR2" s="1"/>
      <c r="KJS2" s="1"/>
      <c r="KJT2" s="1"/>
      <c r="KJU2" s="1"/>
      <c r="KJV2" s="1"/>
      <c r="KJW2" s="1"/>
      <c r="KJX2" s="1"/>
      <c r="KJY2" s="1"/>
      <c r="KJZ2" s="1"/>
      <c r="KKA2" s="1"/>
      <c r="KKB2" s="1"/>
      <c r="KKC2" s="1"/>
      <c r="KKD2" s="1"/>
      <c r="KKE2" s="1"/>
      <c r="KKF2" s="1"/>
      <c r="KKG2" s="1"/>
      <c r="KKH2" s="1"/>
      <c r="KKI2" s="1"/>
      <c r="KKJ2" s="1"/>
      <c r="KKK2" s="1"/>
      <c r="KKL2" s="1"/>
      <c r="KKM2" s="1"/>
      <c r="KKN2" s="1"/>
      <c r="KKO2" s="1"/>
      <c r="KKP2" s="1"/>
      <c r="KKQ2" s="1"/>
      <c r="KKR2" s="1"/>
      <c r="KKS2" s="1"/>
      <c r="KKT2" s="1"/>
      <c r="KKU2" s="1"/>
      <c r="KKV2" s="1"/>
      <c r="KKW2" s="1"/>
      <c r="KKX2" s="1"/>
      <c r="KKY2" s="1"/>
      <c r="KKZ2" s="1"/>
      <c r="KLA2" s="1"/>
      <c r="KLB2" s="1"/>
      <c r="KLC2" s="1"/>
      <c r="KLD2" s="1"/>
      <c r="KLE2" s="1"/>
      <c r="KLF2" s="1"/>
      <c r="KLG2" s="1"/>
      <c r="KLH2" s="1"/>
      <c r="KLI2" s="1"/>
      <c r="KLJ2" s="1"/>
      <c r="KLK2" s="1"/>
      <c r="KLL2" s="1"/>
      <c r="KLM2" s="1"/>
      <c r="KLN2" s="1"/>
      <c r="KLO2" s="1"/>
      <c r="KLP2" s="1"/>
      <c r="KLQ2" s="1"/>
      <c r="KLR2" s="1"/>
      <c r="KLS2" s="1"/>
      <c r="KLT2" s="1"/>
      <c r="KLU2" s="1"/>
      <c r="KLV2" s="1"/>
      <c r="KLW2" s="1"/>
      <c r="KLX2" s="1"/>
      <c r="KLY2" s="1"/>
      <c r="KLZ2" s="1"/>
      <c r="KMA2" s="1"/>
      <c r="KMB2" s="1"/>
      <c r="KMC2" s="1"/>
      <c r="KMD2" s="1"/>
      <c r="KME2" s="1"/>
      <c r="KMF2" s="1"/>
      <c r="KMG2" s="1"/>
      <c r="KMH2" s="1"/>
      <c r="KMI2" s="1"/>
      <c r="KMJ2" s="1"/>
      <c r="KMK2" s="1"/>
      <c r="KML2" s="1"/>
      <c r="KMM2" s="1"/>
      <c r="KMN2" s="1"/>
      <c r="KMO2" s="1"/>
      <c r="KMP2" s="1"/>
      <c r="KMQ2" s="1"/>
      <c r="KMR2" s="1"/>
      <c r="KMS2" s="1"/>
      <c r="KMT2" s="1"/>
      <c r="KMU2" s="1"/>
      <c r="KMV2" s="1"/>
      <c r="KMW2" s="1"/>
      <c r="KMX2" s="1"/>
      <c r="KMY2" s="1"/>
      <c r="KMZ2" s="1"/>
      <c r="KNA2" s="1"/>
      <c r="KNB2" s="1"/>
      <c r="KNC2" s="1"/>
      <c r="KND2" s="1"/>
      <c r="KNE2" s="1"/>
      <c r="KNF2" s="1"/>
      <c r="KNG2" s="1"/>
      <c r="KNH2" s="1"/>
      <c r="KNI2" s="1"/>
      <c r="KNJ2" s="1"/>
      <c r="KNK2" s="1"/>
      <c r="KNL2" s="1"/>
      <c r="KNM2" s="1"/>
      <c r="KNN2" s="1"/>
      <c r="KNO2" s="1"/>
      <c r="KNP2" s="1"/>
      <c r="KNQ2" s="1"/>
      <c r="KNR2" s="1"/>
      <c r="KNS2" s="1"/>
      <c r="KNT2" s="1"/>
      <c r="KNU2" s="1"/>
      <c r="KNV2" s="1"/>
      <c r="KNW2" s="1"/>
      <c r="KNX2" s="1"/>
      <c r="KNY2" s="1"/>
      <c r="KNZ2" s="1"/>
      <c r="KOA2" s="1"/>
      <c r="KOB2" s="1"/>
      <c r="KOC2" s="1"/>
      <c r="KOD2" s="1"/>
      <c r="KOE2" s="1"/>
      <c r="KOF2" s="1"/>
      <c r="KOG2" s="1"/>
      <c r="KOH2" s="1"/>
      <c r="KOI2" s="1"/>
      <c r="KOJ2" s="1"/>
      <c r="KOK2" s="1"/>
      <c r="KOL2" s="1"/>
      <c r="KOM2" s="1"/>
      <c r="KON2" s="1"/>
      <c r="KOO2" s="1"/>
      <c r="KOP2" s="1"/>
      <c r="KOQ2" s="1"/>
      <c r="KOR2" s="1"/>
      <c r="KOS2" s="1"/>
      <c r="KOT2" s="1"/>
      <c r="KOU2" s="1"/>
      <c r="KOV2" s="1"/>
      <c r="KOW2" s="1"/>
      <c r="KOX2" s="1"/>
      <c r="KOY2" s="1"/>
      <c r="KOZ2" s="1"/>
      <c r="KPA2" s="1"/>
      <c r="KPB2" s="1"/>
      <c r="KPC2" s="1"/>
      <c r="KPD2" s="1"/>
      <c r="KPE2" s="1"/>
      <c r="KPF2" s="1"/>
      <c r="KPG2" s="1"/>
      <c r="KPH2" s="1"/>
      <c r="KPI2" s="1"/>
      <c r="KPJ2" s="1"/>
      <c r="KPK2" s="1"/>
      <c r="KPL2" s="1"/>
      <c r="KPM2" s="1"/>
      <c r="KPN2" s="1"/>
      <c r="KPO2" s="1"/>
      <c r="KPP2" s="1"/>
      <c r="KPQ2" s="1"/>
      <c r="KPR2" s="1"/>
      <c r="KPS2" s="1"/>
      <c r="KPT2" s="1"/>
      <c r="KPU2" s="1"/>
      <c r="KPV2" s="1"/>
      <c r="KPW2" s="1"/>
      <c r="KPX2" s="1"/>
      <c r="KPY2" s="1"/>
      <c r="KPZ2" s="1"/>
      <c r="KQA2" s="1"/>
      <c r="KQB2" s="1"/>
      <c r="KQC2" s="1"/>
      <c r="KQD2" s="1"/>
      <c r="KQE2" s="1"/>
      <c r="KQF2" s="1"/>
      <c r="KQG2" s="1"/>
      <c r="KQH2" s="1"/>
      <c r="KQI2" s="1"/>
      <c r="KQJ2" s="1"/>
      <c r="KQK2" s="1"/>
      <c r="KQL2" s="1"/>
      <c r="KQM2" s="1"/>
      <c r="KQN2" s="1"/>
      <c r="KQO2" s="1"/>
      <c r="KQP2" s="1"/>
      <c r="KQQ2" s="1"/>
      <c r="KQR2" s="1"/>
      <c r="KQS2" s="1"/>
      <c r="KQT2" s="1"/>
      <c r="KQU2" s="1"/>
      <c r="KQV2" s="1"/>
      <c r="KQW2" s="1"/>
      <c r="KQX2" s="1"/>
      <c r="KQY2" s="1"/>
      <c r="KQZ2" s="1"/>
      <c r="KRA2" s="1"/>
      <c r="KRB2" s="1"/>
      <c r="KRC2" s="1"/>
      <c r="KRD2" s="1"/>
      <c r="KRE2" s="1"/>
      <c r="KRF2" s="1"/>
      <c r="KRG2" s="1"/>
      <c r="KRH2" s="1"/>
      <c r="KRI2" s="1"/>
      <c r="KRJ2" s="1"/>
      <c r="KRK2" s="1"/>
      <c r="KRL2" s="1"/>
      <c r="KRM2" s="1"/>
      <c r="KRN2" s="1"/>
      <c r="KRO2" s="1"/>
      <c r="KRP2" s="1"/>
      <c r="KRQ2" s="1"/>
      <c r="KRR2" s="1"/>
      <c r="KRS2" s="1"/>
      <c r="KRT2" s="1"/>
      <c r="KRU2" s="1"/>
      <c r="KRV2" s="1"/>
      <c r="KRW2" s="1"/>
      <c r="KRX2" s="1"/>
      <c r="KRY2" s="1"/>
      <c r="KRZ2" s="1"/>
      <c r="KSA2" s="1"/>
      <c r="KSB2" s="1"/>
      <c r="KSC2" s="1"/>
      <c r="KSD2" s="1"/>
      <c r="KSE2" s="1"/>
      <c r="KSF2" s="1"/>
      <c r="KSG2" s="1"/>
      <c r="KSH2" s="1"/>
      <c r="KSI2" s="1"/>
      <c r="KSJ2" s="1"/>
      <c r="KSK2" s="1"/>
      <c r="KSL2" s="1"/>
      <c r="KSM2" s="1"/>
      <c r="KSN2" s="1"/>
      <c r="KSO2" s="1"/>
      <c r="KSP2" s="1"/>
      <c r="KSQ2" s="1"/>
      <c r="KSR2" s="1"/>
      <c r="KSS2" s="1"/>
      <c r="KST2" s="1"/>
      <c r="KSU2" s="1"/>
      <c r="KSV2" s="1"/>
      <c r="KSW2" s="1"/>
      <c r="KSX2" s="1"/>
      <c r="KSY2" s="1"/>
      <c r="KSZ2" s="1"/>
      <c r="KTA2" s="1"/>
      <c r="KTB2" s="1"/>
      <c r="KTC2" s="1"/>
      <c r="KTD2" s="1"/>
      <c r="KTE2" s="1"/>
      <c r="KTF2" s="1"/>
      <c r="KTG2" s="1"/>
      <c r="KTH2" s="1"/>
      <c r="KTI2" s="1"/>
      <c r="KTJ2" s="1"/>
      <c r="KTK2" s="1"/>
      <c r="KTL2" s="1"/>
      <c r="KTM2" s="1"/>
      <c r="KTN2" s="1"/>
      <c r="KTO2" s="1"/>
      <c r="KTP2" s="1"/>
      <c r="KTQ2" s="1"/>
      <c r="KTR2" s="1"/>
      <c r="KTS2" s="1"/>
      <c r="KTT2" s="1"/>
      <c r="KTU2" s="1"/>
      <c r="KTV2" s="1"/>
      <c r="KTW2" s="1"/>
      <c r="KTX2" s="1"/>
      <c r="KTY2" s="1"/>
      <c r="KTZ2" s="1"/>
      <c r="KUA2" s="1"/>
      <c r="KUB2" s="1"/>
      <c r="KUC2" s="1"/>
      <c r="KUD2" s="1"/>
      <c r="KUE2" s="1"/>
      <c r="KUF2" s="1"/>
      <c r="KUG2" s="1"/>
      <c r="KUH2" s="1"/>
      <c r="KUI2" s="1"/>
      <c r="KUJ2" s="1"/>
      <c r="KUK2" s="1"/>
      <c r="KUL2" s="1"/>
      <c r="KUM2" s="1"/>
      <c r="KUN2" s="1"/>
      <c r="KUO2" s="1"/>
      <c r="KUP2" s="1"/>
      <c r="KUQ2" s="1"/>
      <c r="KUR2" s="1"/>
      <c r="KUS2" s="1"/>
      <c r="KUT2" s="1"/>
      <c r="KUU2" s="1"/>
      <c r="KUV2" s="1"/>
      <c r="KUW2" s="1"/>
      <c r="KUX2" s="1"/>
      <c r="KUY2" s="1"/>
      <c r="KUZ2" s="1"/>
      <c r="KVA2" s="1"/>
      <c r="KVB2" s="1"/>
      <c r="KVC2" s="1"/>
      <c r="KVD2" s="1"/>
      <c r="KVE2" s="1"/>
      <c r="KVF2" s="1"/>
      <c r="KVG2" s="1"/>
      <c r="KVH2" s="1"/>
      <c r="KVI2" s="1"/>
      <c r="KVJ2" s="1"/>
      <c r="KVK2" s="1"/>
      <c r="KVL2" s="1"/>
      <c r="KVM2" s="1"/>
      <c r="KVN2" s="1"/>
      <c r="KVO2" s="1"/>
      <c r="KVP2" s="1"/>
      <c r="KVQ2" s="1"/>
      <c r="KVR2" s="1"/>
      <c r="KVS2" s="1"/>
      <c r="KVT2" s="1"/>
      <c r="KVU2" s="1"/>
      <c r="KVV2" s="1"/>
      <c r="KVW2" s="1"/>
      <c r="KVX2" s="1"/>
      <c r="KVY2" s="1"/>
      <c r="KVZ2" s="1"/>
      <c r="KWA2" s="1"/>
      <c r="KWB2" s="1"/>
      <c r="KWC2" s="1"/>
      <c r="KWD2" s="1"/>
      <c r="KWE2" s="1"/>
      <c r="KWF2" s="1"/>
      <c r="KWG2" s="1"/>
      <c r="KWH2" s="1"/>
      <c r="KWI2" s="1"/>
      <c r="KWJ2" s="1"/>
      <c r="KWK2" s="1"/>
      <c r="KWL2" s="1"/>
      <c r="KWM2" s="1"/>
      <c r="KWN2" s="1"/>
      <c r="KWO2" s="1"/>
      <c r="KWP2" s="1"/>
      <c r="KWQ2" s="1"/>
      <c r="KWR2" s="1"/>
      <c r="KWS2" s="1"/>
      <c r="KWT2" s="1"/>
      <c r="KWU2" s="1"/>
      <c r="KWV2" s="1"/>
      <c r="KWW2" s="1"/>
      <c r="KWX2" s="1"/>
      <c r="KWY2" s="1"/>
      <c r="KWZ2" s="1"/>
      <c r="KXA2" s="1"/>
      <c r="KXB2" s="1"/>
      <c r="KXC2" s="1"/>
      <c r="KXD2" s="1"/>
      <c r="KXE2" s="1"/>
      <c r="KXF2" s="1"/>
      <c r="KXG2" s="1"/>
      <c r="KXH2" s="1"/>
      <c r="KXI2" s="1"/>
      <c r="KXJ2" s="1"/>
      <c r="KXK2" s="1"/>
      <c r="KXL2" s="1"/>
      <c r="KXM2" s="1"/>
      <c r="KXN2" s="1"/>
      <c r="KXO2" s="1"/>
      <c r="KXP2" s="1"/>
      <c r="KXQ2" s="1"/>
      <c r="KXR2" s="1"/>
      <c r="KXS2" s="1"/>
      <c r="KXT2" s="1"/>
      <c r="KXU2" s="1"/>
      <c r="KXV2" s="1"/>
      <c r="KXW2" s="1"/>
      <c r="KXX2" s="1"/>
      <c r="KXY2" s="1"/>
      <c r="KXZ2" s="1"/>
      <c r="KYA2" s="1"/>
      <c r="KYB2" s="1"/>
      <c r="KYC2" s="1"/>
      <c r="KYD2" s="1"/>
      <c r="KYE2" s="1"/>
      <c r="KYF2" s="1"/>
      <c r="KYG2" s="1"/>
      <c r="KYH2" s="1"/>
      <c r="KYI2" s="1"/>
      <c r="KYJ2" s="1"/>
      <c r="KYK2" s="1"/>
      <c r="KYL2" s="1"/>
      <c r="KYM2" s="1"/>
      <c r="KYN2" s="1"/>
      <c r="KYO2" s="1"/>
      <c r="KYP2" s="1"/>
      <c r="KYQ2" s="1"/>
      <c r="KYR2" s="1"/>
      <c r="KYS2" s="1"/>
      <c r="KYT2" s="1"/>
      <c r="KYU2" s="1"/>
      <c r="KYV2" s="1"/>
      <c r="KYW2" s="1"/>
      <c r="KYX2" s="1"/>
      <c r="KYY2" s="1"/>
      <c r="KYZ2" s="1"/>
      <c r="KZA2" s="1"/>
      <c r="KZB2" s="1"/>
      <c r="KZC2" s="1"/>
      <c r="KZD2" s="1"/>
      <c r="KZE2" s="1"/>
      <c r="KZF2" s="1"/>
      <c r="KZG2" s="1"/>
      <c r="KZH2" s="1"/>
      <c r="KZI2" s="1"/>
      <c r="KZJ2" s="1"/>
      <c r="KZK2" s="1"/>
      <c r="KZL2" s="1"/>
      <c r="KZM2" s="1"/>
      <c r="KZN2" s="1"/>
      <c r="KZO2" s="1"/>
      <c r="KZP2" s="1"/>
      <c r="KZQ2" s="1"/>
      <c r="KZR2" s="1"/>
      <c r="KZS2" s="1"/>
      <c r="KZT2" s="1"/>
      <c r="KZU2" s="1"/>
      <c r="KZV2" s="1"/>
      <c r="KZW2" s="1"/>
      <c r="KZX2" s="1"/>
      <c r="KZY2" s="1"/>
      <c r="KZZ2" s="1"/>
      <c r="LAA2" s="1"/>
      <c r="LAB2" s="1"/>
      <c r="LAC2" s="1"/>
      <c r="LAD2" s="1"/>
      <c r="LAE2" s="1"/>
      <c r="LAF2" s="1"/>
      <c r="LAG2" s="1"/>
      <c r="LAH2" s="1"/>
      <c r="LAI2" s="1"/>
      <c r="LAJ2" s="1"/>
      <c r="LAK2" s="1"/>
      <c r="LAL2" s="1"/>
      <c r="LAM2" s="1"/>
      <c r="LAN2" s="1"/>
      <c r="LAO2" s="1"/>
      <c r="LAP2" s="1"/>
      <c r="LAQ2" s="1"/>
      <c r="LAR2" s="1"/>
      <c r="LAS2" s="1"/>
      <c r="LAT2" s="1"/>
      <c r="LAU2" s="1"/>
      <c r="LAV2" s="1"/>
      <c r="LAW2" s="1"/>
      <c r="LAX2" s="1"/>
      <c r="LAY2" s="1"/>
      <c r="LAZ2" s="1"/>
      <c r="LBA2" s="1"/>
      <c r="LBB2" s="1"/>
      <c r="LBC2" s="1"/>
      <c r="LBD2" s="1"/>
      <c r="LBE2" s="1"/>
      <c r="LBF2" s="1"/>
      <c r="LBG2" s="1"/>
      <c r="LBH2" s="1"/>
      <c r="LBI2" s="1"/>
      <c r="LBJ2" s="1"/>
      <c r="LBK2" s="1"/>
      <c r="LBL2" s="1"/>
      <c r="LBM2" s="1"/>
      <c r="LBN2" s="1"/>
      <c r="LBO2" s="1"/>
      <c r="LBP2" s="1"/>
      <c r="LBQ2" s="1"/>
      <c r="LBR2" s="1"/>
      <c r="LBS2" s="1"/>
      <c r="LBT2" s="1"/>
      <c r="LBU2" s="1"/>
      <c r="LBV2" s="1"/>
      <c r="LBW2" s="1"/>
      <c r="LBX2" s="1"/>
      <c r="LBY2" s="1"/>
      <c r="LBZ2" s="1"/>
      <c r="LCA2" s="1"/>
      <c r="LCB2" s="1"/>
      <c r="LCC2" s="1"/>
      <c r="LCD2" s="1"/>
      <c r="LCE2" s="1"/>
      <c r="LCF2" s="1"/>
      <c r="LCG2" s="1"/>
      <c r="LCH2" s="1"/>
      <c r="LCI2" s="1"/>
      <c r="LCJ2" s="1"/>
      <c r="LCK2" s="1"/>
      <c r="LCL2" s="1"/>
      <c r="LCM2" s="1"/>
      <c r="LCN2" s="1"/>
      <c r="LCO2" s="1"/>
      <c r="LCP2" s="1"/>
      <c r="LCQ2" s="1"/>
      <c r="LCR2" s="1"/>
      <c r="LCS2" s="1"/>
      <c r="LCT2" s="1"/>
      <c r="LCU2" s="1"/>
      <c r="LCV2" s="1"/>
      <c r="LCW2" s="1"/>
      <c r="LCX2" s="1"/>
      <c r="LCY2" s="1"/>
      <c r="LCZ2" s="1"/>
      <c r="LDA2" s="1"/>
      <c r="LDB2" s="1"/>
      <c r="LDC2" s="1"/>
      <c r="LDD2" s="1"/>
      <c r="LDE2" s="1"/>
      <c r="LDF2" s="1"/>
      <c r="LDG2" s="1"/>
      <c r="LDH2" s="1"/>
      <c r="LDI2" s="1"/>
      <c r="LDJ2" s="1"/>
      <c r="LDK2" s="1"/>
      <c r="LDL2" s="1"/>
      <c r="LDM2" s="1"/>
      <c r="LDN2" s="1"/>
      <c r="LDO2" s="1"/>
      <c r="LDP2" s="1"/>
      <c r="LDQ2" s="1"/>
      <c r="LDR2" s="1"/>
      <c r="LDS2" s="1"/>
      <c r="LDT2" s="1"/>
      <c r="LDU2" s="1"/>
      <c r="LDV2" s="1"/>
      <c r="LDW2" s="1"/>
      <c r="LDX2" s="1"/>
      <c r="LDY2" s="1"/>
      <c r="LDZ2" s="1"/>
      <c r="LEA2" s="1"/>
      <c r="LEB2" s="1"/>
      <c r="LEC2" s="1"/>
      <c r="LED2" s="1"/>
      <c r="LEE2" s="1"/>
      <c r="LEF2" s="1"/>
      <c r="LEG2" s="1"/>
      <c r="LEH2" s="1"/>
      <c r="LEI2" s="1"/>
      <c r="LEJ2" s="1"/>
      <c r="LEK2" s="1"/>
      <c r="LEL2" s="1"/>
      <c r="LEM2" s="1"/>
      <c r="LEN2" s="1"/>
      <c r="LEO2" s="1"/>
      <c r="LEP2" s="1"/>
      <c r="LEQ2" s="1"/>
      <c r="LER2" s="1"/>
      <c r="LES2" s="1"/>
      <c r="LET2" s="1"/>
      <c r="LEU2" s="1"/>
      <c r="LEV2" s="1"/>
      <c r="LEW2" s="1"/>
      <c r="LEX2" s="1"/>
      <c r="LEY2" s="1"/>
      <c r="LEZ2" s="1"/>
      <c r="LFA2" s="1"/>
      <c r="LFB2" s="1"/>
      <c r="LFC2" s="1"/>
      <c r="LFD2" s="1"/>
      <c r="LFE2" s="1"/>
      <c r="LFF2" s="1"/>
      <c r="LFG2" s="1"/>
      <c r="LFH2" s="1"/>
      <c r="LFI2" s="1"/>
      <c r="LFJ2" s="1"/>
      <c r="LFK2" s="1"/>
      <c r="LFL2" s="1"/>
      <c r="LFM2" s="1"/>
      <c r="LFN2" s="1"/>
      <c r="LFO2" s="1"/>
      <c r="LFP2" s="1"/>
      <c r="LFQ2" s="1"/>
      <c r="LFR2" s="1"/>
      <c r="LFS2" s="1"/>
      <c r="LFT2" s="1"/>
      <c r="LFU2" s="1"/>
      <c r="LFV2" s="1"/>
      <c r="LFW2" s="1"/>
      <c r="LFX2" s="1"/>
      <c r="LFY2" s="1"/>
      <c r="LFZ2" s="1"/>
      <c r="LGA2" s="1"/>
      <c r="LGB2" s="1"/>
      <c r="LGC2" s="1"/>
      <c r="LGD2" s="1"/>
      <c r="LGE2" s="1"/>
      <c r="LGF2" s="1"/>
      <c r="LGG2" s="1"/>
      <c r="LGH2" s="1"/>
      <c r="LGI2" s="1"/>
      <c r="LGJ2" s="1"/>
      <c r="LGK2" s="1"/>
      <c r="LGL2" s="1"/>
      <c r="LGM2" s="1"/>
      <c r="LGN2" s="1"/>
      <c r="LGO2" s="1"/>
      <c r="LGP2" s="1"/>
      <c r="LGQ2" s="1"/>
      <c r="LGR2" s="1"/>
      <c r="LGS2" s="1"/>
      <c r="LGT2" s="1"/>
      <c r="LGU2" s="1"/>
      <c r="LGV2" s="1"/>
      <c r="LGW2" s="1"/>
      <c r="LGX2" s="1"/>
      <c r="LGY2" s="1"/>
      <c r="LGZ2" s="1"/>
      <c r="LHA2" s="1"/>
      <c r="LHB2" s="1"/>
      <c r="LHC2" s="1"/>
      <c r="LHD2" s="1"/>
      <c r="LHE2" s="1"/>
      <c r="LHF2" s="1"/>
      <c r="LHG2" s="1"/>
      <c r="LHH2" s="1"/>
      <c r="LHI2" s="1"/>
      <c r="LHJ2" s="1"/>
      <c r="LHK2" s="1"/>
      <c r="LHL2" s="1"/>
      <c r="LHM2" s="1"/>
      <c r="LHN2" s="1"/>
      <c r="LHO2" s="1"/>
      <c r="LHP2" s="1"/>
      <c r="LHQ2" s="1"/>
      <c r="LHR2" s="1"/>
      <c r="LHS2" s="1"/>
      <c r="LHT2" s="1"/>
      <c r="LHU2" s="1"/>
      <c r="LHV2" s="1"/>
      <c r="LHW2" s="1"/>
      <c r="LHX2" s="1"/>
      <c r="LHY2" s="1"/>
      <c r="LHZ2" s="1"/>
      <c r="LIA2" s="1"/>
      <c r="LIB2" s="1"/>
      <c r="LIC2" s="1"/>
      <c r="LID2" s="1"/>
      <c r="LIE2" s="1"/>
      <c r="LIF2" s="1"/>
      <c r="LIG2" s="1"/>
      <c r="LIH2" s="1"/>
      <c r="LII2" s="1"/>
      <c r="LIJ2" s="1"/>
      <c r="LIK2" s="1"/>
      <c r="LIL2" s="1"/>
      <c r="LIM2" s="1"/>
      <c r="LIN2" s="1"/>
      <c r="LIO2" s="1"/>
      <c r="LIP2" s="1"/>
      <c r="LIQ2" s="1"/>
      <c r="LIR2" s="1"/>
      <c r="LIS2" s="1"/>
      <c r="LIT2" s="1"/>
      <c r="LIU2" s="1"/>
      <c r="LIV2" s="1"/>
      <c r="LIW2" s="1"/>
      <c r="LIX2" s="1"/>
      <c r="LIY2" s="1"/>
      <c r="LIZ2" s="1"/>
      <c r="LJA2" s="1"/>
      <c r="LJB2" s="1"/>
      <c r="LJC2" s="1"/>
      <c r="LJD2" s="1"/>
      <c r="LJE2" s="1"/>
      <c r="LJF2" s="1"/>
      <c r="LJG2" s="1"/>
      <c r="LJH2" s="1"/>
      <c r="LJI2" s="1"/>
      <c r="LJJ2" s="1"/>
      <c r="LJK2" s="1"/>
      <c r="LJL2" s="1"/>
      <c r="LJM2" s="1"/>
      <c r="LJN2" s="1"/>
      <c r="LJO2" s="1"/>
      <c r="LJP2" s="1"/>
      <c r="LJQ2" s="1"/>
      <c r="LJR2" s="1"/>
      <c r="LJS2" s="1"/>
      <c r="LJT2" s="1"/>
      <c r="LJU2" s="1"/>
      <c r="LJV2" s="1"/>
      <c r="LJW2" s="1"/>
      <c r="LJX2" s="1"/>
      <c r="LJY2" s="1"/>
      <c r="LJZ2" s="1"/>
      <c r="LKA2" s="1"/>
      <c r="LKB2" s="1"/>
      <c r="LKC2" s="1"/>
      <c r="LKD2" s="1"/>
      <c r="LKE2" s="1"/>
      <c r="LKF2" s="1"/>
      <c r="LKG2" s="1"/>
      <c r="LKH2" s="1"/>
      <c r="LKI2" s="1"/>
      <c r="LKJ2" s="1"/>
      <c r="LKK2" s="1"/>
      <c r="LKL2" s="1"/>
      <c r="LKM2" s="1"/>
      <c r="LKN2" s="1"/>
      <c r="LKO2" s="1"/>
      <c r="LKP2" s="1"/>
      <c r="LKQ2" s="1"/>
      <c r="LKR2" s="1"/>
      <c r="LKS2" s="1"/>
      <c r="LKT2" s="1"/>
      <c r="LKU2" s="1"/>
      <c r="LKV2" s="1"/>
      <c r="LKW2" s="1"/>
      <c r="LKX2" s="1"/>
      <c r="LKY2" s="1"/>
      <c r="LKZ2" s="1"/>
      <c r="LLA2" s="1"/>
      <c r="LLB2" s="1"/>
      <c r="LLC2" s="1"/>
      <c r="LLD2" s="1"/>
      <c r="LLE2" s="1"/>
      <c r="LLF2" s="1"/>
      <c r="LLG2" s="1"/>
      <c r="LLH2" s="1"/>
      <c r="LLI2" s="1"/>
      <c r="LLJ2" s="1"/>
      <c r="LLK2" s="1"/>
      <c r="LLL2" s="1"/>
      <c r="LLM2" s="1"/>
      <c r="LLN2" s="1"/>
      <c r="LLO2" s="1"/>
      <c r="LLP2" s="1"/>
      <c r="LLQ2" s="1"/>
      <c r="LLR2" s="1"/>
      <c r="LLS2" s="1"/>
      <c r="LLT2" s="1"/>
      <c r="LLU2" s="1"/>
      <c r="LLV2" s="1"/>
      <c r="LLW2" s="1"/>
      <c r="LLX2" s="1"/>
      <c r="LLY2" s="1"/>
      <c r="LLZ2" s="1"/>
      <c r="LMA2" s="1"/>
      <c r="LMB2" s="1"/>
      <c r="LMC2" s="1"/>
      <c r="LMD2" s="1"/>
      <c r="LME2" s="1"/>
      <c r="LMF2" s="1"/>
      <c r="LMG2" s="1"/>
      <c r="LMH2" s="1"/>
      <c r="LMI2" s="1"/>
      <c r="LMJ2" s="1"/>
      <c r="LMK2" s="1"/>
      <c r="LML2" s="1"/>
      <c r="LMM2" s="1"/>
      <c r="LMN2" s="1"/>
      <c r="LMO2" s="1"/>
      <c r="LMP2" s="1"/>
      <c r="LMQ2" s="1"/>
      <c r="LMR2" s="1"/>
      <c r="LMS2" s="1"/>
      <c r="LMT2" s="1"/>
      <c r="LMU2" s="1"/>
      <c r="LMV2" s="1"/>
      <c r="LMW2" s="1"/>
      <c r="LMX2" s="1"/>
      <c r="LMY2" s="1"/>
      <c r="LMZ2" s="1"/>
      <c r="LNA2" s="1"/>
      <c r="LNB2" s="1"/>
      <c r="LNC2" s="1"/>
      <c r="LND2" s="1"/>
      <c r="LNE2" s="1"/>
      <c r="LNF2" s="1"/>
      <c r="LNG2" s="1"/>
      <c r="LNH2" s="1"/>
      <c r="LNI2" s="1"/>
      <c r="LNJ2" s="1"/>
      <c r="LNK2" s="1"/>
      <c r="LNL2" s="1"/>
      <c r="LNM2" s="1"/>
      <c r="LNN2" s="1"/>
      <c r="LNO2" s="1"/>
      <c r="LNP2" s="1"/>
      <c r="LNQ2" s="1"/>
      <c r="LNR2" s="1"/>
      <c r="LNS2" s="1"/>
      <c r="LNT2" s="1"/>
      <c r="LNU2" s="1"/>
      <c r="LNV2" s="1"/>
      <c r="LNW2" s="1"/>
      <c r="LNX2" s="1"/>
      <c r="LNY2" s="1"/>
      <c r="LNZ2" s="1"/>
      <c r="LOA2" s="1"/>
      <c r="LOB2" s="1"/>
      <c r="LOC2" s="1"/>
      <c r="LOD2" s="1"/>
      <c r="LOE2" s="1"/>
      <c r="LOF2" s="1"/>
      <c r="LOG2" s="1"/>
      <c r="LOH2" s="1"/>
      <c r="LOI2" s="1"/>
      <c r="LOJ2" s="1"/>
      <c r="LOK2" s="1"/>
      <c r="LOL2" s="1"/>
      <c r="LOM2" s="1"/>
      <c r="LON2" s="1"/>
      <c r="LOO2" s="1"/>
      <c r="LOP2" s="1"/>
      <c r="LOQ2" s="1"/>
      <c r="LOR2" s="1"/>
      <c r="LOS2" s="1"/>
      <c r="LOT2" s="1"/>
      <c r="LOU2" s="1"/>
      <c r="LOV2" s="1"/>
      <c r="LOW2" s="1"/>
      <c r="LOX2" s="1"/>
      <c r="LOY2" s="1"/>
      <c r="LOZ2" s="1"/>
      <c r="LPA2" s="1"/>
      <c r="LPB2" s="1"/>
      <c r="LPC2" s="1"/>
      <c r="LPD2" s="1"/>
      <c r="LPE2" s="1"/>
      <c r="LPF2" s="1"/>
      <c r="LPG2" s="1"/>
      <c r="LPH2" s="1"/>
      <c r="LPI2" s="1"/>
      <c r="LPJ2" s="1"/>
      <c r="LPK2" s="1"/>
      <c r="LPL2" s="1"/>
      <c r="LPM2" s="1"/>
      <c r="LPN2" s="1"/>
      <c r="LPO2" s="1"/>
      <c r="LPP2" s="1"/>
      <c r="LPQ2" s="1"/>
      <c r="LPR2" s="1"/>
      <c r="LPS2" s="1"/>
      <c r="LPT2" s="1"/>
      <c r="LPU2" s="1"/>
      <c r="LPV2" s="1"/>
      <c r="LPW2" s="1"/>
      <c r="LPX2" s="1"/>
      <c r="LPY2" s="1"/>
      <c r="LPZ2" s="1"/>
      <c r="LQA2" s="1"/>
      <c r="LQB2" s="1"/>
      <c r="LQC2" s="1"/>
      <c r="LQD2" s="1"/>
      <c r="LQE2" s="1"/>
      <c r="LQF2" s="1"/>
      <c r="LQG2" s="1"/>
      <c r="LQH2" s="1"/>
      <c r="LQI2" s="1"/>
      <c r="LQJ2" s="1"/>
      <c r="LQK2" s="1"/>
      <c r="LQL2" s="1"/>
      <c r="LQM2" s="1"/>
      <c r="LQN2" s="1"/>
      <c r="LQO2" s="1"/>
      <c r="LQP2" s="1"/>
      <c r="LQQ2" s="1"/>
      <c r="LQR2" s="1"/>
      <c r="LQS2" s="1"/>
      <c r="LQT2" s="1"/>
      <c r="LQU2" s="1"/>
      <c r="LQV2" s="1"/>
      <c r="LQW2" s="1"/>
      <c r="LQX2" s="1"/>
      <c r="LQY2" s="1"/>
      <c r="LQZ2" s="1"/>
      <c r="LRA2" s="1"/>
      <c r="LRB2" s="1"/>
      <c r="LRC2" s="1"/>
      <c r="LRD2" s="1"/>
      <c r="LRE2" s="1"/>
      <c r="LRF2" s="1"/>
      <c r="LRG2" s="1"/>
      <c r="LRH2" s="1"/>
      <c r="LRI2" s="1"/>
      <c r="LRJ2" s="1"/>
      <c r="LRK2" s="1"/>
      <c r="LRL2" s="1"/>
      <c r="LRM2" s="1"/>
      <c r="LRN2" s="1"/>
      <c r="LRO2" s="1"/>
      <c r="LRP2" s="1"/>
      <c r="LRQ2" s="1"/>
      <c r="LRR2" s="1"/>
      <c r="LRS2" s="1"/>
      <c r="LRT2" s="1"/>
      <c r="LRU2" s="1"/>
      <c r="LRV2" s="1"/>
      <c r="LRW2" s="1"/>
      <c r="LRX2" s="1"/>
      <c r="LRY2" s="1"/>
      <c r="LRZ2" s="1"/>
      <c r="LSA2" s="1"/>
      <c r="LSB2" s="1"/>
      <c r="LSC2" s="1"/>
      <c r="LSD2" s="1"/>
      <c r="LSE2" s="1"/>
      <c r="LSF2" s="1"/>
      <c r="LSG2" s="1"/>
      <c r="LSH2" s="1"/>
      <c r="LSI2" s="1"/>
      <c r="LSJ2" s="1"/>
      <c r="LSK2" s="1"/>
      <c r="LSL2" s="1"/>
      <c r="LSM2" s="1"/>
      <c r="LSN2" s="1"/>
      <c r="LSO2" s="1"/>
      <c r="LSP2" s="1"/>
      <c r="LSQ2" s="1"/>
      <c r="LSR2" s="1"/>
      <c r="LSS2" s="1"/>
      <c r="LST2" s="1"/>
      <c r="LSU2" s="1"/>
      <c r="LSV2" s="1"/>
      <c r="LSW2" s="1"/>
      <c r="LSX2" s="1"/>
      <c r="LSY2" s="1"/>
      <c r="LSZ2" s="1"/>
      <c r="LTA2" s="1"/>
      <c r="LTB2" s="1"/>
      <c r="LTC2" s="1"/>
      <c r="LTD2" s="1"/>
      <c r="LTE2" s="1"/>
      <c r="LTF2" s="1"/>
      <c r="LTG2" s="1"/>
      <c r="LTH2" s="1"/>
      <c r="LTI2" s="1"/>
      <c r="LTJ2" s="1"/>
      <c r="LTK2" s="1"/>
      <c r="LTL2" s="1"/>
      <c r="LTM2" s="1"/>
      <c r="LTN2" s="1"/>
      <c r="LTO2" s="1"/>
      <c r="LTP2" s="1"/>
      <c r="LTQ2" s="1"/>
      <c r="LTR2" s="1"/>
      <c r="LTS2" s="1"/>
      <c r="LTT2" s="1"/>
      <c r="LTU2" s="1"/>
      <c r="LTV2" s="1"/>
      <c r="LTW2" s="1"/>
      <c r="LTX2" s="1"/>
      <c r="LTY2" s="1"/>
      <c r="LTZ2" s="1"/>
      <c r="LUA2" s="1"/>
      <c r="LUB2" s="1"/>
      <c r="LUC2" s="1"/>
      <c r="LUD2" s="1"/>
      <c r="LUE2" s="1"/>
      <c r="LUF2" s="1"/>
      <c r="LUG2" s="1"/>
      <c r="LUH2" s="1"/>
      <c r="LUI2" s="1"/>
      <c r="LUJ2" s="1"/>
      <c r="LUK2" s="1"/>
      <c r="LUL2" s="1"/>
      <c r="LUM2" s="1"/>
      <c r="LUN2" s="1"/>
      <c r="LUO2" s="1"/>
      <c r="LUP2" s="1"/>
      <c r="LUQ2" s="1"/>
      <c r="LUR2" s="1"/>
      <c r="LUS2" s="1"/>
      <c r="LUT2" s="1"/>
      <c r="LUU2" s="1"/>
      <c r="LUV2" s="1"/>
      <c r="LUW2" s="1"/>
      <c r="LUX2" s="1"/>
      <c r="LUY2" s="1"/>
      <c r="LUZ2" s="1"/>
      <c r="LVA2" s="1"/>
      <c r="LVB2" s="1"/>
      <c r="LVC2" s="1"/>
      <c r="LVD2" s="1"/>
      <c r="LVE2" s="1"/>
      <c r="LVF2" s="1"/>
      <c r="LVG2" s="1"/>
      <c r="LVH2" s="1"/>
      <c r="LVI2" s="1"/>
      <c r="LVJ2" s="1"/>
      <c r="LVK2" s="1"/>
      <c r="LVL2" s="1"/>
      <c r="LVM2" s="1"/>
      <c r="LVN2" s="1"/>
      <c r="LVO2" s="1"/>
      <c r="LVP2" s="1"/>
      <c r="LVQ2" s="1"/>
      <c r="LVR2" s="1"/>
      <c r="LVS2" s="1"/>
      <c r="LVT2" s="1"/>
      <c r="LVU2" s="1"/>
      <c r="LVV2" s="1"/>
      <c r="LVW2" s="1"/>
      <c r="LVX2" s="1"/>
      <c r="LVY2" s="1"/>
      <c r="LVZ2" s="1"/>
      <c r="LWA2" s="1"/>
      <c r="LWB2" s="1"/>
      <c r="LWC2" s="1"/>
      <c r="LWD2" s="1"/>
      <c r="LWE2" s="1"/>
      <c r="LWF2" s="1"/>
      <c r="LWG2" s="1"/>
      <c r="LWH2" s="1"/>
      <c r="LWI2" s="1"/>
      <c r="LWJ2" s="1"/>
      <c r="LWK2" s="1"/>
      <c r="LWL2" s="1"/>
      <c r="LWM2" s="1"/>
      <c r="LWN2" s="1"/>
      <c r="LWO2" s="1"/>
      <c r="LWP2" s="1"/>
      <c r="LWQ2" s="1"/>
      <c r="LWR2" s="1"/>
      <c r="LWS2" s="1"/>
      <c r="LWT2" s="1"/>
      <c r="LWU2" s="1"/>
      <c r="LWV2" s="1"/>
      <c r="LWW2" s="1"/>
      <c r="LWX2" s="1"/>
      <c r="LWY2" s="1"/>
      <c r="LWZ2" s="1"/>
      <c r="LXA2" s="1"/>
      <c r="LXB2" s="1"/>
      <c r="LXC2" s="1"/>
      <c r="LXD2" s="1"/>
      <c r="LXE2" s="1"/>
      <c r="LXF2" s="1"/>
      <c r="LXG2" s="1"/>
      <c r="LXH2" s="1"/>
      <c r="LXI2" s="1"/>
      <c r="LXJ2" s="1"/>
      <c r="LXK2" s="1"/>
      <c r="LXL2" s="1"/>
      <c r="LXM2" s="1"/>
      <c r="LXN2" s="1"/>
      <c r="LXO2" s="1"/>
      <c r="LXP2" s="1"/>
      <c r="LXQ2" s="1"/>
      <c r="LXR2" s="1"/>
      <c r="LXS2" s="1"/>
      <c r="LXT2" s="1"/>
      <c r="LXU2" s="1"/>
      <c r="LXV2" s="1"/>
      <c r="LXW2" s="1"/>
      <c r="LXX2" s="1"/>
      <c r="LXY2" s="1"/>
      <c r="LXZ2" s="1"/>
      <c r="LYA2" s="1"/>
      <c r="LYB2" s="1"/>
      <c r="LYC2" s="1"/>
      <c r="LYD2" s="1"/>
      <c r="LYE2" s="1"/>
      <c r="LYF2" s="1"/>
      <c r="LYG2" s="1"/>
      <c r="LYH2" s="1"/>
      <c r="LYI2" s="1"/>
      <c r="LYJ2" s="1"/>
      <c r="LYK2" s="1"/>
      <c r="LYL2" s="1"/>
      <c r="LYM2" s="1"/>
      <c r="LYN2" s="1"/>
      <c r="LYO2" s="1"/>
      <c r="LYP2" s="1"/>
      <c r="LYQ2" s="1"/>
      <c r="LYR2" s="1"/>
      <c r="LYS2" s="1"/>
      <c r="LYT2" s="1"/>
      <c r="LYU2" s="1"/>
      <c r="LYV2" s="1"/>
      <c r="LYW2" s="1"/>
      <c r="LYX2" s="1"/>
      <c r="LYY2" s="1"/>
      <c r="LYZ2" s="1"/>
      <c r="LZA2" s="1"/>
      <c r="LZB2" s="1"/>
      <c r="LZC2" s="1"/>
      <c r="LZD2" s="1"/>
      <c r="LZE2" s="1"/>
      <c r="LZF2" s="1"/>
      <c r="LZG2" s="1"/>
      <c r="LZH2" s="1"/>
      <c r="LZI2" s="1"/>
      <c r="LZJ2" s="1"/>
      <c r="LZK2" s="1"/>
      <c r="LZL2" s="1"/>
      <c r="LZM2" s="1"/>
      <c r="LZN2" s="1"/>
      <c r="LZO2" s="1"/>
      <c r="LZP2" s="1"/>
      <c r="LZQ2" s="1"/>
      <c r="LZR2" s="1"/>
      <c r="LZS2" s="1"/>
      <c r="LZT2" s="1"/>
      <c r="LZU2" s="1"/>
      <c r="LZV2" s="1"/>
      <c r="LZW2" s="1"/>
      <c r="LZX2" s="1"/>
      <c r="LZY2" s="1"/>
      <c r="LZZ2" s="1"/>
      <c r="MAA2" s="1"/>
      <c r="MAB2" s="1"/>
      <c r="MAC2" s="1"/>
      <c r="MAD2" s="1"/>
      <c r="MAE2" s="1"/>
      <c r="MAF2" s="1"/>
      <c r="MAG2" s="1"/>
      <c r="MAH2" s="1"/>
      <c r="MAI2" s="1"/>
      <c r="MAJ2" s="1"/>
      <c r="MAK2" s="1"/>
      <c r="MAL2" s="1"/>
      <c r="MAM2" s="1"/>
      <c r="MAN2" s="1"/>
      <c r="MAO2" s="1"/>
      <c r="MAP2" s="1"/>
      <c r="MAQ2" s="1"/>
      <c r="MAR2" s="1"/>
      <c r="MAS2" s="1"/>
      <c r="MAT2" s="1"/>
      <c r="MAU2" s="1"/>
      <c r="MAV2" s="1"/>
      <c r="MAW2" s="1"/>
      <c r="MAX2" s="1"/>
      <c r="MAY2" s="1"/>
      <c r="MAZ2" s="1"/>
      <c r="MBA2" s="1"/>
      <c r="MBB2" s="1"/>
      <c r="MBC2" s="1"/>
      <c r="MBD2" s="1"/>
      <c r="MBE2" s="1"/>
      <c r="MBF2" s="1"/>
      <c r="MBG2" s="1"/>
      <c r="MBH2" s="1"/>
      <c r="MBI2" s="1"/>
      <c r="MBJ2" s="1"/>
      <c r="MBK2" s="1"/>
      <c r="MBL2" s="1"/>
      <c r="MBM2" s="1"/>
      <c r="MBN2" s="1"/>
      <c r="MBO2" s="1"/>
      <c r="MBP2" s="1"/>
      <c r="MBQ2" s="1"/>
      <c r="MBR2" s="1"/>
      <c r="MBS2" s="1"/>
      <c r="MBT2" s="1"/>
      <c r="MBU2" s="1"/>
      <c r="MBV2" s="1"/>
      <c r="MBW2" s="1"/>
      <c r="MBX2" s="1"/>
      <c r="MBY2" s="1"/>
      <c r="MBZ2" s="1"/>
      <c r="MCA2" s="1"/>
      <c r="MCB2" s="1"/>
      <c r="MCC2" s="1"/>
      <c r="MCD2" s="1"/>
      <c r="MCE2" s="1"/>
      <c r="MCF2" s="1"/>
      <c r="MCG2" s="1"/>
      <c r="MCH2" s="1"/>
      <c r="MCI2" s="1"/>
      <c r="MCJ2" s="1"/>
      <c r="MCK2" s="1"/>
      <c r="MCL2" s="1"/>
      <c r="MCM2" s="1"/>
      <c r="MCN2" s="1"/>
      <c r="MCO2" s="1"/>
      <c r="MCP2" s="1"/>
      <c r="MCQ2" s="1"/>
      <c r="MCR2" s="1"/>
      <c r="MCS2" s="1"/>
      <c r="MCT2" s="1"/>
      <c r="MCU2" s="1"/>
      <c r="MCV2" s="1"/>
      <c r="MCW2" s="1"/>
      <c r="MCX2" s="1"/>
      <c r="MCY2" s="1"/>
      <c r="MCZ2" s="1"/>
      <c r="MDA2" s="1"/>
      <c r="MDB2" s="1"/>
      <c r="MDC2" s="1"/>
      <c r="MDD2" s="1"/>
      <c r="MDE2" s="1"/>
      <c r="MDF2" s="1"/>
      <c r="MDG2" s="1"/>
      <c r="MDH2" s="1"/>
      <c r="MDI2" s="1"/>
      <c r="MDJ2" s="1"/>
      <c r="MDK2" s="1"/>
      <c r="MDL2" s="1"/>
      <c r="MDM2" s="1"/>
      <c r="MDN2" s="1"/>
      <c r="MDO2" s="1"/>
      <c r="MDP2" s="1"/>
      <c r="MDQ2" s="1"/>
      <c r="MDR2" s="1"/>
      <c r="MDS2" s="1"/>
      <c r="MDT2" s="1"/>
      <c r="MDU2" s="1"/>
      <c r="MDV2" s="1"/>
      <c r="MDW2" s="1"/>
      <c r="MDX2" s="1"/>
      <c r="MDY2" s="1"/>
      <c r="MDZ2" s="1"/>
      <c r="MEA2" s="1"/>
      <c r="MEB2" s="1"/>
      <c r="MEC2" s="1"/>
      <c r="MED2" s="1"/>
      <c r="MEE2" s="1"/>
      <c r="MEF2" s="1"/>
      <c r="MEG2" s="1"/>
      <c r="MEH2" s="1"/>
      <c r="MEI2" s="1"/>
      <c r="MEJ2" s="1"/>
      <c r="MEK2" s="1"/>
      <c r="MEL2" s="1"/>
      <c r="MEM2" s="1"/>
      <c r="MEN2" s="1"/>
      <c r="MEO2" s="1"/>
      <c r="MEP2" s="1"/>
      <c r="MEQ2" s="1"/>
      <c r="MER2" s="1"/>
      <c r="MES2" s="1"/>
      <c r="MET2" s="1"/>
      <c r="MEU2" s="1"/>
      <c r="MEV2" s="1"/>
      <c r="MEW2" s="1"/>
      <c r="MEX2" s="1"/>
      <c r="MEY2" s="1"/>
      <c r="MEZ2" s="1"/>
      <c r="MFA2" s="1"/>
      <c r="MFB2" s="1"/>
      <c r="MFC2" s="1"/>
      <c r="MFD2" s="1"/>
      <c r="MFE2" s="1"/>
      <c r="MFF2" s="1"/>
      <c r="MFG2" s="1"/>
      <c r="MFH2" s="1"/>
      <c r="MFI2" s="1"/>
      <c r="MFJ2" s="1"/>
      <c r="MFK2" s="1"/>
      <c r="MFL2" s="1"/>
      <c r="MFM2" s="1"/>
      <c r="MFN2" s="1"/>
      <c r="MFO2" s="1"/>
      <c r="MFP2" s="1"/>
      <c r="MFQ2" s="1"/>
      <c r="MFR2" s="1"/>
      <c r="MFS2" s="1"/>
      <c r="MFT2" s="1"/>
      <c r="MFU2" s="1"/>
      <c r="MFV2" s="1"/>
      <c r="MFW2" s="1"/>
      <c r="MFX2" s="1"/>
      <c r="MFY2" s="1"/>
      <c r="MFZ2" s="1"/>
      <c r="MGA2" s="1"/>
      <c r="MGB2" s="1"/>
      <c r="MGC2" s="1"/>
      <c r="MGD2" s="1"/>
      <c r="MGE2" s="1"/>
      <c r="MGF2" s="1"/>
      <c r="MGG2" s="1"/>
      <c r="MGH2" s="1"/>
      <c r="MGI2" s="1"/>
      <c r="MGJ2" s="1"/>
      <c r="MGK2" s="1"/>
      <c r="MGL2" s="1"/>
      <c r="MGM2" s="1"/>
      <c r="MGN2" s="1"/>
      <c r="MGO2" s="1"/>
      <c r="MGP2" s="1"/>
      <c r="MGQ2" s="1"/>
      <c r="MGR2" s="1"/>
      <c r="MGS2" s="1"/>
      <c r="MGT2" s="1"/>
      <c r="MGU2" s="1"/>
      <c r="MGV2" s="1"/>
      <c r="MGW2" s="1"/>
      <c r="MGX2" s="1"/>
      <c r="MGY2" s="1"/>
      <c r="MGZ2" s="1"/>
      <c r="MHA2" s="1"/>
      <c r="MHB2" s="1"/>
      <c r="MHC2" s="1"/>
      <c r="MHD2" s="1"/>
      <c r="MHE2" s="1"/>
      <c r="MHF2" s="1"/>
      <c r="MHG2" s="1"/>
      <c r="MHH2" s="1"/>
      <c r="MHI2" s="1"/>
      <c r="MHJ2" s="1"/>
      <c r="MHK2" s="1"/>
      <c r="MHL2" s="1"/>
      <c r="MHM2" s="1"/>
      <c r="MHN2" s="1"/>
      <c r="MHO2" s="1"/>
      <c r="MHP2" s="1"/>
      <c r="MHQ2" s="1"/>
      <c r="MHR2" s="1"/>
      <c r="MHS2" s="1"/>
      <c r="MHT2" s="1"/>
      <c r="MHU2" s="1"/>
      <c r="MHV2" s="1"/>
      <c r="MHW2" s="1"/>
      <c r="MHX2" s="1"/>
      <c r="MHY2" s="1"/>
      <c r="MHZ2" s="1"/>
      <c r="MIA2" s="1"/>
      <c r="MIB2" s="1"/>
      <c r="MIC2" s="1"/>
      <c r="MID2" s="1"/>
      <c r="MIE2" s="1"/>
      <c r="MIF2" s="1"/>
      <c r="MIG2" s="1"/>
      <c r="MIH2" s="1"/>
      <c r="MII2" s="1"/>
      <c r="MIJ2" s="1"/>
      <c r="MIK2" s="1"/>
      <c r="MIL2" s="1"/>
      <c r="MIM2" s="1"/>
      <c r="MIN2" s="1"/>
      <c r="MIO2" s="1"/>
      <c r="MIP2" s="1"/>
      <c r="MIQ2" s="1"/>
      <c r="MIR2" s="1"/>
      <c r="MIS2" s="1"/>
      <c r="MIT2" s="1"/>
      <c r="MIU2" s="1"/>
      <c r="MIV2" s="1"/>
      <c r="MIW2" s="1"/>
      <c r="MIX2" s="1"/>
      <c r="MIY2" s="1"/>
      <c r="MIZ2" s="1"/>
      <c r="MJA2" s="1"/>
      <c r="MJB2" s="1"/>
      <c r="MJC2" s="1"/>
      <c r="MJD2" s="1"/>
      <c r="MJE2" s="1"/>
      <c r="MJF2" s="1"/>
      <c r="MJG2" s="1"/>
      <c r="MJH2" s="1"/>
      <c r="MJI2" s="1"/>
      <c r="MJJ2" s="1"/>
      <c r="MJK2" s="1"/>
      <c r="MJL2" s="1"/>
      <c r="MJM2" s="1"/>
      <c r="MJN2" s="1"/>
      <c r="MJO2" s="1"/>
      <c r="MJP2" s="1"/>
      <c r="MJQ2" s="1"/>
      <c r="MJR2" s="1"/>
      <c r="MJS2" s="1"/>
      <c r="MJT2" s="1"/>
      <c r="MJU2" s="1"/>
      <c r="MJV2" s="1"/>
      <c r="MJW2" s="1"/>
      <c r="MJX2" s="1"/>
      <c r="MJY2" s="1"/>
      <c r="MJZ2" s="1"/>
      <c r="MKA2" s="1"/>
      <c r="MKB2" s="1"/>
      <c r="MKC2" s="1"/>
      <c r="MKD2" s="1"/>
      <c r="MKE2" s="1"/>
      <c r="MKF2" s="1"/>
      <c r="MKG2" s="1"/>
      <c r="MKH2" s="1"/>
      <c r="MKI2" s="1"/>
      <c r="MKJ2" s="1"/>
      <c r="MKK2" s="1"/>
      <c r="MKL2" s="1"/>
      <c r="MKM2" s="1"/>
      <c r="MKN2" s="1"/>
      <c r="MKO2" s="1"/>
      <c r="MKP2" s="1"/>
      <c r="MKQ2" s="1"/>
      <c r="MKR2" s="1"/>
      <c r="MKS2" s="1"/>
      <c r="MKT2" s="1"/>
      <c r="MKU2" s="1"/>
      <c r="MKV2" s="1"/>
      <c r="MKW2" s="1"/>
      <c r="MKX2" s="1"/>
      <c r="MKY2" s="1"/>
      <c r="MKZ2" s="1"/>
      <c r="MLA2" s="1"/>
      <c r="MLB2" s="1"/>
      <c r="MLC2" s="1"/>
      <c r="MLD2" s="1"/>
      <c r="MLE2" s="1"/>
      <c r="MLF2" s="1"/>
      <c r="MLG2" s="1"/>
      <c r="MLH2" s="1"/>
      <c r="MLI2" s="1"/>
      <c r="MLJ2" s="1"/>
      <c r="MLK2" s="1"/>
      <c r="MLL2" s="1"/>
      <c r="MLM2" s="1"/>
      <c r="MLN2" s="1"/>
      <c r="MLO2" s="1"/>
      <c r="MLP2" s="1"/>
      <c r="MLQ2" s="1"/>
      <c r="MLR2" s="1"/>
      <c r="MLS2" s="1"/>
      <c r="MLT2" s="1"/>
      <c r="MLU2" s="1"/>
      <c r="MLV2" s="1"/>
      <c r="MLW2" s="1"/>
      <c r="MLX2" s="1"/>
      <c r="MLY2" s="1"/>
      <c r="MLZ2" s="1"/>
      <c r="MMA2" s="1"/>
      <c r="MMB2" s="1"/>
      <c r="MMC2" s="1"/>
      <c r="MMD2" s="1"/>
      <c r="MME2" s="1"/>
      <c r="MMF2" s="1"/>
      <c r="MMG2" s="1"/>
      <c r="MMH2" s="1"/>
      <c r="MMI2" s="1"/>
      <c r="MMJ2" s="1"/>
      <c r="MMK2" s="1"/>
      <c r="MML2" s="1"/>
      <c r="MMM2" s="1"/>
      <c r="MMN2" s="1"/>
      <c r="MMO2" s="1"/>
      <c r="MMP2" s="1"/>
      <c r="MMQ2" s="1"/>
      <c r="MMR2" s="1"/>
      <c r="MMS2" s="1"/>
      <c r="MMT2" s="1"/>
      <c r="MMU2" s="1"/>
      <c r="MMV2" s="1"/>
      <c r="MMW2" s="1"/>
      <c r="MMX2" s="1"/>
      <c r="MMY2" s="1"/>
      <c r="MMZ2" s="1"/>
      <c r="MNA2" s="1"/>
      <c r="MNB2" s="1"/>
      <c r="MNC2" s="1"/>
      <c r="MND2" s="1"/>
      <c r="MNE2" s="1"/>
      <c r="MNF2" s="1"/>
      <c r="MNG2" s="1"/>
      <c r="MNH2" s="1"/>
      <c r="MNI2" s="1"/>
      <c r="MNJ2" s="1"/>
      <c r="MNK2" s="1"/>
      <c r="MNL2" s="1"/>
      <c r="MNM2" s="1"/>
      <c r="MNN2" s="1"/>
      <c r="MNO2" s="1"/>
      <c r="MNP2" s="1"/>
      <c r="MNQ2" s="1"/>
      <c r="MNR2" s="1"/>
      <c r="MNS2" s="1"/>
      <c r="MNT2" s="1"/>
      <c r="MNU2" s="1"/>
      <c r="MNV2" s="1"/>
      <c r="MNW2" s="1"/>
      <c r="MNX2" s="1"/>
      <c r="MNY2" s="1"/>
      <c r="MNZ2" s="1"/>
      <c r="MOA2" s="1"/>
      <c r="MOB2" s="1"/>
      <c r="MOC2" s="1"/>
      <c r="MOD2" s="1"/>
      <c r="MOE2" s="1"/>
      <c r="MOF2" s="1"/>
      <c r="MOG2" s="1"/>
      <c r="MOH2" s="1"/>
      <c r="MOI2" s="1"/>
      <c r="MOJ2" s="1"/>
      <c r="MOK2" s="1"/>
      <c r="MOL2" s="1"/>
      <c r="MOM2" s="1"/>
      <c r="MON2" s="1"/>
      <c r="MOO2" s="1"/>
      <c r="MOP2" s="1"/>
      <c r="MOQ2" s="1"/>
      <c r="MOR2" s="1"/>
      <c r="MOS2" s="1"/>
      <c r="MOT2" s="1"/>
      <c r="MOU2" s="1"/>
      <c r="MOV2" s="1"/>
      <c r="MOW2" s="1"/>
      <c r="MOX2" s="1"/>
      <c r="MOY2" s="1"/>
      <c r="MOZ2" s="1"/>
      <c r="MPA2" s="1"/>
      <c r="MPB2" s="1"/>
      <c r="MPC2" s="1"/>
      <c r="MPD2" s="1"/>
      <c r="MPE2" s="1"/>
      <c r="MPF2" s="1"/>
      <c r="MPG2" s="1"/>
      <c r="MPH2" s="1"/>
      <c r="MPI2" s="1"/>
      <c r="MPJ2" s="1"/>
      <c r="MPK2" s="1"/>
      <c r="MPL2" s="1"/>
      <c r="MPM2" s="1"/>
      <c r="MPN2" s="1"/>
      <c r="MPO2" s="1"/>
      <c r="MPP2" s="1"/>
      <c r="MPQ2" s="1"/>
      <c r="MPR2" s="1"/>
      <c r="MPS2" s="1"/>
      <c r="MPT2" s="1"/>
      <c r="MPU2" s="1"/>
      <c r="MPV2" s="1"/>
      <c r="MPW2" s="1"/>
      <c r="MPX2" s="1"/>
      <c r="MPY2" s="1"/>
      <c r="MPZ2" s="1"/>
      <c r="MQA2" s="1"/>
      <c r="MQB2" s="1"/>
      <c r="MQC2" s="1"/>
      <c r="MQD2" s="1"/>
      <c r="MQE2" s="1"/>
      <c r="MQF2" s="1"/>
      <c r="MQG2" s="1"/>
      <c r="MQH2" s="1"/>
      <c r="MQI2" s="1"/>
      <c r="MQJ2" s="1"/>
      <c r="MQK2" s="1"/>
      <c r="MQL2" s="1"/>
      <c r="MQM2" s="1"/>
      <c r="MQN2" s="1"/>
      <c r="MQO2" s="1"/>
      <c r="MQP2" s="1"/>
      <c r="MQQ2" s="1"/>
      <c r="MQR2" s="1"/>
      <c r="MQS2" s="1"/>
      <c r="MQT2" s="1"/>
      <c r="MQU2" s="1"/>
      <c r="MQV2" s="1"/>
      <c r="MQW2" s="1"/>
      <c r="MQX2" s="1"/>
      <c r="MQY2" s="1"/>
      <c r="MQZ2" s="1"/>
      <c r="MRA2" s="1"/>
      <c r="MRB2" s="1"/>
      <c r="MRC2" s="1"/>
      <c r="MRD2" s="1"/>
      <c r="MRE2" s="1"/>
      <c r="MRF2" s="1"/>
      <c r="MRG2" s="1"/>
      <c r="MRH2" s="1"/>
      <c r="MRI2" s="1"/>
      <c r="MRJ2" s="1"/>
      <c r="MRK2" s="1"/>
      <c r="MRL2" s="1"/>
      <c r="MRM2" s="1"/>
      <c r="MRN2" s="1"/>
      <c r="MRO2" s="1"/>
      <c r="MRP2" s="1"/>
      <c r="MRQ2" s="1"/>
      <c r="MRR2" s="1"/>
      <c r="MRS2" s="1"/>
      <c r="MRT2" s="1"/>
      <c r="MRU2" s="1"/>
      <c r="MRV2" s="1"/>
      <c r="MRW2" s="1"/>
      <c r="MRX2" s="1"/>
      <c r="MRY2" s="1"/>
      <c r="MRZ2" s="1"/>
      <c r="MSA2" s="1"/>
      <c r="MSB2" s="1"/>
      <c r="MSC2" s="1"/>
      <c r="MSD2" s="1"/>
      <c r="MSE2" s="1"/>
      <c r="MSF2" s="1"/>
      <c r="MSG2" s="1"/>
      <c r="MSH2" s="1"/>
      <c r="MSI2" s="1"/>
      <c r="MSJ2" s="1"/>
      <c r="MSK2" s="1"/>
      <c r="MSL2" s="1"/>
      <c r="MSM2" s="1"/>
      <c r="MSN2" s="1"/>
      <c r="MSO2" s="1"/>
      <c r="MSP2" s="1"/>
      <c r="MSQ2" s="1"/>
      <c r="MSR2" s="1"/>
      <c r="MSS2" s="1"/>
      <c r="MST2" s="1"/>
      <c r="MSU2" s="1"/>
      <c r="MSV2" s="1"/>
      <c r="MSW2" s="1"/>
      <c r="MSX2" s="1"/>
      <c r="MSY2" s="1"/>
      <c r="MSZ2" s="1"/>
      <c r="MTA2" s="1"/>
      <c r="MTB2" s="1"/>
      <c r="MTC2" s="1"/>
      <c r="MTD2" s="1"/>
      <c r="MTE2" s="1"/>
      <c r="MTF2" s="1"/>
      <c r="MTG2" s="1"/>
      <c r="MTH2" s="1"/>
      <c r="MTI2" s="1"/>
      <c r="MTJ2" s="1"/>
      <c r="MTK2" s="1"/>
      <c r="MTL2" s="1"/>
      <c r="MTM2" s="1"/>
      <c r="MTN2" s="1"/>
      <c r="MTO2" s="1"/>
      <c r="MTP2" s="1"/>
      <c r="MTQ2" s="1"/>
      <c r="MTR2" s="1"/>
      <c r="MTS2" s="1"/>
      <c r="MTT2" s="1"/>
      <c r="MTU2" s="1"/>
      <c r="MTV2" s="1"/>
      <c r="MTW2" s="1"/>
      <c r="MTX2" s="1"/>
      <c r="MTY2" s="1"/>
      <c r="MTZ2" s="1"/>
      <c r="MUA2" s="1"/>
      <c r="MUB2" s="1"/>
      <c r="MUC2" s="1"/>
      <c r="MUD2" s="1"/>
      <c r="MUE2" s="1"/>
      <c r="MUF2" s="1"/>
      <c r="MUG2" s="1"/>
      <c r="MUH2" s="1"/>
      <c r="MUI2" s="1"/>
      <c r="MUJ2" s="1"/>
      <c r="MUK2" s="1"/>
      <c r="MUL2" s="1"/>
      <c r="MUM2" s="1"/>
      <c r="MUN2" s="1"/>
      <c r="MUO2" s="1"/>
      <c r="MUP2" s="1"/>
      <c r="MUQ2" s="1"/>
      <c r="MUR2" s="1"/>
      <c r="MUS2" s="1"/>
      <c r="MUT2" s="1"/>
      <c r="MUU2" s="1"/>
      <c r="MUV2" s="1"/>
      <c r="MUW2" s="1"/>
      <c r="MUX2" s="1"/>
      <c r="MUY2" s="1"/>
      <c r="MUZ2" s="1"/>
      <c r="MVA2" s="1"/>
      <c r="MVB2" s="1"/>
      <c r="MVC2" s="1"/>
      <c r="MVD2" s="1"/>
      <c r="MVE2" s="1"/>
      <c r="MVF2" s="1"/>
      <c r="MVG2" s="1"/>
      <c r="MVH2" s="1"/>
      <c r="MVI2" s="1"/>
      <c r="MVJ2" s="1"/>
      <c r="MVK2" s="1"/>
      <c r="MVL2" s="1"/>
      <c r="MVM2" s="1"/>
      <c r="MVN2" s="1"/>
      <c r="MVO2" s="1"/>
      <c r="MVP2" s="1"/>
      <c r="MVQ2" s="1"/>
      <c r="MVR2" s="1"/>
      <c r="MVS2" s="1"/>
      <c r="MVT2" s="1"/>
      <c r="MVU2" s="1"/>
      <c r="MVV2" s="1"/>
      <c r="MVW2" s="1"/>
      <c r="MVX2" s="1"/>
      <c r="MVY2" s="1"/>
      <c r="MVZ2" s="1"/>
      <c r="MWA2" s="1"/>
      <c r="MWB2" s="1"/>
      <c r="MWC2" s="1"/>
      <c r="MWD2" s="1"/>
      <c r="MWE2" s="1"/>
      <c r="MWF2" s="1"/>
      <c r="MWG2" s="1"/>
      <c r="MWH2" s="1"/>
      <c r="MWI2" s="1"/>
      <c r="MWJ2" s="1"/>
      <c r="MWK2" s="1"/>
      <c r="MWL2" s="1"/>
      <c r="MWM2" s="1"/>
      <c r="MWN2" s="1"/>
      <c r="MWO2" s="1"/>
      <c r="MWP2" s="1"/>
      <c r="MWQ2" s="1"/>
      <c r="MWR2" s="1"/>
      <c r="MWS2" s="1"/>
      <c r="MWT2" s="1"/>
      <c r="MWU2" s="1"/>
      <c r="MWV2" s="1"/>
      <c r="MWW2" s="1"/>
      <c r="MWX2" s="1"/>
      <c r="MWY2" s="1"/>
      <c r="MWZ2" s="1"/>
      <c r="MXA2" s="1"/>
      <c r="MXB2" s="1"/>
      <c r="MXC2" s="1"/>
      <c r="MXD2" s="1"/>
      <c r="MXE2" s="1"/>
      <c r="MXF2" s="1"/>
      <c r="MXG2" s="1"/>
      <c r="MXH2" s="1"/>
      <c r="MXI2" s="1"/>
      <c r="MXJ2" s="1"/>
      <c r="MXK2" s="1"/>
      <c r="MXL2" s="1"/>
      <c r="MXM2" s="1"/>
      <c r="MXN2" s="1"/>
      <c r="MXO2" s="1"/>
      <c r="MXP2" s="1"/>
      <c r="MXQ2" s="1"/>
      <c r="MXR2" s="1"/>
      <c r="MXS2" s="1"/>
      <c r="MXT2" s="1"/>
      <c r="MXU2" s="1"/>
      <c r="MXV2" s="1"/>
      <c r="MXW2" s="1"/>
      <c r="MXX2" s="1"/>
      <c r="MXY2" s="1"/>
      <c r="MXZ2" s="1"/>
      <c r="MYA2" s="1"/>
      <c r="MYB2" s="1"/>
      <c r="MYC2" s="1"/>
      <c r="MYD2" s="1"/>
      <c r="MYE2" s="1"/>
      <c r="MYF2" s="1"/>
      <c r="MYG2" s="1"/>
      <c r="MYH2" s="1"/>
      <c r="MYI2" s="1"/>
      <c r="MYJ2" s="1"/>
      <c r="MYK2" s="1"/>
      <c r="MYL2" s="1"/>
      <c r="MYM2" s="1"/>
      <c r="MYN2" s="1"/>
      <c r="MYO2" s="1"/>
      <c r="MYP2" s="1"/>
      <c r="MYQ2" s="1"/>
      <c r="MYR2" s="1"/>
      <c r="MYS2" s="1"/>
      <c r="MYT2" s="1"/>
      <c r="MYU2" s="1"/>
      <c r="MYV2" s="1"/>
      <c r="MYW2" s="1"/>
      <c r="MYX2" s="1"/>
      <c r="MYY2" s="1"/>
      <c r="MYZ2" s="1"/>
      <c r="MZA2" s="1"/>
      <c r="MZB2" s="1"/>
      <c r="MZC2" s="1"/>
      <c r="MZD2" s="1"/>
      <c r="MZE2" s="1"/>
      <c r="MZF2" s="1"/>
      <c r="MZG2" s="1"/>
      <c r="MZH2" s="1"/>
      <c r="MZI2" s="1"/>
      <c r="MZJ2" s="1"/>
      <c r="MZK2" s="1"/>
      <c r="MZL2" s="1"/>
      <c r="MZM2" s="1"/>
      <c r="MZN2" s="1"/>
      <c r="MZO2" s="1"/>
      <c r="MZP2" s="1"/>
      <c r="MZQ2" s="1"/>
      <c r="MZR2" s="1"/>
      <c r="MZS2" s="1"/>
      <c r="MZT2" s="1"/>
      <c r="MZU2" s="1"/>
      <c r="MZV2" s="1"/>
      <c r="MZW2" s="1"/>
      <c r="MZX2" s="1"/>
      <c r="MZY2" s="1"/>
      <c r="MZZ2" s="1"/>
      <c r="NAA2" s="1"/>
      <c r="NAB2" s="1"/>
      <c r="NAC2" s="1"/>
      <c r="NAD2" s="1"/>
      <c r="NAE2" s="1"/>
      <c r="NAF2" s="1"/>
      <c r="NAG2" s="1"/>
      <c r="NAH2" s="1"/>
      <c r="NAI2" s="1"/>
      <c r="NAJ2" s="1"/>
      <c r="NAK2" s="1"/>
      <c r="NAL2" s="1"/>
      <c r="NAM2" s="1"/>
      <c r="NAN2" s="1"/>
      <c r="NAO2" s="1"/>
      <c r="NAP2" s="1"/>
      <c r="NAQ2" s="1"/>
      <c r="NAR2" s="1"/>
      <c r="NAS2" s="1"/>
      <c r="NAT2" s="1"/>
      <c r="NAU2" s="1"/>
      <c r="NAV2" s="1"/>
      <c r="NAW2" s="1"/>
      <c r="NAX2" s="1"/>
      <c r="NAY2" s="1"/>
      <c r="NAZ2" s="1"/>
      <c r="NBA2" s="1"/>
      <c r="NBB2" s="1"/>
      <c r="NBC2" s="1"/>
      <c r="NBD2" s="1"/>
      <c r="NBE2" s="1"/>
      <c r="NBF2" s="1"/>
      <c r="NBG2" s="1"/>
      <c r="NBH2" s="1"/>
      <c r="NBI2" s="1"/>
      <c r="NBJ2" s="1"/>
      <c r="NBK2" s="1"/>
      <c r="NBL2" s="1"/>
      <c r="NBM2" s="1"/>
      <c r="NBN2" s="1"/>
      <c r="NBO2" s="1"/>
      <c r="NBP2" s="1"/>
      <c r="NBQ2" s="1"/>
      <c r="NBR2" s="1"/>
      <c r="NBS2" s="1"/>
      <c r="NBT2" s="1"/>
      <c r="NBU2" s="1"/>
      <c r="NBV2" s="1"/>
      <c r="NBW2" s="1"/>
      <c r="NBX2" s="1"/>
      <c r="NBY2" s="1"/>
      <c r="NBZ2" s="1"/>
      <c r="NCA2" s="1"/>
      <c r="NCB2" s="1"/>
      <c r="NCC2" s="1"/>
      <c r="NCD2" s="1"/>
      <c r="NCE2" s="1"/>
      <c r="NCF2" s="1"/>
      <c r="NCG2" s="1"/>
      <c r="NCH2" s="1"/>
      <c r="NCI2" s="1"/>
      <c r="NCJ2" s="1"/>
      <c r="NCK2" s="1"/>
      <c r="NCL2" s="1"/>
      <c r="NCM2" s="1"/>
      <c r="NCN2" s="1"/>
      <c r="NCO2" s="1"/>
      <c r="NCP2" s="1"/>
      <c r="NCQ2" s="1"/>
      <c r="NCR2" s="1"/>
      <c r="NCS2" s="1"/>
      <c r="NCT2" s="1"/>
      <c r="NCU2" s="1"/>
      <c r="NCV2" s="1"/>
      <c r="NCW2" s="1"/>
      <c r="NCX2" s="1"/>
      <c r="NCY2" s="1"/>
      <c r="NCZ2" s="1"/>
      <c r="NDA2" s="1"/>
      <c r="NDB2" s="1"/>
      <c r="NDC2" s="1"/>
      <c r="NDD2" s="1"/>
      <c r="NDE2" s="1"/>
      <c r="NDF2" s="1"/>
      <c r="NDG2" s="1"/>
      <c r="NDH2" s="1"/>
      <c r="NDI2" s="1"/>
      <c r="NDJ2" s="1"/>
      <c r="NDK2" s="1"/>
      <c r="NDL2" s="1"/>
      <c r="NDM2" s="1"/>
      <c r="NDN2" s="1"/>
      <c r="NDO2" s="1"/>
      <c r="NDP2" s="1"/>
      <c r="NDQ2" s="1"/>
      <c r="NDR2" s="1"/>
      <c r="NDS2" s="1"/>
      <c r="NDT2" s="1"/>
      <c r="NDU2" s="1"/>
      <c r="NDV2" s="1"/>
      <c r="NDW2" s="1"/>
      <c r="NDX2" s="1"/>
      <c r="NDY2" s="1"/>
      <c r="NDZ2" s="1"/>
      <c r="NEA2" s="1"/>
      <c r="NEB2" s="1"/>
      <c r="NEC2" s="1"/>
      <c r="NED2" s="1"/>
      <c r="NEE2" s="1"/>
      <c r="NEF2" s="1"/>
      <c r="NEG2" s="1"/>
      <c r="NEH2" s="1"/>
      <c r="NEI2" s="1"/>
      <c r="NEJ2" s="1"/>
      <c r="NEK2" s="1"/>
      <c r="NEL2" s="1"/>
      <c r="NEM2" s="1"/>
      <c r="NEN2" s="1"/>
      <c r="NEO2" s="1"/>
      <c r="NEP2" s="1"/>
      <c r="NEQ2" s="1"/>
      <c r="NER2" s="1"/>
      <c r="NES2" s="1"/>
      <c r="NET2" s="1"/>
      <c r="NEU2" s="1"/>
      <c r="NEV2" s="1"/>
      <c r="NEW2" s="1"/>
      <c r="NEX2" s="1"/>
      <c r="NEY2" s="1"/>
      <c r="NEZ2" s="1"/>
      <c r="NFA2" s="1"/>
      <c r="NFB2" s="1"/>
      <c r="NFC2" s="1"/>
      <c r="NFD2" s="1"/>
      <c r="NFE2" s="1"/>
      <c r="NFF2" s="1"/>
      <c r="NFG2" s="1"/>
      <c r="NFH2" s="1"/>
      <c r="NFI2" s="1"/>
      <c r="NFJ2" s="1"/>
      <c r="NFK2" s="1"/>
      <c r="NFL2" s="1"/>
      <c r="NFM2" s="1"/>
      <c r="NFN2" s="1"/>
      <c r="NFO2" s="1"/>
      <c r="NFP2" s="1"/>
      <c r="NFQ2" s="1"/>
      <c r="NFR2" s="1"/>
      <c r="NFS2" s="1"/>
      <c r="NFT2" s="1"/>
      <c r="NFU2" s="1"/>
      <c r="NFV2" s="1"/>
      <c r="NFW2" s="1"/>
      <c r="NFX2" s="1"/>
      <c r="NFY2" s="1"/>
      <c r="NFZ2" s="1"/>
      <c r="NGA2" s="1"/>
      <c r="NGB2" s="1"/>
      <c r="NGC2" s="1"/>
      <c r="NGD2" s="1"/>
      <c r="NGE2" s="1"/>
      <c r="NGF2" s="1"/>
      <c r="NGG2" s="1"/>
      <c r="NGH2" s="1"/>
      <c r="NGI2" s="1"/>
      <c r="NGJ2" s="1"/>
      <c r="NGK2" s="1"/>
      <c r="NGL2" s="1"/>
      <c r="NGM2" s="1"/>
      <c r="NGN2" s="1"/>
      <c r="NGO2" s="1"/>
      <c r="NGP2" s="1"/>
      <c r="NGQ2" s="1"/>
      <c r="NGR2" s="1"/>
      <c r="NGS2" s="1"/>
      <c r="NGT2" s="1"/>
      <c r="NGU2" s="1"/>
      <c r="NGV2" s="1"/>
      <c r="NGW2" s="1"/>
      <c r="NGX2" s="1"/>
      <c r="NGY2" s="1"/>
      <c r="NGZ2" s="1"/>
      <c r="NHA2" s="1"/>
      <c r="NHB2" s="1"/>
      <c r="NHC2" s="1"/>
      <c r="NHD2" s="1"/>
      <c r="NHE2" s="1"/>
      <c r="NHF2" s="1"/>
      <c r="NHG2" s="1"/>
      <c r="NHH2" s="1"/>
      <c r="NHI2" s="1"/>
      <c r="NHJ2" s="1"/>
      <c r="NHK2" s="1"/>
      <c r="NHL2" s="1"/>
      <c r="NHM2" s="1"/>
      <c r="NHN2" s="1"/>
      <c r="NHO2" s="1"/>
      <c r="NHP2" s="1"/>
      <c r="NHQ2" s="1"/>
      <c r="NHR2" s="1"/>
      <c r="NHS2" s="1"/>
      <c r="NHT2" s="1"/>
      <c r="NHU2" s="1"/>
      <c r="NHV2" s="1"/>
      <c r="NHW2" s="1"/>
      <c r="NHX2" s="1"/>
      <c r="NHY2" s="1"/>
      <c r="NHZ2" s="1"/>
      <c r="NIA2" s="1"/>
      <c r="NIB2" s="1"/>
      <c r="NIC2" s="1"/>
      <c r="NID2" s="1"/>
      <c r="NIE2" s="1"/>
      <c r="NIF2" s="1"/>
      <c r="NIG2" s="1"/>
      <c r="NIH2" s="1"/>
      <c r="NII2" s="1"/>
      <c r="NIJ2" s="1"/>
      <c r="NIK2" s="1"/>
      <c r="NIL2" s="1"/>
      <c r="NIM2" s="1"/>
      <c r="NIN2" s="1"/>
      <c r="NIO2" s="1"/>
      <c r="NIP2" s="1"/>
      <c r="NIQ2" s="1"/>
      <c r="NIR2" s="1"/>
      <c r="NIS2" s="1"/>
      <c r="NIT2" s="1"/>
      <c r="NIU2" s="1"/>
      <c r="NIV2" s="1"/>
      <c r="NIW2" s="1"/>
      <c r="NIX2" s="1"/>
      <c r="NIY2" s="1"/>
      <c r="NIZ2" s="1"/>
      <c r="NJA2" s="1"/>
      <c r="NJB2" s="1"/>
      <c r="NJC2" s="1"/>
      <c r="NJD2" s="1"/>
      <c r="NJE2" s="1"/>
      <c r="NJF2" s="1"/>
      <c r="NJG2" s="1"/>
      <c r="NJH2" s="1"/>
      <c r="NJI2" s="1"/>
      <c r="NJJ2" s="1"/>
      <c r="NJK2" s="1"/>
      <c r="NJL2" s="1"/>
      <c r="NJM2" s="1"/>
      <c r="NJN2" s="1"/>
      <c r="NJO2" s="1"/>
      <c r="NJP2" s="1"/>
      <c r="NJQ2" s="1"/>
      <c r="NJR2" s="1"/>
      <c r="NJS2" s="1"/>
      <c r="NJT2" s="1"/>
      <c r="NJU2" s="1"/>
      <c r="NJV2" s="1"/>
      <c r="NJW2" s="1"/>
      <c r="NJX2" s="1"/>
      <c r="NJY2" s="1"/>
      <c r="NJZ2" s="1"/>
      <c r="NKA2" s="1"/>
      <c r="NKB2" s="1"/>
      <c r="NKC2" s="1"/>
      <c r="NKD2" s="1"/>
      <c r="NKE2" s="1"/>
      <c r="NKF2" s="1"/>
      <c r="NKG2" s="1"/>
      <c r="NKH2" s="1"/>
      <c r="NKI2" s="1"/>
      <c r="NKJ2" s="1"/>
      <c r="NKK2" s="1"/>
      <c r="NKL2" s="1"/>
      <c r="NKM2" s="1"/>
      <c r="NKN2" s="1"/>
      <c r="NKO2" s="1"/>
      <c r="NKP2" s="1"/>
      <c r="NKQ2" s="1"/>
      <c r="NKR2" s="1"/>
      <c r="NKS2" s="1"/>
      <c r="NKT2" s="1"/>
      <c r="NKU2" s="1"/>
      <c r="NKV2" s="1"/>
      <c r="NKW2" s="1"/>
      <c r="NKX2" s="1"/>
      <c r="NKY2" s="1"/>
      <c r="NKZ2" s="1"/>
      <c r="NLA2" s="1"/>
      <c r="NLB2" s="1"/>
      <c r="NLC2" s="1"/>
      <c r="NLD2" s="1"/>
      <c r="NLE2" s="1"/>
      <c r="NLF2" s="1"/>
      <c r="NLG2" s="1"/>
      <c r="NLH2" s="1"/>
      <c r="NLI2" s="1"/>
      <c r="NLJ2" s="1"/>
      <c r="NLK2" s="1"/>
      <c r="NLL2" s="1"/>
      <c r="NLM2" s="1"/>
      <c r="NLN2" s="1"/>
      <c r="NLO2" s="1"/>
      <c r="NLP2" s="1"/>
      <c r="NLQ2" s="1"/>
      <c r="NLR2" s="1"/>
      <c r="NLS2" s="1"/>
      <c r="NLT2" s="1"/>
      <c r="NLU2" s="1"/>
      <c r="NLV2" s="1"/>
      <c r="NLW2" s="1"/>
      <c r="NLX2" s="1"/>
      <c r="NLY2" s="1"/>
      <c r="NLZ2" s="1"/>
      <c r="NMA2" s="1"/>
      <c r="NMB2" s="1"/>
      <c r="NMC2" s="1"/>
      <c r="NMD2" s="1"/>
      <c r="NME2" s="1"/>
      <c r="NMF2" s="1"/>
      <c r="NMG2" s="1"/>
      <c r="NMH2" s="1"/>
      <c r="NMI2" s="1"/>
      <c r="NMJ2" s="1"/>
      <c r="NMK2" s="1"/>
      <c r="NML2" s="1"/>
      <c r="NMM2" s="1"/>
      <c r="NMN2" s="1"/>
      <c r="NMO2" s="1"/>
      <c r="NMP2" s="1"/>
      <c r="NMQ2" s="1"/>
      <c r="NMR2" s="1"/>
      <c r="NMS2" s="1"/>
      <c r="NMT2" s="1"/>
      <c r="NMU2" s="1"/>
      <c r="NMV2" s="1"/>
      <c r="NMW2" s="1"/>
      <c r="NMX2" s="1"/>
      <c r="NMY2" s="1"/>
      <c r="NMZ2" s="1"/>
      <c r="NNA2" s="1"/>
      <c r="NNB2" s="1"/>
      <c r="NNC2" s="1"/>
      <c r="NND2" s="1"/>
      <c r="NNE2" s="1"/>
      <c r="NNF2" s="1"/>
      <c r="NNG2" s="1"/>
      <c r="NNH2" s="1"/>
      <c r="NNI2" s="1"/>
      <c r="NNJ2" s="1"/>
      <c r="NNK2" s="1"/>
      <c r="NNL2" s="1"/>
      <c r="NNM2" s="1"/>
      <c r="NNN2" s="1"/>
      <c r="NNO2" s="1"/>
      <c r="NNP2" s="1"/>
      <c r="NNQ2" s="1"/>
      <c r="NNR2" s="1"/>
      <c r="NNS2" s="1"/>
      <c r="NNT2" s="1"/>
      <c r="NNU2" s="1"/>
      <c r="NNV2" s="1"/>
      <c r="NNW2" s="1"/>
      <c r="NNX2" s="1"/>
      <c r="NNY2" s="1"/>
      <c r="NNZ2" s="1"/>
      <c r="NOA2" s="1"/>
      <c r="NOB2" s="1"/>
      <c r="NOC2" s="1"/>
      <c r="NOD2" s="1"/>
      <c r="NOE2" s="1"/>
      <c r="NOF2" s="1"/>
      <c r="NOG2" s="1"/>
      <c r="NOH2" s="1"/>
      <c r="NOI2" s="1"/>
      <c r="NOJ2" s="1"/>
      <c r="NOK2" s="1"/>
      <c r="NOL2" s="1"/>
      <c r="NOM2" s="1"/>
      <c r="NON2" s="1"/>
      <c r="NOO2" s="1"/>
      <c r="NOP2" s="1"/>
      <c r="NOQ2" s="1"/>
      <c r="NOR2" s="1"/>
      <c r="NOS2" s="1"/>
      <c r="NOT2" s="1"/>
      <c r="NOU2" s="1"/>
      <c r="NOV2" s="1"/>
      <c r="NOW2" s="1"/>
      <c r="NOX2" s="1"/>
      <c r="NOY2" s="1"/>
      <c r="NOZ2" s="1"/>
      <c r="NPA2" s="1"/>
      <c r="NPB2" s="1"/>
      <c r="NPC2" s="1"/>
      <c r="NPD2" s="1"/>
      <c r="NPE2" s="1"/>
      <c r="NPF2" s="1"/>
      <c r="NPG2" s="1"/>
      <c r="NPH2" s="1"/>
      <c r="NPI2" s="1"/>
      <c r="NPJ2" s="1"/>
      <c r="NPK2" s="1"/>
      <c r="NPL2" s="1"/>
      <c r="NPM2" s="1"/>
      <c r="NPN2" s="1"/>
      <c r="NPO2" s="1"/>
      <c r="NPP2" s="1"/>
      <c r="NPQ2" s="1"/>
      <c r="NPR2" s="1"/>
      <c r="NPS2" s="1"/>
      <c r="NPT2" s="1"/>
      <c r="NPU2" s="1"/>
      <c r="NPV2" s="1"/>
      <c r="NPW2" s="1"/>
      <c r="NPX2" s="1"/>
      <c r="NPY2" s="1"/>
      <c r="NPZ2" s="1"/>
      <c r="NQA2" s="1"/>
      <c r="NQB2" s="1"/>
      <c r="NQC2" s="1"/>
      <c r="NQD2" s="1"/>
      <c r="NQE2" s="1"/>
      <c r="NQF2" s="1"/>
      <c r="NQG2" s="1"/>
      <c r="NQH2" s="1"/>
      <c r="NQI2" s="1"/>
      <c r="NQJ2" s="1"/>
      <c r="NQK2" s="1"/>
      <c r="NQL2" s="1"/>
      <c r="NQM2" s="1"/>
      <c r="NQN2" s="1"/>
      <c r="NQO2" s="1"/>
      <c r="NQP2" s="1"/>
      <c r="NQQ2" s="1"/>
      <c r="NQR2" s="1"/>
      <c r="NQS2" s="1"/>
      <c r="NQT2" s="1"/>
      <c r="NQU2" s="1"/>
      <c r="NQV2" s="1"/>
      <c r="NQW2" s="1"/>
      <c r="NQX2" s="1"/>
      <c r="NQY2" s="1"/>
      <c r="NQZ2" s="1"/>
      <c r="NRA2" s="1"/>
      <c r="NRB2" s="1"/>
      <c r="NRC2" s="1"/>
      <c r="NRD2" s="1"/>
      <c r="NRE2" s="1"/>
      <c r="NRF2" s="1"/>
      <c r="NRG2" s="1"/>
      <c r="NRH2" s="1"/>
      <c r="NRI2" s="1"/>
      <c r="NRJ2" s="1"/>
      <c r="NRK2" s="1"/>
      <c r="NRL2" s="1"/>
      <c r="NRM2" s="1"/>
      <c r="NRN2" s="1"/>
      <c r="NRO2" s="1"/>
      <c r="NRP2" s="1"/>
      <c r="NRQ2" s="1"/>
      <c r="NRR2" s="1"/>
      <c r="NRS2" s="1"/>
      <c r="NRT2" s="1"/>
      <c r="NRU2" s="1"/>
      <c r="NRV2" s="1"/>
      <c r="NRW2" s="1"/>
      <c r="NRX2" s="1"/>
      <c r="NRY2" s="1"/>
      <c r="NRZ2" s="1"/>
      <c r="NSA2" s="1"/>
      <c r="NSB2" s="1"/>
      <c r="NSC2" s="1"/>
      <c r="NSD2" s="1"/>
      <c r="NSE2" s="1"/>
      <c r="NSF2" s="1"/>
      <c r="NSG2" s="1"/>
      <c r="NSH2" s="1"/>
      <c r="NSI2" s="1"/>
      <c r="NSJ2" s="1"/>
      <c r="NSK2" s="1"/>
      <c r="NSL2" s="1"/>
      <c r="NSM2" s="1"/>
      <c r="NSN2" s="1"/>
      <c r="NSO2" s="1"/>
      <c r="NSP2" s="1"/>
      <c r="NSQ2" s="1"/>
      <c r="NSR2" s="1"/>
      <c r="NSS2" s="1"/>
      <c r="NST2" s="1"/>
      <c r="NSU2" s="1"/>
      <c r="NSV2" s="1"/>
      <c r="NSW2" s="1"/>
      <c r="NSX2" s="1"/>
      <c r="NSY2" s="1"/>
      <c r="NSZ2" s="1"/>
      <c r="NTA2" s="1"/>
      <c r="NTB2" s="1"/>
      <c r="NTC2" s="1"/>
      <c r="NTD2" s="1"/>
      <c r="NTE2" s="1"/>
      <c r="NTF2" s="1"/>
      <c r="NTG2" s="1"/>
      <c r="NTH2" s="1"/>
      <c r="NTI2" s="1"/>
      <c r="NTJ2" s="1"/>
      <c r="NTK2" s="1"/>
      <c r="NTL2" s="1"/>
      <c r="NTM2" s="1"/>
      <c r="NTN2" s="1"/>
      <c r="NTO2" s="1"/>
      <c r="NTP2" s="1"/>
      <c r="NTQ2" s="1"/>
      <c r="NTR2" s="1"/>
      <c r="NTS2" s="1"/>
      <c r="NTT2" s="1"/>
      <c r="NTU2" s="1"/>
      <c r="NTV2" s="1"/>
      <c r="NTW2" s="1"/>
      <c r="NTX2" s="1"/>
      <c r="NTY2" s="1"/>
      <c r="NTZ2" s="1"/>
      <c r="NUA2" s="1"/>
      <c r="NUB2" s="1"/>
      <c r="NUC2" s="1"/>
      <c r="NUD2" s="1"/>
      <c r="NUE2" s="1"/>
      <c r="NUF2" s="1"/>
      <c r="NUG2" s="1"/>
      <c r="NUH2" s="1"/>
      <c r="NUI2" s="1"/>
      <c r="NUJ2" s="1"/>
      <c r="NUK2" s="1"/>
      <c r="NUL2" s="1"/>
      <c r="NUM2" s="1"/>
      <c r="NUN2" s="1"/>
      <c r="NUO2" s="1"/>
      <c r="NUP2" s="1"/>
      <c r="NUQ2" s="1"/>
      <c r="NUR2" s="1"/>
      <c r="NUS2" s="1"/>
      <c r="NUT2" s="1"/>
      <c r="NUU2" s="1"/>
      <c r="NUV2" s="1"/>
      <c r="NUW2" s="1"/>
      <c r="NUX2" s="1"/>
      <c r="NUY2" s="1"/>
      <c r="NUZ2" s="1"/>
      <c r="NVA2" s="1"/>
      <c r="NVB2" s="1"/>
      <c r="NVC2" s="1"/>
      <c r="NVD2" s="1"/>
      <c r="NVE2" s="1"/>
      <c r="NVF2" s="1"/>
      <c r="NVG2" s="1"/>
      <c r="NVH2" s="1"/>
      <c r="NVI2" s="1"/>
      <c r="NVJ2" s="1"/>
      <c r="NVK2" s="1"/>
      <c r="NVL2" s="1"/>
      <c r="NVM2" s="1"/>
      <c r="NVN2" s="1"/>
      <c r="NVO2" s="1"/>
      <c r="NVP2" s="1"/>
      <c r="NVQ2" s="1"/>
      <c r="NVR2" s="1"/>
      <c r="NVS2" s="1"/>
      <c r="NVT2" s="1"/>
      <c r="NVU2" s="1"/>
      <c r="NVV2" s="1"/>
      <c r="NVW2" s="1"/>
      <c r="NVX2" s="1"/>
      <c r="NVY2" s="1"/>
      <c r="NVZ2" s="1"/>
      <c r="NWA2" s="1"/>
      <c r="NWB2" s="1"/>
      <c r="NWC2" s="1"/>
      <c r="NWD2" s="1"/>
      <c r="NWE2" s="1"/>
      <c r="NWF2" s="1"/>
      <c r="NWG2" s="1"/>
      <c r="NWH2" s="1"/>
      <c r="NWI2" s="1"/>
      <c r="NWJ2" s="1"/>
      <c r="NWK2" s="1"/>
      <c r="NWL2" s="1"/>
      <c r="NWM2" s="1"/>
      <c r="NWN2" s="1"/>
      <c r="NWO2" s="1"/>
      <c r="NWP2" s="1"/>
      <c r="NWQ2" s="1"/>
      <c r="NWR2" s="1"/>
      <c r="NWS2" s="1"/>
      <c r="NWT2" s="1"/>
      <c r="NWU2" s="1"/>
      <c r="NWV2" s="1"/>
      <c r="NWW2" s="1"/>
      <c r="NWX2" s="1"/>
      <c r="NWY2" s="1"/>
      <c r="NWZ2" s="1"/>
      <c r="NXA2" s="1"/>
      <c r="NXB2" s="1"/>
      <c r="NXC2" s="1"/>
      <c r="NXD2" s="1"/>
      <c r="NXE2" s="1"/>
      <c r="NXF2" s="1"/>
      <c r="NXG2" s="1"/>
      <c r="NXH2" s="1"/>
      <c r="NXI2" s="1"/>
      <c r="NXJ2" s="1"/>
      <c r="NXK2" s="1"/>
      <c r="NXL2" s="1"/>
      <c r="NXM2" s="1"/>
      <c r="NXN2" s="1"/>
      <c r="NXO2" s="1"/>
      <c r="NXP2" s="1"/>
      <c r="NXQ2" s="1"/>
      <c r="NXR2" s="1"/>
      <c r="NXS2" s="1"/>
      <c r="NXT2" s="1"/>
      <c r="NXU2" s="1"/>
      <c r="NXV2" s="1"/>
      <c r="NXW2" s="1"/>
      <c r="NXX2" s="1"/>
      <c r="NXY2" s="1"/>
      <c r="NXZ2" s="1"/>
      <c r="NYA2" s="1"/>
      <c r="NYB2" s="1"/>
      <c r="NYC2" s="1"/>
      <c r="NYD2" s="1"/>
      <c r="NYE2" s="1"/>
      <c r="NYF2" s="1"/>
      <c r="NYG2" s="1"/>
      <c r="NYH2" s="1"/>
      <c r="NYI2" s="1"/>
      <c r="NYJ2" s="1"/>
      <c r="NYK2" s="1"/>
      <c r="NYL2" s="1"/>
      <c r="NYM2" s="1"/>
      <c r="NYN2" s="1"/>
      <c r="NYO2" s="1"/>
      <c r="NYP2" s="1"/>
      <c r="NYQ2" s="1"/>
      <c r="NYR2" s="1"/>
      <c r="NYS2" s="1"/>
      <c r="NYT2" s="1"/>
      <c r="NYU2" s="1"/>
      <c r="NYV2" s="1"/>
      <c r="NYW2" s="1"/>
      <c r="NYX2" s="1"/>
      <c r="NYY2" s="1"/>
      <c r="NYZ2" s="1"/>
      <c r="NZA2" s="1"/>
      <c r="NZB2" s="1"/>
      <c r="NZC2" s="1"/>
      <c r="NZD2" s="1"/>
      <c r="NZE2" s="1"/>
      <c r="NZF2" s="1"/>
      <c r="NZG2" s="1"/>
      <c r="NZH2" s="1"/>
      <c r="NZI2" s="1"/>
      <c r="NZJ2" s="1"/>
      <c r="NZK2" s="1"/>
      <c r="NZL2" s="1"/>
      <c r="NZM2" s="1"/>
      <c r="NZN2" s="1"/>
      <c r="NZO2" s="1"/>
      <c r="NZP2" s="1"/>
      <c r="NZQ2" s="1"/>
      <c r="NZR2" s="1"/>
      <c r="NZS2" s="1"/>
      <c r="NZT2" s="1"/>
      <c r="NZU2" s="1"/>
      <c r="NZV2" s="1"/>
      <c r="NZW2" s="1"/>
      <c r="NZX2" s="1"/>
      <c r="NZY2" s="1"/>
      <c r="NZZ2" s="1"/>
      <c r="OAA2" s="1"/>
      <c r="OAB2" s="1"/>
      <c r="OAC2" s="1"/>
      <c r="OAD2" s="1"/>
      <c r="OAE2" s="1"/>
      <c r="OAF2" s="1"/>
      <c r="OAG2" s="1"/>
      <c r="OAH2" s="1"/>
      <c r="OAI2" s="1"/>
      <c r="OAJ2" s="1"/>
      <c r="OAK2" s="1"/>
      <c r="OAL2" s="1"/>
      <c r="OAM2" s="1"/>
      <c r="OAN2" s="1"/>
      <c r="OAO2" s="1"/>
      <c r="OAP2" s="1"/>
      <c r="OAQ2" s="1"/>
      <c r="OAR2" s="1"/>
      <c r="OAS2" s="1"/>
      <c r="OAT2" s="1"/>
      <c r="OAU2" s="1"/>
      <c r="OAV2" s="1"/>
      <c r="OAW2" s="1"/>
      <c r="OAX2" s="1"/>
      <c r="OAY2" s="1"/>
      <c r="OAZ2" s="1"/>
      <c r="OBA2" s="1"/>
      <c r="OBB2" s="1"/>
      <c r="OBC2" s="1"/>
      <c r="OBD2" s="1"/>
      <c r="OBE2" s="1"/>
      <c r="OBF2" s="1"/>
      <c r="OBG2" s="1"/>
      <c r="OBH2" s="1"/>
      <c r="OBI2" s="1"/>
      <c r="OBJ2" s="1"/>
      <c r="OBK2" s="1"/>
      <c r="OBL2" s="1"/>
      <c r="OBM2" s="1"/>
      <c r="OBN2" s="1"/>
      <c r="OBO2" s="1"/>
      <c r="OBP2" s="1"/>
      <c r="OBQ2" s="1"/>
      <c r="OBR2" s="1"/>
      <c r="OBS2" s="1"/>
      <c r="OBT2" s="1"/>
      <c r="OBU2" s="1"/>
      <c r="OBV2" s="1"/>
      <c r="OBW2" s="1"/>
      <c r="OBX2" s="1"/>
      <c r="OBY2" s="1"/>
      <c r="OBZ2" s="1"/>
      <c r="OCA2" s="1"/>
      <c r="OCB2" s="1"/>
      <c r="OCC2" s="1"/>
      <c r="OCD2" s="1"/>
      <c r="OCE2" s="1"/>
      <c r="OCF2" s="1"/>
      <c r="OCG2" s="1"/>
      <c r="OCH2" s="1"/>
      <c r="OCI2" s="1"/>
      <c r="OCJ2" s="1"/>
      <c r="OCK2" s="1"/>
      <c r="OCL2" s="1"/>
      <c r="OCM2" s="1"/>
      <c r="OCN2" s="1"/>
      <c r="OCO2" s="1"/>
      <c r="OCP2" s="1"/>
      <c r="OCQ2" s="1"/>
      <c r="OCR2" s="1"/>
      <c r="OCS2" s="1"/>
      <c r="OCT2" s="1"/>
      <c r="OCU2" s="1"/>
      <c r="OCV2" s="1"/>
      <c r="OCW2" s="1"/>
      <c r="OCX2" s="1"/>
      <c r="OCY2" s="1"/>
      <c r="OCZ2" s="1"/>
      <c r="ODA2" s="1"/>
      <c r="ODB2" s="1"/>
      <c r="ODC2" s="1"/>
      <c r="ODD2" s="1"/>
      <c r="ODE2" s="1"/>
      <c r="ODF2" s="1"/>
      <c r="ODG2" s="1"/>
      <c r="ODH2" s="1"/>
      <c r="ODI2" s="1"/>
      <c r="ODJ2" s="1"/>
      <c r="ODK2" s="1"/>
      <c r="ODL2" s="1"/>
      <c r="ODM2" s="1"/>
      <c r="ODN2" s="1"/>
      <c r="ODO2" s="1"/>
      <c r="ODP2" s="1"/>
      <c r="ODQ2" s="1"/>
      <c r="ODR2" s="1"/>
      <c r="ODS2" s="1"/>
      <c r="ODT2" s="1"/>
      <c r="ODU2" s="1"/>
      <c r="ODV2" s="1"/>
      <c r="ODW2" s="1"/>
      <c r="ODX2" s="1"/>
      <c r="ODY2" s="1"/>
      <c r="ODZ2" s="1"/>
      <c r="OEA2" s="1"/>
      <c r="OEB2" s="1"/>
      <c r="OEC2" s="1"/>
      <c r="OED2" s="1"/>
      <c r="OEE2" s="1"/>
      <c r="OEF2" s="1"/>
      <c r="OEG2" s="1"/>
      <c r="OEH2" s="1"/>
      <c r="OEI2" s="1"/>
      <c r="OEJ2" s="1"/>
      <c r="OEK2" s="1"/>
      <c r="OEL2" s="1"/>
      <c r="OEM2" s="1"/>
      <c r="OEN2" s="1"/>
      <c r="OEO2" s="1"/>
      <c r="OEP2" s="1"/>
      <c r="OEQ2" s="1"/>
      <c r="OER2" s="1"/>
      <c r="OES2" s="1"/>
      <c r="OET2" s="1"/>
      <c r="OEU2" s="1"/>
      <c r="OEV2" s="1"/>
      <c r="OEW2" s="1"/>
      <c r="OEX2" s="1"/>
      <c r="OEY2" s="1"/>
      <c r="OEZ2" s="1"/>
      <c r="OFA2" s="1"/>
      <c r="OFB2" s="1"/>
      <c r="OFC2" s="1"/>
      <c r="OFD2" s="1"/>
      <c r="OFE2" s="1"/>
      <c r="OFF2" s="1"/>
      <c r="OFG2" s="1"/>
      <c r="OFH2" s="1"/>
      <c r="OFI2" s="1"/>
      <c r="OFJ2" s="1"/>
      <c r="OFK2" s="1"/>
      <c r="OFL2" s="1"/>
      <c r="OFM2" s="1"/>
      <c r="OFN2" s="1"/>
      <c r="OFO2" s="1"/>
      <c r="OFP2" s="1"/>
      <c r="OFQ2" s="1"/>
      <c r="OFR2" s="1"/>
      <c r="OFS2" s="1"/>
      <c r="OFT2" s="1"/>
      <c r="OFU2" s="1"/>
      <c r="OFV2" s="1"/>
      <c r="OFW2" s="1"/>
      <c r="OFX2" s="1"/>
      <c r="OFY2" s="1"/>
      <c r="OFZ2" s="1"/>
      <c r="OGA2" s="1"/>
      <c r="OGB2" s="1"/>
      <c r="OGC2" s="1"/>
      <c r="OGD2" s="1"/>
      <c r="OGE2" s="1"/>
      <c r="OGF2" s="1"/>
      <c r="OGG2" s="1"/>
      <c r="OGH2" s="1"/>
      <c r="OGI2" s="1"/>
      <c r="OGJ2" s="1"/>
      <c r="OGK2" s="1"/>
      <c r="OGL2" s="1"/>
      <c r="OGM2" s="1"/>
      <c r="OGN2" s="1"/>
      <c r="OGO2" s="1"/>
      <c r="OGP2" s="1"/>
      <c r="OGQ2" s="1"/>
      <c r="OGR2" s="1"/>
      <c r="OGS2" s="1"/>
      <c r="OGT2" s="1"/>
      <c r="OGU2" s="1"/>
      <c r="OGV2" s="1"/>
      <c r="OGW2" s="1"/>
      <c r="OGX2" s="1"/>
      <c r="OGY2" s="1"/>
      <c r="OGZ2" s="1"/>
      <c r="OHA2" s="1"/>
      <c r="OHB2" s="1"/>
      <c r="OHC2" s="1"/>
      <c r="OHD2" s="1"/>
      <c r="OHE2" s="1"/>
      <c r="OHF2" s="1"/>
      <c r="OHG2" s="1"/>
      <c r="OHH2" s="1"/>
      <c r="OHI2" s="1"/>
      <c r="OHJ2" s="1"/>
      <c r="OHK2" s="1"/>
      <c r="OHL2" s="1"/>
      <c r="OHM2" s="1"/>
      <c r="OHN2" s="1"/>
      <c r="OHO2" s="1"/>
      <c r="OHP2" s="1"/>
      <c r="OHQ2" s="1"/>
      <c r="OHR2" s="1"/>
      <c r="OHS2" s="1"/>
      <c r="OHT2" s="1"/>
      <c r="OHU2" s="1"/>
      <c r="OHV2" s="1"/>
      <c r="OHW2" s="1"/>
      <c r="OHX2" s="1"/>
      <c r="OHY2" s="1"/>
      <c r="OHZ2" s="1"/>
      <c r="OIA2" s="1"/>
      <c r="OIB2" s="1"/>
      <c r="OIC2" s="1"/>
      <c r="OID2" s="1"/>
      <c r="OIE2" s="1"/>
      <c r="OIF2" s="1"/>
      <c r="OIG2" s="1"/>
      <c r="OIH2" s="1"/>
      <c r="OII2" s="1"/>
      <c r="OIJ2" s="1"/>
      <c r="OIK2" s="1"/>
      <c r="OIL2" s="1"/>
      <c r="OIM2" s="1"/>
      <c r="OIN2" s="1"/>
      <c r="OIO2" s="1"/>
      <c r="OIP2" s="1"/>
      <c r="OIQ2" s="1"/>
      <c r="OIR2" s="1"/>
      <c r="OIS2" s="1"/>
      <c r="OIT2" s="1"/>
      <c r="OIU2" s="1"/>
      <c r="OIV2" s="1"/>
      <c r="OIW2" s="1"/>
      <c r="OIX2" s="1"/>
      <c r="OIY2" s="1"/>
      <c r="OIZ2" s="1"/>
      <c r="OJA2" s="1"/>
      <c r="OJB2" s="1"/>
      <c r="OJC2" s="1"/>
      <c r="OJD2" s="1"/>
      <c r="OJE2" s="1"/>
      <c r="OJF2" s="1"/>
      <c r="OJG2" s="1"/>
      <c r="OJH2" s="1"/>
      <c r="OJI2" s="1"/>
      <c r="OJJ2" s="1"/>
      <c r="OJK2" s="1"/>
      <c r="OJL2" s="1"/>
      <c r="OJM2" s="1"/>
      <c r="OJN2" s="1"/>
      <c r="OJO2" s="1"/>
      <c r="OJP2" s="1"/>
      <c r="OJQ2" s="1"/>
      <c r="OJR2" s="1"/>
      <c r="OJS2" s="1"/>
      <c r="OJT2" s="1"/>
      <c r="OJU2" s="1"/>
      <c r="OJV2" s="1"/>
      <c r="OJW2" s="1"/>
      <c r="OJX2" s="1"/>
      <c r="OJY2" s="1"/>
      <c r="OJZ2" s="1"/>
      <c r="OKA2" s="1"/>
      <c r="OKB2" s="1"/>
      <c r="OKC2" s="1"/>
      <c r="OKD2" s="1"/>
      <c r="OKE2" s="1"/>
      <c r="OKF2" s="1"/>
      <c r="OKG2" s="1"/>
      <c r="OKH2" s="1"/>
      <c r="OKI2" s="1"/>
      <c r="OKJ2" s="1"/>
      <c r="OKK2" s="1"/>
      <c r="OKL2" s="1"/>
      <c r="OKM2" s="1"/>
      <c r="OKN2" s="1"/>
      <c r="OKO2" s="1"/>
      <c r="OKP2" s="1"/>
      <c r="OKQ2" s="1"/>
      <c r="OKR2" s="1"/>
      <c r="OKS2" s="1"/>
      <c r="OKT2" s="1"/>
      <c r="OKU2" s="1"/>
      <c r="OKV2" s="1"/>
      <c r="OKW2" s="1"/>
      <c r="OKX2" s="1"/>
      <c r="OKY2" s="1"/>
      <c r="OKZ2" s="1"/>
      <c r="OLA2" s="1"/>
      <c r="OLB2" s="1"/>
      <c r="OLC2" s="1"/>
      <c r="OLD2" s="1"/>
      <c r="OLE2" s="1"/>
      <c r="OLF2" s="1"/>
      <c r="OLG2" s="1"/>
      <c r="OLH2" s="1"/>
      <c r="OLI2" s="1"/>
      <c r="OLJ2" s="1"/>
      <c r="OLK2" s="1"/>
      <c r="OLL2" s="1"/>
      <c r="OLM2" s="1"/>
      <c r="OLN2" s="1"/>
      <c r="OLO2" s="1"/>
      <c r="OLP2" s="1"/>
      <c r="OLQ2" s="1"/>
      <c r="OLR2" s="1"/>
      <c r="OLS2" s="1"/>
      <c r="OLT2" s="1"/>
      <c r="OLU2" s="1"/>
      <c r="OLV2" s="1"/>
      <c r="OLW2" s="1"/>
      <c r="OLX2" s="1"/>
      <c r="OLY2" s="1"/>
      <c r="OLZ2" s="1"/>
      <c r="OMA2" s="1"/>
      <c r="OMB2" s="1"/>
      <c r="OMC2" s="1"/>
      <c r="OMD2" s="1"/>
      <c r="OME2" s="1"/>
      <c r="OMF2" s="1"/>
      <c r="OMG2" s="1"/>
      <c r="OMH2" s="1"/>
      <c r="OMI2" s="1"/>
      <c r="OMJ2" s="1"/>
      <c r="OMK2" s="1"/>
      <c r="OML2" s="1"/>
      <c r="OMM2" s="1"/>
      <c r="OMN2" s="1"/>
      <c r="OMO2" s="1"/>
      <c r="OMP2" s="1"/>
      <c r="OMQ2" s="1"/>
      <c r="OMR2" s="1"/>
      <c r="OMS2" s="1"/>
      <c r="OMT2" s="1"/>
      <c r="OMU2" s="1"/>
      <c r="OMV2" s="1"/>
      <c r="OMW2" s="1"/>
      <c r="OMX2" s="1"/>
      <c r="OMY2" s="1"/>
      <c r="OMZ2" s="1"/>
      <c r="ONA2" s="1"/>
      <c r="ONB2" s="1"/>
      <c r="ONC2" s="1"/>
      <c r="OND2" s="1"/>
      <c r="ONE2" s="1"/>
      <c r="ONF2" s="1"/>
      <c r="ONG2" s="1"/>
      <c r="ONH2" s="1"/>
      <c r="ONI2" s="1"/>
      <c r="ONJ2" s="1"/>
      <c r="ONK2" s="1"/>
      <c r="ONL2" s="1"/>
      <c r="ONM2" s="1"/>
      <c r="ONN2" s="1"/>
      <c r="ONO2" s="1"/>
      <c r="ONP2" s="1"/>
      <c r="ONQ2" s="1"/>
      <c r="ONR2" s="1"/>
      <c r="ONS2" s="1"/>
      <c r="ONT2" s="1"/>
      <c r="ONU2" s="1"/>
      <c r="ONV2" s="1"/>
      <c r="ONW2" s="1"/>
      <c r="ONX2" s="1"/>
      <c r="ONY2" s="1"/>
      <c r="ONZ2" s="1"/>
      <c r="OOA2" s="1"/>
      <c r="OOB2" s="1"/>
      <c r="OOC2" s="1"/>
      <c r="OOD2" s="1"/>
      <c r="OOE2" s="1"/>
      <c r="OOF2" s="1"/>
      <c r="OOG2" s="1"/>
      <c r="OOH2" s="1"/>
      <c r="OOI2" s="1"/>
      <c r="OOJ2" s="1"/>
      <c r="OOK2" s="1"/>
      <c r="OOL2" s="1"/>
      <c r="OOM2" s="1"/>
      <c r="OON2" s="1"/>
      <c r="OOO2" s="1"/>
      <c r="OOP2" s="1"/>
      <c r="OOQ2" s="1"/>
      <c r="OOR2" s="1"/>
      <c r="OOS2" s="1"/>
      <c r="OOT2" s="1"/>
      <c r="OOU2" s="1"/>
      <c r="OOV2" s="1"/>
      <c r="OOW2" s="1"/>
      <c r="OOX2" s="1"/>
      <c r="OOY2" s="1"/>
      <c r="OOZ2" s="1"/>
      <c r="OPA2" s="1"/>
      <c r="OPB2" s="1"/>
      <c r="OPC2" s="1"/>
      <c r="OPD2" s="1"/>
      <c r="OPE2" s="1"/>
      <c r="OPF2" s="1"/>
      <c r="OPG2" s="1"/>
      <c r="OPH2" s="1"/>
      <c r="OPI2" s="1"/>
      <c r="OPJ2" s="1"/>
      <c r="OPK2" s="1"/>
      <c r="OPL2" s="1"/>
      <c r="OPM2" s="1"/>
      <c r="OPN2" s="1"/>
      <c r="OPO2" s="1"/>
      <c r="OPP2" s="1"/>
      <c r="OPQ2" s="1"/>
      <c r="OPR2" s="1"/>
      <c r="OPS2" s="1"/>
      <c r="OPT2" s="1"/>
      <c r="OPU2" s="1"/>
      <c r="OPV2" s="1"/>
      <c r="OPW2" s="1"/>
      <c r="OPX2" s="1"/>
      <c r="OPY2" s="1"/>
      <c r="OPZ2" s="1"/>
      <c r="OQA2" s="1"/>
      <c r="OQB2" s="1"/>
      <c r="OQC2" s="1"/>
      <c r="OQD2" s="1"/>
      <c r="OQE2" s="1"/>
      <c r="OQF2" s="1"/>
      <c r="OQG2" s="1"/>
      <c r="OQH2" s="1"/>
      <c r="OQI2" s="1"/>
      <c r="OQJ2" s="1"/>
      <c r="OQK2" s="1"/>
      <c r="OQL2" s="1"/>
      <c r="OQM2" s="1"/>
      <c r="OQN2" s="1"/>
      <c r="OQO2" s="1"/>
      <c r="OQP2" s="1"/>
      <c r="OQQ2" s="1"/>
      <c r="OQR2" s="1"/>
      <c r="OQS2" s="1"/>
      <c r="OQT2" s="1"/>
      <c r="OQU2" s="1"/>
      <c r="OQV2" s="1"/>
      <c r="OQW2" s="1"/>
      <c r="OQX2" s="1"/>
      <c r="OQY2" s="1"/>
      <c r="OQZ2" s="1"/>
      <c r="ORA2" s="1"/>
      <c r="ORB2" s="1"/>
      <c r="ORC2" s="1"/>
      <c r="ORD2" s="1"/>
      <c r="ORE2" s="1"/>
      <c r="ORF2" s="1"/>
      <c r="ORG2" s="1"/>
      <c r="ORH2" s="1"/>
      <c r="ORI2" s="1"/>
      <c r="ORJ2" s="1"/>
      <c r="ORK2" s="1"/>
      <c r="ORL2" s="1"/>
      <c r="ORM2" s="1"/>
      <c r="ORN2" s="1"/>
      <c r="ORO2" s="1"/>
      <c r="ORP2" s="1"/>
      <c r="ORQ2" s="1"/>
      <c r="ORR2" s="1"/>
      <c r="ORS2" s="1"/>
      <c r="ORT2" s="1"/>
      <c r="ORU2" s="1"/>
      <c r="ORV2" s="1"/>
      <c r="ORW2" s="1"/>
      <c r="ORX2" s="1"/>
      <c r="ORY2" s="1"/>
      <c r="ORZ2" s="1"/>
      <c r="OSA2" s="1"/>
      <c r="OSB2" s="1"/>
      <c r="OSC2" s="1"/>
      <c r="OSD2" s="1"/>
      <c r="OSE2" s="1"/>
      <c r="OSF2" s="1"/>
      <c r="OSG2" s="1"/>
      <c r="OSH2" s="1"/>
      <c r="OSI2" s="1"/>
      <c r="OSJ2" s="1"/>
      <c r="OSK2" s="1"/>
      <c r="OSL2" s="1"/>
      <c r="OSM2" s="1"/>
      <c r="OSN2" s="1"/>
      <c r="OSO2" s="1"/>
      <c r="OSP2" s="1"/>
      <c r="OSQ2" s="1"/>
      <c r="OSR2" s="1"/>
      <c r="OSS2" s="1"/>
      <c r="OST2" s="1"/>
      <c r="OSU2" s="1"/>
      <c r="OSV2" s="1"/>
      <c r="OSW2" s="1"/>
      <c r="OSX2" s="1"/>
      <c r="OSY2" s="1"/>
      <c r="OSZ2" s="1"/>
      <c r="OTA2" s="1"/>
      <c r="OTB2" s="1"/>
      <c r="OTC2" s="1"/>
      <c r="OTD2" s="1"/>
      <c r="OTE2" s="1"/>
      <c r="OTF2" s="1"/>
      <c r="OTG2" s="1"/>
      <c r="OTH2" s="1"/>
      <c r="OTI2" s="1"/>
      <c r="OTJ2" s="1"/>
      <c r="OTK2" s="1"/>
      <c r="OTL2" s="1"/>
      <c r="OTM2" s="1"/>
      <c r="OTN2" s="1"/>
      <c r="OTO2" s="1"/>
      <c r="OTP2" s="1"/>
      <c r="OTQ2" s="1"/>
      <c r="OTR2" s="1"/>
      <c r="OTS2" s="1"/>
      <c r="OTT2" s="1"/>
      <c r="OTU2" s="1"/>
      <c r="OTV2" s="1"/>
      <c r="OTW2" s="1"/>
      <c r="OTX2" s="1"/>
      <c r="OTY2" s="1"/>
      <c r="OTZ2" s="1"/>
      <c r="OUA2" s="1"/>
      <c r="OUB2" s="1"/>
      <c r="OUC2" s="1"/>
      <c r="OUD2" s="1"/>
      <c r="OUE2" s="1"/>
      <c r="OUF2" s="1"/>
      <c r="OUG2" s="1"/>
      <c r="OUH2" s="1"/>
      <c r="OUI2" s="1"/>
      <c r="OUJ2" s="1"/>
      <c r="OUK2" s="1"/>
      <c r="OUL2" s="1"/>
      <c r="OUM2" s="1"/>
      <c r="OUN2" s="1"/>
      <c r="OUO2" s="1"/>
      <c r="OUP2" s="1"/>
      <c r="OUQ2" s="1"/>
      <c r="OUR2" s="1"/>
      <c r="OUS2" s="1"/>
      <c r="OUT2" s="1"/>
      <c r="OUU2" s="1"/>
      <c r="OUV2" s="1"/>
      <c r="OUW2" s="1"/>
      <c r="OUX2" s="1"/>
      <c r="OUY2" s="1"/>
      <c r="OUZ2" s="1"/>
      <c r="OVA2" s="1"/>
      <c r="OVB2" s="1"/>
      <c r="OVC2" s="1"/>
      <c r="OVD2" s="1"/>
      <c r="OVE2" s="1"/>
      <c r="OVF2" s="1"/>
      <c r="OVG2" s="1"/>
      <c r="OVH2" s="1"/>
      <c r="OVI2" s="1"/>
      <c r="OVJ2" s="1"/>
      <c r="OVK2" s="1"/>
      <c r="OVL2" s="1"/>
      <c r="OVM2" s="1"/>
      <c r="OVN2" s="1"/>
      <c r="OVO2" s="1"/>
      <c r="OVP2" s="1"/>
      <c r="OVQ2" s="1"/>
      <c r="OVR2" s="1"/>
      <c r="OVS2" s="1"/>
      <c r="OVT2" s="1"/>
      <c r="OVU2" s="1"/>
      <c r="OVV2" s="1"/>
      <c r="OVW2" s="1"/>
      <c r="OVX2" s="1"/>
      <c r="OVY2" s="1"/>
      <c r="OVZ2" s="1"/>
      <c r="OWA2" s="1"/>
      <c r="OWB2" s="1"/>
      <c r="OWC2" s="1"/>
      <c r="OWD2" s="1"/>
      <c r="OWE2" s="1"/>
      <c r="OWF2" s="1"/>
      <c r="OWG2" s="1"/>
      <c r="OWH2" s="1"/>
      <c r="OWI2" s="1"/>
      <c r="OWJ2" s="1"/>
      <c r="OWK2" s="1"/>
      <c r="OWL2" s="1"/>
      <c r="OWM2" s="1"/>
      <c r="OWN2" s="1"/>
      <c r="OWO2" s="1"/>
      <c r="OWP2" s="1"/>
      <c r="OWQ2" s="1"/>
      <c r="OWR2" s="1"/>
      <c r="OWS2" s="1"/>
      <c r="OWT2" s="1"/>
      <c r="OWU2" s="1"/>
      <c r="OWV2" s="1"/>
      <c r="OWW2" s="1"/>
      <c r="OWX2" s="1"/>
      <c r="OWY2" s="1"/>
      <c r="OWZ2" s="1"/>
      <c r="OXA2" s="1"/>
      <c r="OXB2" s="1"/>
      <c r="OXC2" s="1"/>
      <c r="OXD2" s="1"/>
      <c r="OXE2" s="1"/>
      <c r="OXF2" s="1"/>
      <c r="OXG2" s="1"/>
      <c r="OXH2" s="1"/>
      <c r="OXI2" s="1"/>
      <c r="OXJ2" s="1"/>
      <c r="OXK2" s="1"/>
      <c r="OXL2" s="1"/>
      <c r="OXM2" s="1"/>
      <c r="OXN2" s="1"/>
      <c r="OXO2" s="1"/>
      <c r="OXP2" s="1"/>
      <c r="OXQ2" s="1"/>
      <c r="OXR2" s="1"/>
      <c r="OXS2" s="1"/>
      <c r="OXT2" s="1"/>
      <c r="OXU2" s="1"/>
      <c r="OXV2" s="1"/>
      <c r="OXW2" s="1"/>
      <c r="OXX2" s="1"/>
      <c r="OXY2" s="1"/>
      <c r="OXZ2" s="1"/>
      <c r="OYA2" s="1"/>
      <c r="OYB2" s="1"/>
      <c r="OYC2" s="1"/>
      <c r="OYD2" s="1"/>
      <c r="OYE2" s="1"/>
      <c r="OYF2" s="1"/>
      <c r="OYG2" s="1"/>
      <c r="OYH2" s="1"/>
      <c r="OYI2" s="1"/>
      <c r="OYJ2" s="1"/>
      <c r="OYK2" s="1"/>
      <c r="OYL2" s="1"/>
      <c r="OYM2" s="1"/>
      <c r="OYN2" s="1"/>
      <c r="OYO2" s="1"/>
      <c r="OYP2" s="1"/>
      <c r="OYQ2" s="1"/>
      <c r="OYR2" s="1"/>
      <c r="OYS2" s="1"/>
      <c r="OYT2" s="1"/>
      <c r="OYU2" s="1"/>
      <c r="OYV2" s="1"/>
      <c r="OYW2" s="1"/>
      <c r="OYX2" s="1"/>
      <c r="OYY2" s="1"/>
      <c r="OYZ2" s="1"/>
      <c r="OZA2" s="1"/>
      <c r="OZB2" s="1"/>
      <c r="OZC2" s="1"/>
      <c r="OZD2" s="1"/>
      <c r="OZE2" s="1"/>
      <c r="OZF2" s="1"/>
      <c r="OZG2" s="1"/>
      <c r="OZH2" s="1"/>
      <c r="OZI2" s="1"/>
      <c r="OZJ2" s="1"/>
      <c r="OZK2" s="1"/>
      <c r="OZL2" s="1"/>
      <c r="OZM2" s="1"/>
      <c r="OZN2" s="1"/>
      <c r="OZO2" s="1"/>
      <c r="OZP2" s="1"/>
      <c r="OZQ2" s="1"/>
      <c r="OZR2" s="1"/>
      <c r="OZS2" s="1"/>
      <c r="OZT2" s="1"/>
      <c r="OZU2" s="1"/>
      <c r="OZV2" s="1"/>
      <c r="OZW2" s="1"/>
      <c r="OZX2" s="1"/>
      <c r="OZY2" s="1"/>
      <c r="OZZ2" s="1"/>
      <c r="PAA2" s="1"/>
      <c r="PAB2" s="1"/>
      <c r="PAC2" s="1"/>
      <c r="PAD2" s="1"/>
      <c r="PAE2" s="1"/>
      <c r="PAF2" s="1"/>
      <c r="PAG2" s="1"/>
      <c r="PAH2" s="1"/>
      <c r="PAI2" s="1"/>
      <c r="PAJ2" s="1"/>
      <c r="PAK2" s="1"/>
      <c r="PAL2" s="1"/>
      <c r="PAM2" s="1"/>
      <c r="PAN2" s="1"/>
      <c r="PAO2" s="1"/>
      <c r="PAP2" s="1"/>
      <c r="PAQ2" s="1"/>
      <c r="PAR2" s="1"/>
      <c r="PAS2" s="1"/>
      <c r="PAT2" s="1"/>
      <c r="PAU2" s="1"/>
      <c r="PAV2" s="1"/>
      <c r="PAW2" s="1"/>
      <c r="PAX2" s="1"/>
      <c r="PAY2" s="1"/>
      <c r="PAZ2" s="1"/>
      <c r="PBA2" s="1"/>
      <c r="PBB2" s="1"/>
      <c r="PBC2" s="1"/>
      <c r="PBD2" s="1"/>
      <c r="PBE2" s="1"/>
      <c r="PBF2" s="1"/>
      <c r="PBG2" s="1"/>
      <c r="PBH2" s="1"/>
      <c r="PBI2" s="1"/>
      <c r="PBJ2" s="1"/>
      <c r="PBK2" s="1"/>
      <c r="PBL2" s="1"/>
      <c r="PBM2" s="1"/>
      <c r="PBN2" s="1"/>
      <c r="PBO2" s="1"/>
      <c r="PBP2" s="1"/>
      <c r="PBQ2" s="1"/>
      <c r="PBR2" s="1"/>
      <c r="PBS2" s="1"/>
      <c r="PBT2" s="1"/>
      <c r="PBU2" s="1"/>
      <c r="PBV2" s="1"/>
      <c r="PBW2" s="1"/>
      <c r="PBX2" s="1"/>
      <c r="PBY2" s="1"/>
      <c r="PBZ2" s="1"/>
      <c r="PCA2" s="1"/>
      <c r="PCB2" s="1"/>
      <c r="PCC2" s="1"/>
      <c r="PCD2" s="1"/>
      <c r="PCE2" s="1"/>
      <c r="PCF2" s="1"/>
      <c r="PCG2" s="1"/>
      <c r="PCH2" s="1"/>
      <c r="PCI2" s="1"/>
      <c r="PCJ2" s="1"/>
      <c r="PCK2" s="1"/>
      <c r="PCL2" s="1"/>
      <c r="PCM2" s="1"/>
      <c r="PCN2" s="1"/>
      <c r="PCO2" s="1"/>
      <c r="PCP2" s="1"/>
      <c r="PCQ2" s="1"/>
      <c r="PCR2" s="1"/>
      <c r="PCS2" s="1"/>
      <c r="PCT2" s="1"/>
      <c r="PCU2" s="1"/>
      <c r="PCV2" s="1"/>
      <c r="PCW2" s="1"/>
      <c r="PCX2" s="1"/>
      <c r="PCY2" s="1"/>
      <c r="PCZ2" s="1"/>
      <c r="PDA2" s="1"/>
      <c r="PDB2" s="1"/>
      <c r="PDC2" s="1"/>
      <c r="PDD2" s="1"/>
      <c r="PDE2" s="1"/>
      <c r="PDF2" s="1"/>
      <c r="PDG2" s="1"/>
      <c r="PDH2" s="1"/>
      <c r="PDI2" s="1"/>
      <c r="PDJ2" s="1"/>
      <c r="PDK2" s="1"/>
      <c r="PDL2" s="1"/>
      <c r="PDM2" s="1"/>
      <c r="PDN2" s="1"/>
      <c r="PDO2" s="1"/>
      <c r="PDP2" s="1"/>
      <c r="PDQ2" s="1"/>
      <c r="PDR2" s="1"/>
      <c r="PDS2" s="1"/>
      <c r="PDT2" s="1"/>
      <c r="PDU2" s="1"/>
      <c r="PDV2" s="1"/>
      <c r="PDW2" s="1"/>
      <c r="PDX2" s="1"/>
      <c r="PDY2" s="1"/>
      <c r="PDZ2" s="1"/>
      <c r="PEA2" s="1"/>
      <c r="PEB2" s="1"/>
      <c r="PEC2" s="1"/>
      <c r="PED2" s="1"/>
      <c r="PEE2" s="1"/>
      <c r="PEF2" s="1"/>
      <c r="PEG2" s="1"/>
      <c r="PEH2" s="1"/>
      <c r="PEI2" s="1"/>
      <c r="PEJ2" s="1"/>
      <c r="PEK2" s="1"/>
      <c r="PEL2" s="1"/>
      <c r="PEM2" s="1"/>
      <c r="PEN2" s="1"/>
      <c r="PEO2" s="1"/>
      <c r="PEP2" s="1"/>
      <c r="PEQ2" s="1"/>
      <c r="PER2" s="1"/>
      <c r="PES2" s="1"/>
      <c r="PET2" s="1"/>
      <c r="PEU2" s="1"/>
      <c r="PEV2" s="1"/>
      <c r="PEW2" s="1"/>
      <c r="PEX2" s="1"/>
      <c r="PEY2" s="1"/>
      <c r="PEZ2" s="1"/>
      <c r="PFA2" s="1"/>
      <c r="PFB2" s="1"/>
      <c r="PFC2" s="1"/>
      <c r="PFD2" s="1"/>
      <c r="PFE2" s="1"/>
      <c r="PFF2" s="1"/>
      <c r="PFG2" s="1"/>
      <c r="PFH2" s="1"/>
      <c r="PFI2" s="1"/>
      <c r="PFJ2" s="1"/>
      <c r="PFK2" s="1"/>
      <c r="PFL2" s="1"/>
      <c r="PFM2" s="1"/>
      <c r="PFN2" s="1"/>
      <c r="PFO2" s="1"/>
      <c r="PFP2" s="1"/>
      <c r="PFQ2" s="1"/>
      <c r="PFR2" s="1"/>
      <c r="PFS2" s="1"/>
      <c r="PFT2" s="1"/>
      <c r="PFU2" s="1"/>
      <c r="PFV2" s="1"/>
      <c r="PFW2" s="1"/>
      <c r="PFX2" s="1"/>
      <c r="PFY2" s="1"/>
      <c r="PFZ2" s="1"/>
      <c r="PGA2" s="1"/>
      <c r="PGB2" s="1"/>
      <c r="PGC2" s="1"/>
      <c r="PGD2" s="1"/>
      <c r="PGE2" s="1"/>
      <c r="PGF2" s="1"/>
      <c r="PGG2" s="1"/>
      <c r="PGH2" s="1"/>
      <c r="PGI2" s="1"/>
      <c r="PGJ2" s="1"/>
      <c r="PGK2" s="1"/>
      <c r="PGL2" s="1"/>
      <c r="PGM2" s="1"/>
      <c r="PGN2" s="1"/>
      <c r="PGO2" s="1"/>
      <c r="PGP2" s="1"/>
      <c r="PGQ2" s="1"/>
      <c r="PGR2" s="1"/>
      <c r="PGS2" s="1"/>
      <c r="PGT2" s="1"/>
      <c r="PGU2" s="1"/>
      <c r="PGV2" s="1"/>
      <c r="PGW2" s="1"/>
      <c r="PGX2" s="1"/>
      <c r="PGY2" s="1"/>
      <c r="PGZ2" s="1"/>
      <c r="PHA2" s="1"/>
      <c r="PHB2" s="1"/>
      <c r="PHC2" s="1"/>
      <c r="PHD2" s="1"/>
      <c r="PHE2" s="1"/>
      <c r="PHF2" s="1"/>
      <c r="PHG2" s="1"/>
      <c r="PHH2" s="1"/>
      <c r="PHI2" s="1"/>
      <c r="PHJ2" s="1"/>
      <c r="PHK2" s="1"/>
      <c r="PHL2" s="1"/>
      <c r="PHM2" s="1"/>
      <c r="PHN2" s="1"/>
      <c r="PHO2" s="1"/>
      <c r="PHP2" s="1"/>
      <c r="PHQ2" s="1"/>
      <c r="PHR2" s="1"/>
      <c r="PHS2" s="1"/>
      <c r="PHT2" s="1"/>
      <c r="PHU2" s="1"/>
      <c r="PHV2" s="1"/>
      <c r="PHW2" s="1"/>
      <c r="PHX2" s="1"/>
      <c r="PHY2" s="1"/>
      <c r="PHZ2" s="1"/>
      <c r="PIA2" s="1"/>
      <c r="PIB2" s="1"/>
      <c r="PIC2" s="1"/>
      <c r="PID2" s="1"/>
      <c r="PIE2" s="1"/>
      <c r="PIF2" s="1"/>
      <c r="PIG2" s="1"/>
      <c r="PIH2" s="1"/>
      <c r="PII2" s="1"/>
      <c r="PIJ2" s="1"/>
      <c r="PIK2" s="1"/>
      <c r="PIL2" s="1"/>
      <c r="PIM2" s="1"/>
      <c r="PIN2" s="1"/>
      <c r="PIO2" s="1"/>
      <c r="PIP2" s="1"/>
      <c r="PIQ2" s="1"/>
      <c r="PIR2" s="1"/>
      <c r="PIS2" s="1"/>
      <c r="PIT2" s="1"/>
      <c r="PIU2" s="1"/>
      <c r="PIV2" s="1"/>
      <c r="PIW2" s="1"/>
      <c r="PIX2" s="1"/>
      <c r="PIY2" s="1"/>
      <c r="PIZ2" s="1"/>
      <c r="PJA2" s="1"/>
      <c r="PJB2" s="1"/>
      <c r="PJC2" s="1"/>
      <c r="PJD2" s="1"/>
      <c r="PJE2" s="1"/>
      <c r="PJF2" s="1"/>
      <c r="PJG2" s="1"/>
      <c r="PJH2" s="1"/>
      <c r="PJI2" s="1"/>
      <c r="PJJ2" s="1"/>
      <c r="PJK2" s="1"/>
      <c r="PJL2" s="1"/>
      <c r="PJM2" s="1"/>
      <c r="PJN2" s="1"/>
      <c r="PJO2" s="1"/>
      <c r="PJP2" s="1"/>
      <c r="PJQ2" s="1"/>
      <c r="PJR2" s="1"/>
      <c r="PJS2" s="1"/>
      <c r="PJT2" s="1"/>
      <c r="PJU2" s="1"/>
      <c r="PJV2" s="1"/>
      <c r="PJW2" s="1"/>
      <c r="PJX2" s="1"/>
      <c r="PJY2" s="1"/>
      <c r="PJZ2" s="1"/>
      <c r="PKA2" s="1"/>
      <c r="PKB2" s="1"/>
      <c r="PKC2" s="1"/>
      <c r="PKD2" s="1"/>
      <c r="PKE2" s="1"/>
      <c r="PKF2" s="1"/>
      <c r="PKG2" s="1"/>
      <c r="PKH2" s="1"/>
      <c r="PKI2" s="1"/>
      <c r="PKJ2" s="1"/>
      <c r="PKK2" s="1"/>
      <c r="PKL2" s="1"/>
      <c r="PKM2" s="1"/>
      <c r="PKN2" s="1"/>
      <c r="PKO2" s="1"/>
      <c r="PKP2" s="1"/>
      <c r="PKQ2" s="1"/>
      <c r="PKR2" s="1"/>
      <c r="PKS2" s="1"/>
      <c r="PKT2" s="1"/>
      <c r="PKU2" s="1"/>
      <c r="PKV2" s="1"/>
      <c r="PKW2" s="1"/>
      <c r="PKX2" s="1"/>
      <c r="PKY2" s="1"/>
      <c r="PKZ2" s="1"/>
      <c r="PLA2" s="1"/>
      <c r="PLB2" s="1"/>
      <c r="PLC2" s="1"/>
      <c r="PLD2" s="1"/>
      <c r="PLE2" s="1"/>
      <c r="PLF2" s="1"/>
      <c r="PLG2" s="1"/>
      <c r="PLH2" s="1"/>
      <c r="PLI2" s="1"/>
      <c r="PLJ2" s="1"/>
      <c r="PLK2" s="1"/>
      <c r="PLL2" s="1"/>
      <c r="PLM2" s="1"/>
      <c r="PLN2" s="1"/>
      <c r="PLO2" s="1"/>
      <c r="PLP2" s="1"/>
      <c r="PLQ2" s="1"/>
      <c r="PLR2" s="1"/>
      <c r="PLS2" s="1"/>
      <c r="PLT2" s="1"/>
      <c r="PLU2" s="1"/>
      <c r="PLV2" s="1"/>
      <c r="PLW2" s="1"/>
      <c r="PLX2" s="1"/>
      <c r="PLY2" s="1"/>
      <c r="PLZ2" s="1"/>
      <c r="PMA2" s="1"/>
      <c r="PMB2" s="1"/>
      <c r="PMC2" s="1"/>
      <c r="PMD2" s="1"/>
      <c r="PME2" s="1"/>
      <c r="PMF2" s="1"/>
      <c r="PMG2" s="1"/>
      <c r="PMH2" s="1"/>
      <c r="PMI2" s="1"/>
      <c r="PMJ2" s="1"/>
      <c r="PMK2" s="1"/>
      <c r="PML2" s="1"/>
      <c r="PMM2" s="1"/>
      <c r="PMN2" s="1"/>
      <c r="PMO2" s="1"/>
      <c r="PMP2" s="1"/>
      <c r="PMQ2" s="1"/>
      <c r="PMR2" s="1"/>
      <c r="PMS2" s="1"/>
      <c r="PMT2" s="1"/>
      <c r="PMU2" s="1"/>
      <c r="PMV2" s="1"/>
      <c r="PMW2" s="1"/>
      <c r="PMX2" s="1"/>
      <c r="PMY2" s="1"/>
      <c r="PMZ2" s="1"/>
      <c r="PNA2" s="1"/>
      <c r="PNB2" s="1"/>
      <c r="PNC2" s="1"/>
      <c r="PND2" s="1"/>
      <c r="PNE2" s="1"/>
      <c r="PNF2" s="1"/>
      <c r="PNG2" s="1"/>
      <c r="PNH2" s="1"/>
      <c r="PNI2" s="1"/>
      <c r="PNJ2" s="1"/>
      <c r="PNK2" s="1"/>
      <c r="PNL2" s="1"/>
      <c r="PNM2" s="1"/>
      <c r="PNN2" s="1"/>
      <c r="PNO2" s="1"/>
      <c r="PNP2" s="1"/>
      <c r="PNQ2" s="1"/>
      <c r="PNR2" s="1"/>
      <c r="PNS2" s="1"/>
      <c r="PNT2" s="1"/>
      <c r="PNU2" s="1"/>
      <c r="PNV2" s="1"/>
      <c r="PNW2" s="1"/>
      <c r="PNX2" s="1"/>
      <c r="PNY2" s="1"/>
      <c r="PNZ2" s="1"/>
      <c r="POA2" s="1"/>
      <c r="POB2" s="1"/>
      <c r="POC2" s="1"/>
      <c r="POD2" s="1"/>
      <c r="POE2" s="1"/>
      <c r="POF2" s="1"/>
      <c r="POG2" s="1"/>
      <c r="POH2" s="1"/>
      <c r="POI2" s="1"/>
      <c r="POJ2" s="1"/>
      <c r="POK2" s="1"/>
      <c r="POL2" s="1"/>
      <c r="POM2" s="1"/>
      <c r="PON2" s="1"/>
      <c r="POO2" s="1"/>
      <c r="POP2" s="1"/>
      <c r="POQ2" s="1"/>
      <c r="POR2" s="1"/>
      <c r="POS2" s="1"/>
      <c r="POT2" s="1"/>
      <c r="POU2" s="1"/>
      <c r="POV2" s="1"/>
      <c r="POW2" s="1"/>
      <c r="POX2" s="1"/>
      <c r="POY2" s="1"/>
      <c r="POZ2" s="1"/>
      <c r="PPA2" s="1"/>
      <c r="PPB2" s="1"/>
      <c r="PPC2" s="1"/>
      <c r="PPD2" s="1"/>
      <c r="PPE2" s="1"/>
      <c r="PPF2" s="1"/>
      <c r="PPG2" s="1"/>
      <c r="PPH2" s="1"/>
      <c r="PPI2" s="1"/>
      <c r="PPJ2" s="1"/>
      <c r="PPK2" s="1"/>
      <c r="PPL2" s="1"/>
      <c r="PPM2" s="1"/>
      <c r="PPN2" s="1"/>
      <c r="PPO2" s="1"/>
      <c r="PPP2" s="1"/>
      <c r="PPQ2" s="1"/>
      <c r="PPR2" s="1"/>
      <c r="PPS2" s="1"/>
      <c r="PPT2" s="1"/>
      <c r="PPU2" s="1"/>
      <c r="PPV2" s="1"/>
      <c r="PPW2" s="1"/>
      <c r="PPX2" s="1"/>
      <c r="PPY2" s="1"/>
      <c r="PPZ2" s="1"/>
      <c r="PQA2" s="1"/>
      <c r="PQB2" s="1"/>
      <c r="PQC2" s="1"/>
      <c r="PQD2" s="1"/>
      <c r="PQE2" s="1"/>
      <c r="PQF2" s="1"/>
      <c r="PQG2" s="1"/>
      <c r="PQH2" s="1"/>
      <c r="PQI2" s="1"/>
      <c r="PQJ2" s="1"/>
      <c r="PQK2" s="1"/>
      <c r="PQL2" s="1"/>
      <c r="PQM2" s="1"/>
      <c r="PQN2" s="1"/>
      <c r="PQO2" s="1"/>
      <c r="PQP2" s="1"/>
      <c r="PQQ2" s="1"/>
      <c r="PQR2" s="1"/>
      <c r="PQS2" s="1"/>
      <c r="PQT2" s="1"/>
      <c r="PQU2" s="1"/>
      <c r="PQV2" s="1"/>
      <c r="PQW2" s="1"/>
      <c r="PQX2" s="1"/>
      <c r="PQY2" s="1"/>
      <c r="PQZ2" s="1"/>
      <c r="PRA2" s="1"/>
      <c r="PRB2" s="1"/>
      <c r="PRC2" s="1"/>
      <c r="PRD2" s="1"/>
      <c r="PRE2" s="1"/>
      <c r="PRF2" s="1"/>
      <c r="PRG2" s="1"/>
      <c r="PRH2" s="1"/>
      <c r="PRI2" s="1"/>
      <c r="PRJ2" s="1"/>
      <c r="PRK2" s="1"/>
      <c r="PRL2" s="1"/>
      <c r="PRM2" s="1"/>
      <c r="PRN2" s="1"/>
      <c r="PRO2" s="1"/>
      <c r="PRP2" s="1"/>
      <c r="PRQ2" s="1"/>
      <c r="PRR2" s="1"/>
      <c r="PRS2" s="1"/>
      <c r="PRT2" s="1"/>
      <c r="PRU2" s="1"/>
      <c r="PRV2" s="1"/>
      <c r="PRW2" s="1"/>
      <c r="PRX2" s="1"/>
      <c r="PRY2" s="1"/>
      <c r="PRZ2" s="1"/>
      <c r="PSA2" s="1"/>
      <c r="PSB2" s="1"/>
      <c r="PSC2" s="1"/>
      <c r="PSD2" s="1"/>
      <c r="PSE2" s="1"/>
      <c r="PSF2" s="1"/>
      <c r="PSG2" s="1"/>
      <c r="PSH2" s="1"/>
      <c r="PSI2" s="1"/>
      <c r="PSJ2" s="1"/>
      <c r="PSK2" s="1"/>
      <c r="PSL2" s="1"/>
      <c r="PSM2" s="1"/>
      <c r="PSN2" s="1"/>
      <c r="PSO2" s="1"/>
      <c r="PSP2" s="1"/>
      <c r="PSQ2" s="1"/>
      <c r="PSR2" s="1"/>
      <c r="PSS2" s="1"/>
      <c r="PST2" s="1"/>
      <c r="PSU2" s="1"/>
      <c r="PSV2" s="1"/>
      <c r="PSW2" s="1"/>
      <c r="PSX2" s="1"/>
      <c r="PSY2" s="1"/>
      <c r="PSZ2" s="1"/>
      <c r="PTA2" s="1"/>
      <c r="PTB2" s="1"/>
      <c r="PTC2" s="1"/>
      <c r="PTD2" s="1"/>
      <c r="PTE2" s="1"/>
      <c r="PTF2" s="1"/>
      <c r="PTG2" s="1"/>
      <c r="PTH2" s="1"/>
      <c r="PTI2" s="1"/>
      <c r="PTJ2" s="1"/>
      <c r="PTK2" s="1"/>
      <c r="PTL2" s="1"/>
      <c r="PTM2" s="1"/>
      <c r="PTN2" s="1"/>
      <c r="PTO2" s="1"/>
      <c r="PTP2" s="1"/>
      <c r="PTQ2" s="1"/>
      <c r="PTR2" s="1"/>
      <c r="PTS2" s="1"/>
      <c r="PTT2" s="1"/>
      <c r="PTU2" s="1"/>
      <c r="PTV2" s="1"/>
      <c r="PTW2" s="1"/>
      <c r="PTX2" s="1"/>
      <c r="PTY2" s="1"/>
      <c r="PTZ2" s="1"/>
      <c r="PUA2" s="1"/>
      <c r="PUB2" s="1"/>
      <c r="PUC2" s="1"/>
      <c r="PUD2" s="1"/>
      <c r="PUE2" s="1"/>
      <c r="PUF2" s="1"/>
      <c r="PUG2" s="1"/>
      <c r="PUH2" s="1"/>
      <c r="PUI2" s="1"/>
      <c r="PUJ2" s="1"/>
      <c r="PUK2" s="1"/>
      <c r="PUL2" s="1"/>
      <c r="PUM2" s="1"/>
      <c r="PUN2" s="1"/>
      <c r="PUO2" s="1"/>
      <c r="PUP2" s="1"/>
      <c r="PUQ2" s="1"/>
      <c r="PUR2" s="1"/>
      <c r="PUS2" s="1"/>
      <c r="PUT2" s="1"/>
      <c r="PUU2" s="1"/>
      <c r="PUV2" s="1"/>
      <c r="PUW2" s="1"/>
      <c r="PUX2" s="1"/>
      <c r="PUY2" s="1"/>
      <c r="PUZ2" s="1"/>
      <c r="PVA2" s="1"/>
      <c r="PVB2" s="1"/>
      <c r="PVC2" s="1"/>
      <c r="PVD2" s="1"/>
      <c r="PVE2" s="1"/>
      <c r="PVF2" s="1"/>
      <c r="PVG2" s="1"/>
      <c r="PVH2" s="1"/>
      <c r="PVI2" s="1"/>
      <c r="PVJ2" s="1"/>
      <c r="PVK2" s="1"/>
      <c r="PVL2" s="1"/>
      <c r="PVM2" s="1"/>
      <c r="PVN2" s="1"/>
      <c r="PVO2" s="1"/>
      <c r="PVP2" s="1"/>
      <c r="PVQ2" s="1"/>
      <c r="PVR2" s="1"/>
      <c r="PVS2" s="1"/>
      <c r="PVT2" s="1"/>
      <c r="PVU2" s="1"/>
      <c r="PVV2" s="1"/>
      <c r="PVW2" s="1"/>
      <c r="PVX2" s="1"/>
      <c r="PVY2" s="1"/>
      <c r="PVZ2" s="1"/>
      <c r="PWA2" s="1"/>
      <c r="PWB2" s="1"/>
      <c r="PWC2" s="1"/>
      <c r="PWD2" s="1"/>
      <c r="PWE2" s="1"/>
      <c r="PWF2" s="1"/>
      <c r="PWG2" s="1"/>
      <c r="PWH2" s="1"/>
      <c r="PWI2" s="1"/>
      <c r="PWJ2" s="1"/>
      <c r="PWK2" s="1"/>
      <c r="PWL2" s="1"/>
      <c r="PWM2" s="1"/>
      <c r="PWN2" s="1"/>
      <c r="PWO2" s="1"/>
      <c r="PWP2" s="1"/>
      <c r="PWQ2" s="1"/>
      <c r="PWR2" s="1"/>
      <c r="PWS2" s="1"/>
      <c r="PWT2" s="1"/>
      <c r="PWU2" s="1"/>
      <c r="PWV2" s="1"/>
      <c r="PWW2" s="1"/>
      <c r="PWX2" s="1"/>
      <c r="PWY2" s="1"/>
      <c r="PWZ2" s="1"/>
      <c r="PXA2" s="1"/>
      <c r="PXB2" s="1"/>
      <c r="PXC2" s="1"/>
      <c r="PXD2" s="1"/>
      <c r="PXE2" s="1"/>
      <c r="PXF2" s="1"/>
      <c r="PXG2" s="1"/>
      <c r="PXH2" s="1"/>
      <c r="PXI2" s="1"/>
      <c r="PXJ2" s="1"/>
      <c r="PXK2" s="1"/>
      <c r="PXL2" s="1"/>
      <c r="PXM2" s="1"/>
      <c r="PXN2" s="1"/>
      <c r="PXO2" s="1"/>
      <c r="PXP2" s="1"/>
      <c r="PXQ2" s="1"/>
      <c r="PXR2" s="1"/>
      <c r="PXS2" s="1"/>
      <c r="PXT2" s="1"/>
      <c r="PXU2" s="1"/>
      <c r="PXV2" s="1"/>
      <c r="PXW2" s="1"/>
      <c r="PXX2" s="1"/>
      <c r="PXY2" s="1"/>
      <c r="PXZ2" s="1"/>
      <c r="PYA2" s="1"/>
      <c r="PYB2" s="1"/>
      <c r="PYC2" s="1"/>
      <c r="PYD2" s="1"/>
      <c r="PYE2" s="1"/>
      <c r="PYF2" s="1"/>
      <c r="PYG2" s="1"/>
      <c r="PYH2" s="1"/>
      <c r="PYI2" s="1"/>
      <c r="PYJ2" s="1"/>
      <c r="PYK2" s="1"/>
      <c r="PYL2" s="1"/>
      <c r="PYM2" s="1"/>
      <c r="PYN2" s="1"/>
      <c r="PYO2" s="1"/>
      <c r="PYP2" s="1"/>
      <c r="PYQ2" s="1"/>
      <c r="PYR2" s="1"/>
      <c r="PYS2" s="1"/>
      <c r="PYT2" s="1"/>
      <c r="PYU2" s="1"/>
      <c r="PYV2" s="1"/>
      <c r="PYW2" s="1"/>
      <c r="PYX2" s="1"/>
      <c r="PYY2" s="1"/>
      <c r="PYZ2" s="1"/>
      <c r="PZA2" s="1"/>
      <c r="PZB2" s="1"/>
      <c r="PZC2" s="1"/>
      <c r="PZD2" s="1"/>
      <c r="PZE2" s="1"/>
      <c r="PZF2" s="1"/>
      <c r="PZG2" s="1"/>
      <c r="PZH2" s="1"/>
      <c r="PZI2" s="1"/>
      <c r="PZJ2" s="1"/>
      <c r="PZK2" s="1"/>
      <c r="PZL2" s="1"/>
      <c r="PZM2" s="1"/>
      <c r="PZN2" s="1"/>
      <c r="PZO2" s="1"/>
      <c r="PZP2" s="1"/>
      <c r="PZQ2" s="1"/>
      <c r="PZR2" s="1"/>
      <c r="PZS2" s="1"/>
      <c r="PZT2" s="1"/>
      <c r="PZU2" s="1"/>
      <c r="PZV2" s="1"/>
      <c r="PZW2" s="1"/>
      <c r="PZX2" s="1"/>
      <c r="PZY2" s="1"/>
      <c r="PZZ2" s="1"/>
      <c r="QAA2" s="1"/>
      <c r="QAB2" s="1"/>
      <c r="QAC2" s="1"/>
      <c r="QAD2" s="1"/>
      <c r="QAE2" s="1"/>
      <c r="QAF2" s="1"/>
      <c r="QAG2" s="1"/>
      <c r="QAH2" s="1"/>
      <c r="QAI2" s="1"/>
      <c r="QAJ2" s="1"/>
      <c r="QAK2" s="1"/>
      <c r="QAL2" s="1"/>
      <c r="QAM2" s="1"/>
      <c r="QAN2" s="1"/>
      <c r="QAO2" s="1"/>
      <c r="QAP2" s="1"/>
      <c r="QAQ2" s="1"/>
      <c r="QAR2" s="1"/>
      <c r="QAS2" s="1"/>
      <c r="QAT2" s="1"/>
      <c r="QAU2" s="1"/>
      <c r="QAV2" s="1"/>
      <c r="QAW2" s="1"/>
      <c r="QAX2" s="1"/>
      <c r="QAY2" s="1"/>
      <c r="QAZ2" s="1"/>
      <c r="QBA2" s="1"/>
      <c r="QBB2" s="1"/>
      <c r="QBC2" s="1"/>
      <c r="QBD2" s="1"/>
      <c r="QBE2" s="1"/>
      <c r="QBF2" s="1"/>
      <c r="QBG2" s="1"/>
      <c r="QBH2" s="1"/>
      <c r="QBI2" s="1"/>
      <c r="QBJ2" s="1"/>
      <c r="QBK2" s="1"/>
      <c r="QBL2" s="1"/>
      <c r="QBM2" s="1"/>
      <c r="QBN2" s="1"/>
      <c r="QBO2" s="1"/>
      <c r="QBP2" s="1"/>
      <c r="QBQ2" s="1"/>
      <c r="QBR2" s="1"/>
      <c r="QBS2" s="1"/>
      <c r="QBT2" s="1"/>
      <c r="QBU2" s="1"/>
      <c r="QBV2" s="1"/>
      <c r="QBW2" s="1"/>
      <c r="QBX2" s="1"/>
      <c r="QBY2" s="1"/>
      <c r="QBZ2" s="1"/>
      <c r="QCA2" s="1"/>
      <c r="QCB2" s="1"/>
      <c r="QCC2" s="1"/>
      <c r="QCD2" s="1"/>
      <c r="QCE2" s="1"/>
      <c r="QCF2" s="1"/>
      <c r="QCG2" s="1"/>
      <c r="QCH2" s="1"/>
      <c r="QCI2" s="1"/>
      <c r="QCJ2" s="1"/>
      <c r="QCK2" s="1"/>
      <c r="QCL2" s="1"/>
      <c r="QCM2" s="1"/>
      <c r="QCN2" s="1"/>
      <c r="QCO2" s="1"/>
      <c r="QCP2" s="1"/>
      <c r="QCQ2" s="1"/>
      <c r="QCR2" s="1"/>
      <c r="QCS2" s="1"/>
      <c r="QCT2" s="1"/>
      <c r="QCU2" s="1"/>
      <c r="QCV2" s="1"/>
      <c r="QCW2" s="1"/>
      <c r="QCX2" s="1"/>
      <c r="QCY2" s="1"/>
      <c r="QCZ2" s="1"/>
      <c r="QDA2" s="1"/>
      <c r="QDB2" s="1"/>
      <c r="QDC2" s="1"/>
      <c r="QDD2" s="1"/>
      <c r="QDE2" s="1"/>
      <c r="QDF2" s="1"/>
      <c r="QDG2" s="1"/>
      <c r="QDH2" s="1"/>
      <c r="QDI2" s="1"/>
      <c r="QDJ2" s="1"/>
      <c r="QDK2" s="1"/>
      <c r="QDL2" s="1"/>
      <c r="QDM2" s="1"/>
      <c r="QDN2" s="1"/>
      <c r="QDO2" s="1"/>
      <c r="QDP2" s="1"/>
      <c r="QDQ2" s="1"/>
      <c r="QDR2" s="1"/>
      <c r="QDS2" s="1"/>
      <c r="QDT2" s="1"/>
      <c r="QDU2" s="1"/>
      <c r="QDV2" s="1"/>
      <c r="QDW2" s="1"/>
      <c r="QDX2" s="1"/>
      <c r="QDY2" s="1"/>
      <c r="QDZ2" s="1"/>
      <c r="QEA2" s="1"/>
      <c r="QEB2" s="1"/>
      <c r="QEC2" s="1"/>
      <c r="QED2" s="1"/>
      <c r="QEE2" s="1"/>
      <c r="QEF2" s="1"/>
      <c r="QEG2" s="1"/>
      <c r="QEH2" s="1"/>
      <c r="QEI2" s="1"/>
      <c r="QEJ2" s="1"/>
      <c r="QEK2" s="1"/>
      <c r="QEL2" s="1"/>
      <c r="QEM2" s="1"/>
      <c r="QEN2" s="1"/>
      <c r="QEO2" s="1"/>
      <c r="QEP2" s="1"/>
      <c r="QEQ2" s="1"/>
      <c r="QER2" s="1"/>
      <c r="QES2" s="1"/>
      <c r="QET2" s="1"/>
      <c r="QEU2" s="1"/>
      <c r="QEV2" s="1"/>
      <c r="QEW2" s="1"/>
      <c r="QEX2" s="1"/>
      <c r="QEY2" s="1"/>
      <c r="QEZ2" s="1"/>
      <c r="QFA2" s="1"/>
      <c r="QFB2" s="1"/>
      <c r="QFC2" s="1"/>
      <c r="QFD2" s="1"/>
      <c r="QFE2" s="1"/>
      <c r="QFF2" s="1"/>
      <c r="QFG2" s="1"/>
      <c r="QFH2" s="1"/>
      <c r="QFI2" s="1"/>
      <c r="QFJ2" s="1"/>
      <c r="QFK2" s="1"/>
      <c r="QFL2" s="1"/>
      <c r="QFM2" s="1"/>
      <c r="QFN2" s="1"/>
      <c r="QFO2" s="1"/>
      <c r="QFP2" s="1"/>
      <c r="QFQ2" s="1"/>
      <c r="QFR2" s="1"/>
      <c r="QFS2" s="1"/>
      <c r="QFT2" s="1"/>
      <c r="QFU2" s="1"/>
      <c r="QFV2" s="1"/>
      <c r="QFW2" s="1"/>
      <c r="QFX2" s="1"/>
      <c r="QFY2" s="1"/>
      <c r="QFZ2" s="1"/>
      <c r="QGA2" s="1"/>
      <c r="QGB2" s="1"/>
      <c r="QGC2" s="1"/>
      <c r="QGD2" s="1"/>
      <c r="QGE2" s="1"/>
      <c r="QGF2" s="1"/>
      <c r="QGG2" s="1"/>
      <c r="QGH2" s="1"/>
      <c r="QGI2" s="1"/>
      <c r="QGJ2" s="1"/>
      <c r="QGK2" s="1"/>
      <c r="QGL2" s="1"/>
      <c r="QGM2" s="1"/>
      <c r="QGN2" s="1"/>
      <c r="QGO2" s="1"/>
      <c r="QGP2" s="1"/>
      <c r="QGQ2" s="1"/>
      <c r="QGR2" s="1"/>
      <c r="QGS2" s="1"/>
      <c r="QGT2" s="1"/>
      <c r="QGU2" s="1"/>
      <c r="QGV2" s="1"/>
      <c r="QGW2" s="1"/>
      <c r="QGX2" s="1"/>
      <c r="QGY2" s="1"/>
      <c r="QGZ2" s="1"/>
      <c r="QHA2" s="1"/>
      <c r="QHB2" s="1"/>
      <c r="QHC2" s="1"/>
      <c r="QHD2" s="1"/>
      <c r="QHE2" s="1"/>
      <c r="QHF2" s="1"/>
      <c r="QHG2" s="1"/>
      <c r="QHH2" s="1"/>
      <c r="QHI2" s="1"/>
      <c r="QHJ2" s="1"/>
      <c r="QHK2" s="1"/>
      <c r="QHL2" s="1"/>
      <c r="QHM2" s="1"/>
      <c r="QHN2" s="1"/>
      <c r="QHO2" s="1"/>
      <c r="QHP2" s="1"/>
      <c r="QHQ2" s="1"/>
      <c r="QHR2" s="1"/>
      <c r="QHS2" s="1"/>
      <c r="QHT2" s="1"/>
      <c r="QHU2" s="1"/>
      <c r="QHV2" s="1"/>
      <c r="QHW2" s="1"/>
      <c r="QHX2" s="1"/>
      <c r="QHY2" s="1"/>
      <c r="QHZ2" s="1"/>
      <c r="QIA2" s="1"/>
      <c r="QIB2" s="1"/>
      <c r="QIC2" s="1"/>
      <c r="QID2" s="1"/>
      <c r="QIE2" s="1"/>
      <c r="QIF2" s="1"/>
      <c r="QIG2" s="1"/>
      <c r="QIH2" s="1"/>
      <c r="QII2" s="1"/>
      <c r="QIJ2" s="1"/>
      <c r="QIK2" s="1"/>
      <c r="QIL2" s="1"/>
      <c r="QIM2" s="1"/>
      <c r="QIN2" s="1"/>
      <c r="QIO2" s="1"/>
      <c r="QIP2" s="1"/>
      <c r="QIQ2" s="1"/>
      <c r="QIR2" s="1"/>
      <c r="QIS2" s="1"/>
      <c r="QIT2" s="1"/>
      <c r="QIU2" s="1"/>
      <c r="QIV2" s="1"/>
      <c r="QIW2" s="1"/>
      <c r="QIX2" s="1"/>
      <c r="QIY2" s="1"/>
      <c r="QIZ2" s="1"/>
      <c r="QJA2" s="1"/>
      <c r="QJB2" s="1"/>
      <c r="QJC2" s="1"/>
      <c r="QJD2" s="1"/>
      <c r="QJE2" s="1"/>
      <c r="QJF2" s="1"/>
      <c r="QJG2" s="1"/>
      <c r="QJH2" s="1"/>
      <c r="QJI2" s="1"/>
      <c r="QJJ2" s="1"/>
      <c r="QJK2" s="1"/>
      <c r="QJL2" s="1"/>
      <c r="QJM2" s="1"/>
      <c r="QJN2" s="1"/>
      <c r="QJO2" s="1"/>
      <c r="QJP2" s="1"/>
      <c r="QJQ2" s="1"/>
      <c r="QJR2" s="1"/>
      <c r="QJS2" s="1"/>
      <c r="QJT2" s="1"/>
      <c r="QJU2" s="1"/>
      <c r="QJV2" s="1"/>
      <c r="QJW2" s="1"/>
      <c r="QJX2" s="1"/>
      <c r="QJY2" s="1"/>
      <c r="QJZ2" s="1"/>
      <c r="QKA2" s="1"/>
      <c r="QKB2" s="1"/>
      <c r="QKC2" s="1"/>
      <c r="QKD2" s="1"/>
      <c r="QKE2" s="1"/>
      <c r="QKF2" s="1"/>
      <c r="QKG2" s="1"/>
      <c r="QKH2" s="1"/>
      <c r="QKI2" s="1"/>
      <c r="QKJ2" s="1"/>
      <c r="QKK2" s="1"/>
      <c r="QKL2" s="1"/>
      <c r="QKM2" s="1"/>
      <c r="QKN2" s="1"/>
      <c r="QKO2" s="1"/>
      <c r="QKP2" s="1"/>
      <c r="QKQ2" s="1"/>
      <c r="QKR2" s="1"/>
      <c r="QKS2" s="1"/>
      <c r="QKT2" s="1"/>
      <c r="QKU2" s="1"/>
      <c r="QKV2" s="1"/>
      <c r="QKW2" s="1"/>
      <c r="QKX2" s="1"/>
      <c r="QKY2" s="1"/>
      <c r="QKZ2" s="1"/>
      <c r="QLA2" s="1"/>
      <c r="QLB2" s="1"/>
      <c r="QLC2" s="1"/>
      <c r="QLD2" s="1"/>
      <c r="QLE2" s="1"/>
      <c r="QLF2" s="1"/>
      <c r="QLG2" s="1"/>
      <c r="QLH2" s="1"/>
      <c r="QLI2" s="1"/>
      <c r="QLJ2" s="1"/>
      <c r="QLK2" s="1"/>
      <c r="QLL2" s="1"/>
      <c r="QLM2" s="1"/>
      <c r="QLN2" s="1"/>
      <c r="QLO2" s="1"/>
      <c r="QLP2" s="1"/>
      <c r="QLQ2" s="1"/>
      <c r="QLR2" s="1"/>
      <c r="QLS2" s="1"/>
      <c r="QLT2" s="1"/>
      <c r="QLU2" s="1"/>
      <c r="QLV2" s="1"/>
      <c r="QLW2" s="1"/>
      <c r="QLX2" s="1"/>
      <c r="QLY2" s="1"/>
      <c r="QLZ2" s="1"/>
      <c r="QMA2" s="1"/>
      <c r="QMB2" s="1"/>
      <c r="QMC2" s="1"/>
      <c r="QMD2" s="1"/>
      <c r="QME2" s="1"/>
      <c r="QMF2" s="1"/>
      <c r="QMG2" s="1"/>
      <c r="QMH2" s="1"/>
      <c r="QMI2" s="1"/>
      <c r="QMJ2" s="1"/>
      <c r="QMK2" s="1"/>
      <c r="QML2" s="1"/>
      <c r="QMM2" s="1"/>
      <c r="QMN2" s="1"/>
      <c r="QMO2" s="1"/>
      <c r="QMP2" s="1"/>
      <c r="QMQ2" s="1"/>
      <c r="QMR2" s="1"/>
      <c r="QMS2" s="1"/>
      <c r="QMT2" s="1"/>
      <c r="QMU2" s="1"/>
      <c r="QMV2" s="1"/>
      <c r="QMW2" s="1"/>
      <c r="QMX2" s="1"/>
      <c r="QMY2" s="1"/>
      <c r="QMZ2" s="1"/>
      <c r="QNA2" s="1"/>
      <c r="QNB2" s="1"/>
      <c r="QNC2" s="1"/>
      <c r="QND2" s="1"/>
      <c r="QNE2" s="1"/>
      <c r="QNF2" s="1"/>
      <c r="QNG2" s="1"/>
      <c r="QNH2" s="1"/>
      <c r="QNI2" s="1"/>
      <c r="QNJ2" s="1"/>
      <c r="QNK2" s="1"/>
      <c r="QNL2" s="1"/>
      <c r="QNM2" s="1"/>
      <c r="QNN2" s="1"/>
      <c r="QNO2" s="1"/>
      <c r="QNP2" s="1"/>
      <c r="QNQ2" s="1"/>
      <c r="QNR2" s="1"/>
      <c r="QNS2" s="1"/>
      <c r="QNT2" s="1"/>
      <c r="QNU2" s="1"/>
      <c r="QNV2" s="1"/>
      <c r="QNW2" s="1"/>
      <c r="QNX2" s="1"/>
      <c r="QNY2" s="1"/>
      <c r="QNZ2" s="1"/>
      <c r="QOA2" s="1"/>
      <c r="QOB2" s="1"/>
      <c r="QOC2" s="1"/>
      <c r="QOD2" s="1"/>
      <c r="QOE2" s="1"/>
      <c r="QOF2" s="1"/>
      <c r="QOG2" s="1"/>
      <c r="QOH2" s="1"/>
      <c r="QOI2" s="1"/>
      <c r="QOJ2" s="1"/>
      <c r="QOK2" s="1"/>
      <c r="QOL2" s="1"/>
      <c r="QOM2" s="1"/>
      <c r="QON2" s="1"/>
      <c r="QOO2" s="1"/>
      <c r="QOP2" s="1"/>
      <c r="QOQ2" s="1"/>
      <c r="QOR2" s="1"/>
      <c r="QOS2" s="1"/>
      <c r="QOT2" s="1"/>
      <c r="QOU2" s="1"/>
      <c r="QOV2" s="1"/>
      <c r="QOW2" s="1"/>
      <c r="QOX2" s="1"/>
      <c r="QOY2" s="1"/>
      <c r="QOZ2" s="1"/>
      <c r="QPA2" s="1"/>
      <c r="QPB2" s="1"/>
      <c r="QPC2" s="1"/>
      <c r="QPD2" s="1"/>
      <c r="QPE2" s="1"/>
      <c r="QPF2" s="1"/>
      <c r="QPG2" s="1"/>
      <c r="QPH2" s="1"/>
      <c r="QPI2" s="1"/>
      <c r="QPJ2" s="1"/>
      <c r="QPK2" s="1"/>
      <c r="QPL2" s="1"/>
      <c r="QPM2" s="1"/>
      <c r="QPN2" s="1"/>
      <c r="QPO2" s="1"/>
      <c r="QPP2" s="1"/>
      <c r="QPQ2" s="1"/>
      <c r="QPR2" s="1"/>
      <c r="QPS2" s="1"/>
      <c r="QPT2" s="1"/>
      <c r="QPU2" s="1"/>
      <c r="QPV2" s="1"/>
      <c r="QPW2" s="1"/>
      <c r="QPX2" s="1"/>
      <c r="QPY2" s="1"/>
      <c r="QPZ2" s="1"/>
      <c r="QQA2" s="1"/>
      <c r="QQB2" s="1"/>
      <c r="QQC2" s="1"/>
      <c r="QQD2" s="1"/>
      <c r="QQE2" s="1"/>
      <c r="QQF2" s="1"/>
      <c r="QQG2" s="1"/>
      <c r="QQH2" s="1"/>
      <c r="QQI2" s="1"/>
      <c r="QQJ2" s="1"/>
      <c r="QQK2" s="1"/>
      <c r="QQL2" s="1"/>
      <c r="QQM2" s="1"/>
      <c r="QQN2" s="1"/>
      <c r="QQO2" s="1"/>
      <c r="QQP2" s="1"/>
      <c r="QQQ2" s="1"/>
      <c r="QQR2" s="1"/>
      <c r="QQS2" s="1"/>
      <c r="QQT2" s="1"/>
      <c r="QQU2" s="1"/>
      <c r="QQV2" s="1"/>
      <c r="QQW2" s="1"/>
      <c r="QQX2" s="1"/>
      <c r="QQY2" s="1"/>
      <c r="QQZ2" s="1"/>
      <c r="QRA2" s="1"/>
      <c r="QRB2" s="1"/>
      <c r="QRC2" s="1"/>
      <c r="QRD2" s="1"/>
      <c r="QRE2" s="1"/>
      <c r="QRF2" s="1"/>
      <c r="QRG2" s="1"/>
      <c r="QRH2" s="1"/>
      <c r="QRI2" s="1"/>
      <c r="QRJ2" s="1"/>
      <c r="QRK2" s="1"/>
      <c r="QRL2" s="1"/>
      <c r="QRM2" s="1"/>
      <c r="QRN2" s="1"/>
      <c r="QRO2" s="1"/>
      <c r="QRP2" s="1"/>
      <c r="QRQ2" s="1"/>
      <c r="QRR2" s="1"/>
      <c r="QRS2" s="1"/>
      <c r="QRT2" s="1"/>
      <c r="QRU2" s="1"/>
      <c r="QRV2" s="1"/>
      <c r="QRW2" s="1"/>
      <c r="QRX2" s="1"/>
      <c r="QRY2" s="1"/>
      <c r="QRZ2" s="1"/>
      <c r="QSA2" s="1"/>
      <c r="QSB2" s="1"/>
      <c r="QSC2" s="1"/>
      <c r="QSD2" s="1"/>
      <c r="QSE2" s="1"/>
      <c r="QSF2" s="1"/>
      <c r="QSG2" s="1"/>
      <c r="QSH2" s="1"/>
      <c r="QSI2" s="1"/>
      <c r="QSJ2" s="1"/>
      <c r="QSK2" s="1"/>
      <c r="QSL2" s="1"/>
      <c r="QSM2" s="1"/>
      <c r="QSN2" s="1"/>
      <c r="QSO2" s="1"/>
      <c r="QSP2" s="1"/>
      <c r="QSQ2" s="1"/>
      <c r="QSR2" s="1"/>
      <c r="QSS2" s="1"/>
      <c r="QST2" s="1"/>
      <c r="QSU2" s="1"/>
      <c r="QSV2" s="1"/>
      <c r="QSW2" s="1"/>
      <c r="QSX2" s="1"/>
      <c r="QSY2" s="1"/>
      <c r="QSZ2" s="1"/>
      <c r="QTA2" s="1"/>
      <c r="QTB2" s="1"/>
      <c r="QTC2" s="1"/>
      <c r="QTD2" s="1"/>
      <c r="QTE2" s="1"/>
      <c r="QTF2" s="1"/>
      <c r="QTG2" s="1"/>
      <c r="QTH2" s="1"/>
      <c r="QTI2" s="1"/>
      <c r="QTJ2" s="1"/>
      <c r="QTK2" s="1"/>
      <c r="QTL2" s="1"/>
      <c r="QTM2" s="1"/>
      <c r="QTN2" s="1"/>
      <c r="QTO2" s="1"/>
      <c r="QTP2" s="1"/>
      <c r="QTQ2" s="1"/>
      <c r="QTR2" s="1"/>
      <c r="QTS2" s="1"/>
      <c r="QTT2" s="1"/>
      <c r="QTU2" s="1"/>
      <c r="QTV2" s="1"/>
      <c r="QTW2" s="1"/>
      <c r="QTX2" s="1"/>
      <c r="QTY2" s="1"/>
      <c r="QTZ2" s="1"/>
      <c r="QUA2" s="1"/>
      <c r="QUB2" s="1"/>
      <c r="QUC2" s="1"/>
      <c r="QUD2" s="1"/>
      <c r="QUE2" s="1"/>
      <c r="QUF2" s="1"/>
      <c r="QUG2" s="1"/>
      <c r="QUH2" s="1"/>
      <c r="QUI2" s="1"/>
      <c r="QUJ2" s="1"/>
      <c r="QUK2" s="1"/>
      <c r="QUL2" s="1"/>
      <c r="QUM2" s="1"/>
      <c r="QUN2" s="1"/>
      <c r="QUO2" s="1"/>
      <c r="QUP2" s="1"/>
      <c r="QUQ2" s="1"/>
      <c r="QUR2" s="1"/>
      <c r="QUS2" s="1"/>
      <c r="QUT2" s="1"/>
      <c r="QUU2" s="1"/>
      <c r="QUV2" s="1"/>
      <c r="QUW2" s="1"/>
      <c r="QUX2" s="1"/>
      <c r="QUY2" s="1"/>
      <c r="QUZ2" s="1"/>
      <c r="QVA2" s="1"/>
      <c r="QVB2" s="1"/>
      <c r="QVC2" s="1"/>
      <c r="QVD2" s="1"/>
      <c r="QVE2" s="1"/>
      <c r="QVF2" s="1"/>
      <c r="QVG2" s="1"/>
      <c r="QVH2" s="1"/>
      <c r="QVI2" s="1"/>
      <c r="QVJ2" s="1"/>
      <c r="QVK2" s="1"/>
      <c r="QVL2" s="1"/>
      <c r="QVM2" s="1"/>
      <c r="QVN2" s="1"/>
      <c r="QVO2" s="1"/>
      <c r="QVP2" s="1"/>
      <c r="QVQ2" s="1"/>
      <c r="QVR2" s="1"/>
      <c r="QVS2" s="1"/>
      <c r="QVT2" s="1"/>
      <c r="QVU2" s="1"/>
      <c r="QVV2" s="1"/>
      <c r="QVW2" s="1"/>
      <c r="QVX2" s="1"/>
      <c r="QVY2" s="1"/>
      <c r="QVZ2" s="1"/>
      <c r="QWA2" s="1"/>
      <c r="QWB2" s="1"/>
      <c r="QWC2" s="1"/>
      <c r="QWD2" s="1"/>
      <c r="QWE2" s="1"/>
      <c r="QWF2" s="1"/>
      <c r="QWG2" s="1"/>
      <c r="QWH2" s="1"/>
      <c r="QWI2" s="1"/>
      <c r="QWJ2" s="1"/>
      <c r="QWK2" s="1"/>
      <c r="QWL2" s="1"/>
      <c r="QWM2" s="1"/>
      <c r="QWN2" s="1"/>
      <c r="QWO2" s="1"/>
      <c r="QWP2" s="1"/>
      <c r="QWQ2" s="1"/>
      <c r="QWR2" s="1"/>
      <c r="QWS2" s="1"/>
      <c r="QWT2" s="1"/>
      <c r="QWU2" s="1"/>
      <c r="QWV2" s="1"/>
      <c r="QWW2" s="1"/>
      <c r="QWX2" s="1"/>
      <c r="QWY2" s="1"/>
      <c r="QWZ2" s="1"/>
      <c r="QXA2" s="1"/>
      <c r="QXB2" s="1"/>
      <c r="QXC2" s="1"/>
      <c r="QXD2" s="1"/>
      <c r="QXE2" s="1"/>
      <c r="QXF2" s="1"/>
      <c r="QXG2" s="1"/>
      <c r="QXH2" s="1"/>
      <c r="QXI2" s="1"/>
      <c r="QXJ2" s="1"/>
      <c r="QXK2" s="1"/>
      <c r="QXL2" s="1"/>
      <c r="QXM2" s="1"/>
      <c r="QXN2" s="1"/>
      <c r="QXO2" s="1"/>
      <c r="QXP2" s="1"/>
      <c r="QXQ2" s="1"/>
      <c r="QXR2" s="1"/>
      <c r="QXS2" s="1"/>
      <c r="QXT2" s="1"/>
      <c r="QXU2" s="1"/>
      <c r="QXV2" s="1"/>
      <c r="QXW2" s="1"/>
      <c r="QXX2" s="1"/>
      <c r="QXY2" s="1"/>
      <c r="QXZ2" s="1"/>
      <c r="QYA2" s="1"/>
      <c r="QYB2" s="1"/>
      <c r="QYC2" s="1"/>
      <c r="QYD2" s="1"/>
      <c r="QYE2" s="1"/>
      <c r="QYF2" s="1"/>
      <c r="QYG2" s="1"/>
      <c r="QYH2" s="1"/>
      <c r="QYI2" s="1"/>
      <c r="QYJ2" s="1"/>
      <c r="QYK2" s="1"/>
      <c r="QYL2" s="1"/>
      <c r="QYM2" s="1"/>
      <c r="QYN2" s="1"/>
      <c r="QYO2" s="1"/>
      <c r="QYP2" s="1"/>
      <c r="QYQ2" s="1"/>
      <c r="QYR2" s="1"/>
      <c r="QYS2" s="1"/>
      <c r="QYT2" s="1"/>
      <c r="QYU2" s="1"/>
      <c r="QYV2" s="1"/>
      <c r="QYW2" s="1"/>
      <c r="QYX2" s="1"/>
      <c r="QYY2" s="1"/>
      <c r="QYZ2" s="1"/>
      <c r="QZA2" s="1"/>
      <c r="QZB2" s="1"/>
      <c r="QZC2" s="1"/>
      <c r="QZD2" s="1"/>
      <c r="QZE2" s="1"/>
      <c r="QZF2" s="1"/>
      <c r="QZG2" s="1"/>
      <c r="QZH2" s="1"/>
      <c r="QZI2" s="1"/>
      <c r="QZJ2" s="1"/>
      <c r="QZK2" s="1"/>
      <c r="QZL2" s="1"/>
      <c r="QZM2" s="1"/>
      <c r="QZN2" s="1"/>
      <c r="QZO2" s="1"/>
      <c r="QZP2" s="1"/>
      <c r="QZQ2" s="1"/>
      <c r="QZR2" s="1"/>
      <c r="QZS2" s="1"/>
      <c r="QZT2" s="1"/>
      <c r="QZU2" s="1"/>
      <c r="QZV2" s="1"/>
      <c r="QZW2" s="1"/>
      <c r="QZX2" s="1"/>
      <c r="QZY2" s="1"/>
      <c r="QZZ2" s="1"/>
      <c r="RAA2" s="1"/>
      <c r="RAB2" s="1"/>
      <c r="RAC2" s="1"/>
      <c r="RAD2" s="1"/>
      <c r="RAE2" s="1"/>
      <c r="RAF2" s="1"/>
      <c r="RAG2" s="1"/>
      <c r="RAH2" s="1"/>
      <c r="RAI2" s="1"/>
      <c r="RAJ2" s="1"/>
      <c r="RAK2" s="1"/>
      <c r="RAL2" s="1"/>
      <c r="RAM2" s="1"/>
      <c r="RAN2" s="1"/>
      <c r="RAO2" s="1"/>
      <c r="RAP2" s="1"/>
      <c r="RAQ2" s="1"/>
      <c r="RAR2" s="1"/>
      <c r="RAS2" s="1"/>
      <c r="RAT2" s="1"/>
      <c r="RAU2" s="1"/>
      <c r="RAV2" s="1"/>
      <c r="RAW2" s="1"/>
      <c r="RAX2" s="1"/>
      <c r="RAY2" s="1"/>
      <c r="RAZ2" s="1"/>
      <c r="RBA2" s="1"/>
      <c r="RBB2" s="1"/>
      <c r="RBC2" s="1"/>
      <c r="RBD2" s="1"/>
      <c r="RBE2" s="1"/>
      <c r="RBF2" s="1"/>
      <c r="RBG2" s="1"/>
      <c r="RBH2" s="1"/>
      <c r="RBI2" s="1"/>
      <c r="RBJ2" s="1"/>
      <c r="RBK2" s="1"/>
      <c r="RBL2" s="1"/>
      <c r="RBM2" s="1"/>
      <c r="RBN2" s="1"/>
      <c r="RBO2" s="1"/>
      <c r="RBP2" s="1"/>
      <c r="RBQ2" s="1"/>
      <c r="RBR2" s="1"/>
      <c r="RBS2" s="1"/>
      <c r="RBT2" s="1"/>
      <c r="RBU2" s="1"/>
      <c r="RBV2" s="1"/>
      <c r="RBW2" s="1"/>
      <c r="RBX2" s="1"/>
      <c r="RBY2" s="1"/>
      <c r="RBZ2" s="1"/>
      <c r="RCA2" s="1"/>
      <c r="RCB2" s="1"/>
      <c r="RCC2" s="1"/>
      <c r="RCD2" s="1"/>
      <c r="RCE2" s="1"/>
      <c r="RCF2" s="1"/>
      <c r="RCG2" s="1"/>
      <c r="RCH2" s="1"/>
      <c r="RCI2" s="1"/>
      <c r="RCJ2" s="1"/>
      <c r="RCK2" s="1"/>
      <c r="RCL2" s="1"/>
      <c r="RCM2" s="1"/>
      <c r="RCN2" s="1"/>
      <c r="RCO2" s="1"/>
      <c r="RCP2" s="1"/>
      <c r="RCQ2" s="1"/>
      <c r="RCR2" s="1"/>
      <c r="RCS2" s="1"/>
      <c r="RCT2" s="1"/>
      <c r="RCU2" s="1"/>
      <c r="RCV2" s="1"/>
      <c r="RCW2" s="1"/>
      <c r="RCX2" s="1"/>
      <c r="RCY2" s="1"/>
      <c r="RCZ2" s="1"/>
      <c r="RDA2" s="1"/>
      <c r="RDB2" s="1"/>
      <c r="RDC2" s="1"/>
      <c r="RDD2" s="1"/>
      <c r="RDE2" s="1"/>
      <c r="RDF2" s="1"/>
      <c r="RDG2" s="1"/>
      <c r="RDH2" s="1"/>
      <c r="RDI2" s="1"/>
      <c r="RDJ2" s="1"/>
      <c r="RDK2" s="1"/>
      <c r="RDL2" s="1"/>
      <c r="RDM2" s="1"/>
      <c r="RDN2" s="1"/>
      <c r="RDO2" s="1"/>
      <c r="RDP2" s="1"/>
      <c r="RDQ2" s="1"/>
      <c r="RDR2" s="1"/>
      <c r="RDS2" s="1"/>
      <c r="RDT2" s="1"/>
      <c r="RDU2" s="1"/>
      <c r="RDV2" s="1"/>
      <c r="RDW2" s="1"/>
      <c r="RDX2" s="1"/>
      <c r="RDY2" s="1"/>
      <c r="RDZ2" s="1"/>
      <c r="REA2" s="1"/>
      <c r="REB2" s="1"/>
      <c r="REC2" s="1"/>
      <c r="RED2" s="1"/>
      <c r="REE2" s="1"/>
      <c r="REF2" s="1"/>
      <c r="REG2" s="1"/>
      <c r="REH2" s="1"/>
      <c r="REI2" s="1"/>
      <c r="REJ2" s="1"/>
      <c r="REK2" s="1"/>
      <c r="REL2" s="1"/>
      <c r="REM2" s="1"/>
      <c r="REN2" s="1"/>
      <c r="REO2" s="1"/>
      <c r="REP2" s="1"/>
      <c r="REQ2" s="1"/>
      <c r="RER2" s="1"/>
      <c r="RES2" s="1"/>
      <c r="RET2" s="1"/>
      <c r="REU2" s="1"/>
      <c r="REV2" s="1"/>
      <c r="REW2" s="1"/>
      <c r="REX2" s="1"/>
      <c r="REY2" s="1"/>
      <c r="REZ2" s="1"/>
      <c r="RFA2" s="1"/>
      <c r="RFB2" s="1"/>
      <c r="RFC2" s="1"/>
      <c r="RFD2" s="1"/>
      <c r="RFE2" s="1"/>
      <c r="RFF2" s="1"/>
      <c r="RFG2" s="1"/>
      <c r="RFH2" s="1"/>
      <c r="RFI2" s="1"/>
      <c r="RFJ2" s="1"/>
      <c r="RFK2" s="1"/>
      <c r="RFL2" s="1"/>
      <c r="RFM2" s="1"/>
      <c r="RFN2" s="1"/>
      <c r="RFO2" s="1"/>
      <c r="RFP2" s="1"/>
      <c r="RFQ2" s="1"/>
      <c r="RFR2" s="1"/>
      <c r="RFS2" s="1"/>
      <c r="RFT2" s="1"/>
      <c r="RFU2" s="1"/>
      <c r="RFV2" s="1"/>
      <c r="RFW2" s="1"/>
      <c r="RFX2" s="1"/>
      <c r="RFY2" s="1"/>
      <c r="RFZ2" s="1"/>
      <c r="RGA2" s="1"/>
      <c r="RGB2" s="1"/>
      <c r="RGC2" s="1"/>
      <c r="RGD2" s="1"/>
      <c r="RGE2" s="1"/>
      <c r="RGF2" s="1"/>
      <c r="RGG2" s="1"/>
      <c r="RGH2" s="1"/>
      <c r="RGI2" s="1"/>
      <c r="RGJ2" s="1"/>
      <c r="RGK2" s="1"/>
      <c r="RGL2" s="1"/>
      <c r="RGM2" s="1"/>
      <c r="RGN2" s="1"/>
      <c r="RGO2" s="1"/>
      <c r="RGP2" s="1"/>
      <c r="RGQ2" s="1"/>
      <c r="RGR2" s="1"/>
      <c r="RGS2" s="1"/>
      <c r="RGT2" s="1"/>
      <c r="RGU2" s="1"/>
      <c r="RGV2" s="1"/>
      <c r="RGW2" s="1"/>
      <c r="RGX2" s="1"/>
      <c r="RGY2" s="1"/>
      <c r="RGZ2" s="1"/>
      <c r="RHA2" s="1"/>
      <c r="RHB2" s="1"/>
      <c r="RHC2" s="1"/>
      <c r="RHD2" s="1"/>
      <c r="RHE2" s="1"/>
      <c r="RHF2" s="1"/>
      <c r="RHG2" s="1"/>
      <c r="RHH2" s="1"/>
      <c r="RHI2" s="1"/>
      <c r="RHJ2" s="1"/>
      <c r="RHK2" s="1"/>
      <c r="RHL2" s="1"/>
      <c r="RHM2" s="1"/>
      <c r="RHN2" s="1"/>
      <c r="RHO2" s="1"/>
      <c r="RHP2" s="1"/>
      <c r="RHQ2" s="1"/>
      <c r="RHR2" s="1"/>
      <c r="RHS2" s="1"/>
      <c r="RHT2" s="1"/>
      <c r="RHU2" s="1"/>
      <c r="RHV2" s="1"/>
      <c r="RHW2" s="1"/>
      <c r="RHX2" s="1"/>
      <c r="RHY2" s="1"/>
      <c r="RHZ2" s="1"/>
      <c r="RIA2" s="1"/>
      <c r="RIB2" s="1"/>
      <c r="RIC2" s="1"/>
      <c r="RID2" s="1"/>
      <c r="RIE2" s="1"/>
      <c r="RIF2" s="1"/>
      <c r="RIG2" s="1"/>
      <c r="RIH2" s="1"/>
      <c r="RII2" s="1"/>
      <c r="RIJ2" s="1"/>
      <c r="RIK2" s="1"/>
      <c r="RIL2" s="1"/>
      <c r="RIM2" s="1"/>
      <c r="RIN2" s="1"/>
      <c r="RIO2" s="1"/>
      <c r="RIP2" s="1"/>
      <c r="RIQ2" s="1"/>
      <c r="RIR2" s="1"/>
      <c r="RIS2" s="1"/>
      <c r="RIT2" s="1"/>
      <c r="RIU2" s="1"/>
      <c r="RIV2" s="1"/>
      <c r="RIW2" s="1"/>
      <c r="RIX2" s="1"/>
      <c r="RIY2" s="1"/>
      <c r="RIZ2" s="1"/>
      <c r="RJA2" s="1"/>
      <c r="RJB2" s="1"/>
      <c r="RJC2" s="1"/>
      <c r="RJD2" s="1"/>
      <c r="RJE2" s="1"/>
      <c r="RJF2" s="1"/>
      <c r="RJG2" s="1"/>
      <c r="RJH2" s="1"/>
      <c r="RJI2" s="1"/>
      <c r="RJJ2" s="1"/>
      <c r="RJK2" s="1"/>
      <c r="RJL2" s="1"/>
      <c r="RJM2" s="1"/>
      <c r="RJN2" s="1"/>
      <c r="RJO2" s="1"/>
      <c r="RJP2" s="1"/>
      <c r="RJQ2" s="1"/>
      <c r="RJR2" s="1"/>
      <c r="RJS2" s="1"/>
      <c r="RJT2" s="1"/>
      <c r="RJU2" s="1"/>
      <c r="RJV2" s="1"/>
      <c r="RJW2" s="1"/>
      <c r="RJX2" s="1"/>
      <c r="RJY2" s="1"/>
      <c r="RJZ2" s="1"/>
      <c r="RKA2" s="1"/>
      <c r="RKB2" s="1"/>
      <c r="RKC2" s="1"/>
      <c r="RKD2" s="1"/>
      <c r="RKE2" s="1"/>
      <c r="RKF2" s="1"/>
      <c r="RKG2" s="1"/>
      <c r="RKH2" s="1"/>
      <c r="RKI2" s="1"/>
      <c r="RKJ2" s="1"/>
      <c r="RKK2" s="1"/>
      <c r="RKL2" s="1"/>
      <c r="RKM2" s="1"/>
      <c r="RKN2" s="1"/>
      <c r="RKO2" s="1"/>
      <c r="RKP2" s="1"/>
      <c r="RKQ2" s="1"/>
      <c r="RKR2" s="1"/>
      <c r="RKS2" s="1"/>
      <c r="RKT2" s="1"/>
      <c r="RKU2" s="1"/>
      <c r="RKV2" s="1"/>
      <c r="RKW2" s="1"/>
      <c r="RKX2" s="1"/>
      <c r="RKY2" s="1"/>
      <c r="RKZ2" s="1"/>
      <c r="RLA2" s="1"/>
      <c r="RLB2" s="1"/>
      <c r="RLC2" s="1"/>
      <c r="RLD2" s="1"/>
      <c r="RLE2" s="1"/>
      <c r="RLF2" s="1"/>
      <c r="RLG2" s="1"/>
      <c r="RLH2" s="1"/>
      <c r="RLI2" s="1"/>
      <c r="RLJ2" s="1"/>
      <c r="RLK2" s="1"/>
      <c r="RLL2" s="1"/>
      <c r="RLM2" s="1"/>
      <c r="RLN2" s="1"/>
      <c r="RLO2" s="1"/>
      <c r="RLP2" s="1"/>
      <c r="RLQ2" s="1"/>
      <c r="RLR2" s="1"/>
      <c r="RLS2" s="1"/>
      <c r="RLT2" s="1"/>
      <c r="RLU2" s="1"/>
      <c r="RLV2" s="1"/>
      <c r="RLW2" s="1"/>
      <c r="RLX2" s="1"/>
      <c r="RLY2" s="1"/>
      <c r="RLZ2" s="1"/>
      <c r="RMA2" s="1"/>
      <c r="RMB2" s="1"/>
      <c r="RMC2" s="1"/>
      <c r="RMD2" s="1"/>
      <c r="RME2" s="1"/>
      <c r="RMF2" s="1"/>
      <c r="RMG2" s="1"/>
      <c r="RMH2" s="1"/>
      <c r="RMI2" s="1"/>
      <c r="RMJ2" s="1"/>
      <c r="RMK2" s="1"/>
      <c r="RML2" s="1"/>
      <c r="RMM2" s="1"/>
      <c r="RMN2" s="1"/>
      <c r="RMO2" s="1"/>
      <c r="RMP2" s="1"/>
      <c r="RMQ2" s="1"/>
      <c r="RMR2" s="1"/>
      <c r="RMS2" s="1"/>
      <c r="RMT2" s="1"/>
      <c r="RMU2" s="1"/>
      <c r="RMV2" s="1"/>
      <c r="RMW2" s="1"/>
      <c r="RMX2" s="1"/>
      <c r="RMY2" s="1"/>
      <c r="RMZ2" s="1"/>
      <c r="RNA2" s="1"/>
      <c r="RNB2" s="1"/>
      <c r="RNC2" s="1"/>
      <c r="RND2" s="1"/>
      <c r="RNE2" s="1"/>
      <c r="RNF2" s="1"/>
      <c r="RNG2" s="1"/>
      <c r="RNH2" s="1"/>
      <c r="RNI2" s="1"/>
      <c r="RNJ2" s="1"/>
      <c r="RNK2" s="1"/>
      <c r="RNL2" s="1"/>
      <c r="RNM2" s="1"/>
      <c r="RNN2" s="1"/>
      <c r="RNO2" s="1"/>
      <c r="RNP2" s="1"/>
      <c r="RNQ2" s="1"/>
      <c r="RNR2" s="1"/>
      <c r="RNS2" s="1"/>
      <c r="RNT2" s="1"/>
      <c r="RNU2" s="1"/>
      <c r="RNV2" s="1"/>
      <c r="RNW2" s="1"/>
      <c r="RNX2" s="1"/>
      <c r="RNY2" s="1"/>
      <c r="RNZ2" s="1"/>
      <c r="ROA2" s="1"/>
      <c r="ROB2" s="1"/>
      <c r="ROC2" s="1"/>
      <c r="ROD2" s="1"/>
      <c r="ROE2" s="1"/>
      <c r="ROF2" s="1"/>
      <c r="ROG2" s="1"/>
      <c r="ROH2" s="1"/>
      <c r="ROI2" s="1"/>
      <c r="ROJ2" s="1"/>
      <c r="ROK2" s="1"/>
      <c r="ROL2" s="1"/>
      <c r="ROM2" s="1"/>
      <c r="RON2" s="1"/>
      <c r="ROO2" s="1"/>
      <c r="ROP2" s="1"/>
      <c r="ROQ2" s="1"/>
      <c r="ROR2" s="1"/>
      <c r="ROS2" s="1"/>
      <c r="ROT2" s="1"/>
      <c r="ROU2" s="1"/>
      <c r="ROV2" s="1"/>
      <c r="ROW2" s="1"/>
      <c r="ROX2" s="1"/>
      <c r="ROY2" s="1"/>
      <c r="ROZ2" s="1"/>
      <c r="RPA2" s="1"/>
      <c r="RPB2" s="1"/>
      <c r="RPC2" s="1"/>
      <c r="RPD2" s="1"/>
      <c r="RPE2" s="1"/>
      <c r="RPF2" s="1"/>
      <c r="RPG2" s="1"/>
      <c r="RPH2" s="1"/>
      <c r="RPI2" s="1"/>
      <c r="RPJ2" s="1"/>
      <c r="RPK2" s="1"/>
      <c r="RPL2" s="1"/>
      <c r="RPM2" s="1"/>
      <c r="RPN2" s="1"/>
      <c r="RPO2" s="1"/>
      <c r="RPP2" s="1"/>
      <c r="RPQ2" s="1"/>
      <c r="RPR2" s="1"/>
      <c r="RPS2" s="1"/>
      <c r="RPT2" s="1"/>
      <c r="RPU2" s="1"/>
      <c r="RPV2" s="1"/>
      <c r="RPW2" s="1"/>
      <c r="RPX2" s="1"/>
      <c r="RPY2" s="1"/>
      <c r="RPZ2" s="1"/>
      <c r="RQA2" s="1"/>
      <c r="RQB2" s="1"/>
      <c r="RQC2" s="1"/>
      <c r="RQD2" s="1"/>
      <c r="RQE2" s="1"/>
      <c r="RQF2" s="1"/>
      <c r="RQG2" s="1"/>
      <c r="RQH2" s="1"/>
      <c r="RQI2" s="1"/>
      <c r="RQJ2" s="1"/>
      <c r="RQK2" s="1"/>
      <c r="RQL2" s="1"/>
      <c r="RQM2" s="1"/>
      <c r="RQN2" s="1"/>
      <c r="RQO2" s="1"/>
      <c r="RQP2" s="1"/>
      <c r="RQQ2" s="1"/>
      <c r="RQR2" s="1"/>
      <c r="RQS2" s="1"/>
      <c r="RQT2" s="1"/>
      <c r="RQU2" s="1"/>
      <c r="RQV2" s="1"/>
      <c r="RQW2" s="1"/>
      <c r="RQX2" s="1"/>
      <c r="RQY2" s="1"/>
      <c r="RQZ2" s="1"/>
      <c r="RRA2" s="1"/>
      <c r="RRB2" s="1"/>
      <c r="RRC2" s="1"/>
      <c r="RRD2" s="1"/>
      <c r="RRE2" s="1"/>
      <c r="RRF2" s="1"/>
      <c r="RRG2" s="1"/>
      <c r="RRH2" s="1"/>
      <c r="RRI2" s="1"/>
      <c r="RRJ2" s="1"/>
      <c r="RRK2" s="1"/>
      <c r="RRL2" s="1"/>
      <c r="RRM2" s="1"/>
      <c r="RRN2" s="1"/>
      <c r="RRO2" s="1"/>
      <c r="RRP2" s="1"/>
      <c r="RRQ2" s="1"/>
      <c r="RRR2" s="1"/>
      <c r="RRS2" s="1"/>
      <c r="RRT2" s="1"/>
      <c r="RRU2" s="1"/>
      <c r="RRV2" s="1"/>
      <c r="RRW2" s="1"/>
      <c r="RRX2" s="1"/>
      <c r="RRY2" s="1"/>
      <c r="RRZ2" s="1"/>
      <c r="RSA2" s="1"/>
      <c r="RSB2" s="1"/>
      <c r="RSC2" s="1"/>
      <c r="RSD2" s="1"/>
      <c r="RSE2" s="1"/>
      <c r="RSF2" s="1"/>
      <c r="RSG2" s="1"/>
      <c r="RSH2" s="1"/>
      <c r="RSI2" s="1"/>
      <c r="RSJ2" s="1"/>
      <c r="RSK2" s="1"/>
      <c r="RSL2" s="1"/>
      <c r="RSM2" s="1"/>
      <c r="RSN2" s="1"/>
      <c r="RSO2" s="1"/>
      <c r="RSP2" s="1"/>
      <c r="RSQ2" s="1"/>
      <c r="RSR2" s="1"/>
      <c r="RSS2" s="1"/>
      <c r="RST2" s="1"/>
      <c r="RSU2" s="1"/>
      <c r="RSV2" s="1"/>
      <c r="RSW2" s="1"/>
      <c r="RSX2" s="1"/>
      <c r="RSY2" s="1"/>
      <c r="RSZ2" s="1"/>
      <c r="RTA2" s="1"/>
      <c r="RTB2" s="1"/>
      <c r="RTC2" s="1"/>
      <c r="RTD2" s="1"/>
      <c r="RTE2" s="1"/>
      <c r="RTF2" s="1"/>
      <c r="RTG2" s="1"/>
      <c r="RTH2" s="1"/>
      <c r="RTI2" s="1"/>
      <c r="RTJ2" s="1"/>
      <c r="RTK2" s="1"/>
      <c r="RTL2" s="1"/>
      <c r="RTM2" s="1"/>
      <c r="RTN2" s="1"/>
      <c r="RTO2" s="1"/>
      <c r="RTP2" s="1"/>
      <c r="RTQ2" s="1"/>
      <c r="RTR2" s="1"/>
      <c r="RTS2" s="1"/>
      <c r="RTT2" s="1"/>
      <c r="RTU2" s="1"/>
      <c r="RTV2" s="1"/>
      <c r="RTW2" s="1"/>
      <c r="RTX2" s="1"/>
      <c r="RTY2" s="1"/>
      <c r="RTZ2" s="1"/>
      <c r="RUA2" s="1"/>
      <c r="RUB2" s="1"/>
      <c r="RUC2" s="1"/>
      <c r="RUD2" s="1"/>
      <c r="RUE2" s="1"/>
      <c r="RUF2" s="1"/>
      <c r="RUG2" s="1"/>
      <c r="RUH2" s="1"/>
      <c r="RUI2" s="1"/>
      <c r="RUJ2" s="1"/>
      <c r="RUK2" s="1"/>
      <c r="RUL2" s="1"/>
      <c r="RUM2" s="1"/>
      <c r="RUN2" s="1"/>
      <c r="RUO2" s="1"/>
      <c r="RUP2" s="1"/>
      <c r="RUQ2" s="1"/>
      <c r="RUR2" s="1"/>
      <c r="RUS2" s="1"/>
      <c r="RUT2" s="1"/>
      <c r="RUU2" s="1"/>
      <c r="RUV2" s="1"/>
      <c r="RUW2" s="1"/>
      <c r="RUX2" s="1"/>
      <c r="RUY2" s="1"/>
      <c r="RUZ2" s="1"/>
      <c r="RVA2" s="1"/>
      <c r="RVB2" s="1"/>
      <c r="RVC2" s="1"/>
      <c r="RVD2" s="1"/>
      <c r="RVE2" s="1"/>
      <c r="RVF2" s="1"/>
      <c r="RVG2" s="1"/>
      <c r="RVH2" s="1"/>
      <c r="RVI2" s="1"/>
      <c r="RVJ2" s="1"/>
      <c r="RVK2" s="1"/>
      <c r="RVL2" s="1"/>
      <c r="RVM2" s="1"/>
      <c r="RVN2" s="1"/>
      <c r="RVO2" s="1"/>
      <c r="RVP2" s="1"/>
      <c r="RVQ2" s="1"/>
      <c r="RVR2" s="1"/>
      <c r="RVS2" s="1"/>
      <c r="RVT2" s="1"/>
      <c r="RVU2" s="1"/>
      <c r="RVV2" s="1"/>
      <c r="RVW2" s="1"/>
      <c r="RVX2" s="1"/>
      <c r="RVY2" s="1"/>
      <c r="RVZ2" s="1"/>
      <c r="RWA2" s="1"/>
      <c r="RWB2" s="1"/>
      <c r="RWC2" s="1"/>
      <c r="RWD2" s="1"/>
      <c r="RWE2" s="1"/>
      <c r="RWF2" s="1"/>
      <c r="RWG2" s="1"/>
      <c r="RWH2" s="1"/>
      <c r="RWI2" s="1"/>
      <c r="RWJ2" s="1"/>
      <c r="RWK2" s="1"/>
      <c r="RWL2" s="1"/>
      <c r="RWM2" s="1"/>
      <c r="RWN2" s="1"/>
      <c r="RWO2" s="1"/>
      <c r="RWP2" s="1"/>
      <c r="RWQ2" s="1"/>
      <c r="RWR2" s="1"/>
      <c r="RWS2" s="1"/>
      <c r="RWT2" s="1"/>
      <c r="RWU2" s="1"/>
      <c r="RWV2" s="1"/>
      <c r="RWW2" s="1"/>
      <c r="RWX2" s="1"/>
      <c r="RWY2" s="1"/>
      <c r="RWZ2" s="1"/>
      <c r="RXA2" s="1"/>
      <c r="RXB2" s="1"/>
      <c r="RXC2" s="1"/>
      <c r="RXD2" s="1"/>
      <c r="RXE2" s="1"/>
      <c r="RXF2" s="1"/>
      <c r="RXG2" s="1"/>
      <c r="RXH2" s="1"/>
      <c r="RXI2" s="1"/>
      <c r="RXJ2" s="1"/>
      <c r="RXK2" s="1"/>
      <c r="RXL2" s="1"/>
      <c r="RXM2" s="1"/>
      <c r="RXN2" s="1"/>
      <c r="RXO2" s="1"/>
      <c r="RXP2" s="1"/>
      <c r="RXQ2" s="1"/>
      <c r="RXR2" s="1"/>
      <c r="RXS2" s="1"/>
      <c r="RXT2" s="1"/>
      <c r="RXU2" s="1"/>
      <c r="RXV2" s="1"/>
      <c r="RXW2" s="1"/>
      <c r="RXX2" s="1"/>
      <c r="RXY2" s="1"/>
      <c r="RXZ2" s="1"/>
      <c r="RYA2" s="1"/>
      <c r="RYB2" s="1"/>
      <c r="RYC2" s="1"/>
      <c r="RYD2" s="1"/>
      <c r="RYE2" s="1"/>
      <c r="RYF2" s="1"/>
      <c r="RYG2" s="1"/>
      <c r="RYH2" s="1"/>
      <c r="RYI2" s="1"/>
      <c r="RYJ2" s="1"/>
      <c r="RYK2" s="1"/>
      <c r="RYL2" s="1"/>
      <c r="RYM2" s="1"/>
      <c r="RYN2" s="1"/>
      <c r="RYO2" s="1"/>
      <c r="RYP2" s="1"/>
      <c r="RYQ2" s="1"/>
      <c r="RYR2" s="1"/>
      <c r="RYS2" s="1"/>
      <c r="RYT2" s="1"/>
      <c r="RYU2" s="1"/>
      <c r="RYV2" s="1"/>
      <c r="RYW2" s="1"/>
      <c r="RYX2" s="1"/>
      <c r="RYY2" s="1"/>
      <c r="RYZ2" s="1"/>
      <c r="RZA2" s="1"/>
      <c r="RZB2" s="1"/>
      <c r="RZC2" s="1"/>
      <c r="RZD2" s="1"/>
      <c r="RZE2" s="1"/>
      <c r="RZF2" s="1"/>
      <c r="RZG2" s="1"/>
      <c r="RZH2" s="1"/>
      <c r="RZI2" s="1"/>
      <c r="RZJ2" s="1"/>
      <c r="RZK2" s="1"/>
      <c r="RZL2" s="1"/>
      <c r="RZM2" s="1"/>
      <c r="RZN2" s="1"/>
      <c r="RZO2" s="1"/>
      <c r="RZP2" s="1"/>
      <c r="RZQ2" s="1"/>
      <c r="RZR2" s="1"/>
      <c r="RZS2" s="1"/>
      <c r="RZT2" s="1"/>
      <c r="RZU2" s="1"/>
      <c r="RZV2" s="1"/>
      <c r="RZW2" s="1"/>
      <c r="RZX2" s="1"/>
      <c r="RZY2" s="1"/>
      <c r="RZZ2" s="1"/>
      <c r="SAA2" s="1"/>
      <c r="SAB2" s="1"/>
      <c r="SAC2" s="1"/>
      <c r="SAD2" s="1"/>
      <c r="SAE2" s="1"/>
      <c r="SAF2" s="1"/>
      <c r="SAG2" s="1"/>
      <c r="SAH2" s="1"/>
      <c r="SAI2" s="1"/>
      <c r="SAJ2" s="1"/>
      <c r="SAK2" s="1"/>
      <c r="SAL2" s="1"/>
      <c r="SAM2" s="1"/>
      <c r="SAN2" s="1"/>
      <c r="SAO2" s="1"/>
      <c r="SAP2" s="1"/>
      <c r="SAQ2" s="1"/>
      <c r="SAR2" s="1"/>
      <c r="SAS2" s="1"/>
      <c r="SAT2" s="1"/>
      <c r="SAU2" s="1"/>
      <c r="SAV2" s="1"/>
      <c r="SAW2" s="1"/>
      <c r="SAX2" s="1"/>
      <c r="SAY2" s="1"/>
      <c r="SAZ2" s="1"/>
      <c r="SBA2" s="1"/>
      <c r="SBB2" s="1"/>
      <c r="SBC2" s="1"/>
      <c r="SBD2" s="1"/>
      <c r="SBE2" s="1"/>
      <c r="SBF2" s="1"/>
      <c r="SBG2" s="1"/>
      <c r="SBH2" s="1"/>
      <c r="SBI2" s="1"/>
      <c r="SBJ2" s="1"/>
      <c r="SBK2" s="1"/>
      <c r="SBL2" s="1"/>
      <c r="SBM2" s="1"/>
      <c r="SBN2" s="1"/>
      <c r="SBO2" s="1"/>
      <c r="SBP2" s="1"/>
      <c r="SBQ2" s="1"/>
      <c r="SBR2" s="1"/>
      <c r="SBS2" s="1"/>
      <c r="SBT2" s="1"/>
      <c r="SBU2" s="1"/>
      <c r="SBV2" s="1"/>
      <c r="SBW2" s="1"/>
      <c r="SBX2" s="1"/>
      <c r="SBY2" s="1"/>
      <c r="SBZ2" s="1"/>
      <c r="SCA2" s="1"/>
      <c r="SCB2" s="1"/>
      <c r="SCC2" s="1"/>
      <c r="SCD2" s="1"/>
      <c r="SCE2" s="1"/>
      <c r="SCF2" s="1"/>
      <c r="SCG2" s="1"/>
      <c r="SCH2" s="1"/>
      <c r="SCI2" s="1"/>
      <c r="SCJ2" s="1"/>
      <c r="SCK2" s="1"/>
      <c r="SCL2" s="1"/>
      <c r="SCM2" s="1"/>
      <c r="SCN2" s="1"/>
      <c r="SCO2" s="1"/>
      <c r="SCP2" s="1"/>
      <c r="SCQ2" s="1"/>
      <c r="SCR2" s="1"/>
      <c r="SCS2" s="1"/>
      <c r="SCT2" s="1"/>
      <c r="SCU2" s="1"/>
      <c r="SCV2" s="1"/>
      <c r="SCW2" s="1"/>
      <c r="SCX2" s="1"/>
      <c r="SCY2" s="1"/>
      <c r="SCZ2" s="1"/>
      <c r="SDA2" s="1"/>
      <c r="SDB2" s="1"/>
      <c r="SDC2" s="1"/>
      <c r="SDD2" s="1"/>
      <c r="SDE2" s="1"/>
      <c r="SDF2" s="1"/>
      <c r="SDG2" s="1"/>
      <c r="SDH2" s="1"/>
      <c r="SDI2" s="1"/>
      <c r="SDJ2" s="1"/>
      <c r="SDK2" s="1"/>
      <c r="SDL2" s="1"/>
      <c r="SDM2" s="1"/>
      <c r="SDN2" s="1"/>
      <c r="SDO2" s="1"/>
      <c r="SDP2" s="1"/>
      <c r="SDQ2" s="1"/>
      <c r="SDR2" s="1"/>
      <c r="SDS2" s="1"/>
      <c r="SDT2" s="1"/>
      <c r="SDU2" s="1"/>
      <c r="SDV2" s="1"/>
      <c r="SDW2" s="1"/>
      <c r="SDX2" s="1"/>
      <c r="SDY2" s="1"/>
      <c r="SDZ2" s="1"/>
      <c r="SEA2" s="1"/>
      <c r="SEB2" s="1"/>
      <c r="SEC2" s="1"/>
      <c r="SED2" s="1"/>
      <c r="SEE2" s="1"/>
      <c r="SEF2" s="1"/>
      <c r="SEG2" s="1"/>
      <c r="SEH2" s="1"/>
      <c r="SEI2" s="1"/>
      <c r="SEJ2" s="1"/>
      <c r="SEK2" s="1"/>
      <c r="SEL2" s="1"/>
      <c r="SEM2" s="1"/>
      <c r="SEN2" s="1"/>
      <c r="SEO2" s="1"/>
      <c r="SEP2" s="1"/>
      <c r="SEQ2" s="1"/>
      <c r="SER2" s="1"/>
      <c r="SES2" s="1"/>
      <c r="SET2" s="1"/>
      <c r="SEU2" s="1"/>
      <c r="SEV2" s="1"/>
      <c r="SEW2" s="1"/>
      <c r="SEX2" s="1"/>
      <c r="SEY2" s="1"/>
      <c r="SEZ2" s="1"/>
      <c r="SFA2" s="1"/>
      <c r="SFB2" s="1"/>
      <c r="SFC2" s="1"/>
      <c r="SFD2" s="1"/>
      <c r="SFE2" s="1"/>
      <c r="SFF2" s="1"/>
      <c r="SFG2" s="1"/>
      <c r="SFH2" s="1"/>
      <c r="SFI2" s="1"/>
      <c r="SFJ2" s="1"/>
      <c r="SFK2" s="1"/>
      <c r="SFL2" s="1"/>
      <c r="SFM2" s="1"/>
      <c r="SFN2" s="1"/>
      <c r="SFO2" s="1"/>
      <c r="SFP2" s="1"/>
      <c r="SFQ2" s="1"/>
      <c r="SFR2" s="1"/>
      <c r="SFS2" s="1"/>
      <c r="SFT2" s="1"/>
      <c r="SFU2" s="1"/>
      <c r="SFV2" s="1"/>
      <c r="SFW2" s="1"/>
      <c r="SFX2" s="1"/>
      <c r="SFY2" s="1"/>
      <c r="SFZ2" s="1"/>
      <c r="SGA2" s="1"/>
      <c r="SGB2" s="1"/>
      <c r="SGC2" s="1"/>
      <c r="SGD2" s="1"/>
      <c r="SGE2" s="1"/>
      <c r="SGF2" s="1"/>
      <c r="SGG2" s="1"/>
      <c r="SGH2" s="1"/>
      <c r="SGI2" s="1"/>
      <c r="SGJ2" s="1"/>
      <c r="SGK2" s="1"/>
      <c r="SGL2" s="1"/>
      <c r="SGM2" s="1"/>
      <c r="SGN2" s="1"/>
      <c r="SGO2" s="1"/>
      <c r="SGP2" s="1"/>
      <c r="SGQ2" s="1"/>
      <c r="SGR2" s="1"/>
      <c r="SGS2" s="1"/>
      <c r="SGT2" s="1"/>
      <c r="SGU2" s="1"/>
      <c r="SGV2" s="1"/>
      <c r="SGW2" s="1"/>
      <c r="SGX2" s="1"/>
      <c r="SGY2" s="1"/>
      <c r="SGZ2" s="1"/>
      <c r="SHA2" s="1"/>
      <c r="SHB2" s="1"/>
      <c r="SHC2" s="1"/>
      <c r="SHD2" s="1"/>
      <c r="SHE2" s="1"/>
      <c r="SHF2" s="1"/>
      <c r="SHG2" s="1"/>
      <c r="SHH2" s="1"/>
      <c r="SHI2" s="1"/>
      <c r="SHJ2" s="1"/>
      <c r="SHK2" s="1"/>
      <c r="SHL2" s="1"/>
      <c r="SHM2" s="1"/>
      <c r="SHN2" s="1"/>
      <c r="SHO2" s="1"/>
      <c r="SHP2" s="1"/>
      <c r="SHQ2" s="1"/>
      <c r="SHR2" s="1"/>
      <c r="SHS2" s="1"/>
      <c r="SHT2" s="1"/>
      <c r="SHU2" s="1"/>
      <c r="SHV2" s="1"/>
      <c r="SHW2" s="1"/>
      <c r="SHX2" s="1"/>
      <c r="SHY2" s="1"/>
      <c r="SHZ2" s="1"/>
      <c r="SIA2" s="1"/>
      <c r="SIB2" s="1"/>
      <c r="SIC2" s="1"/>
      <c r="SID2" s="1"/>
      <c r="SIE2" s="1"/>
      <c r="SIF2" s="1"/>
      <c r="SIG2" s="1"/>
      <c r="SIH2" s="1"/>
      <c r="SII2" s="1"/>
      <c r="SIJ2" s="1"/>
      <c r="SIK2" s="1"/>
      <c r="SIL2" s="1"/>
      <c r="SIM2" s="1"/>
      <c r="SIN2" s="1"/>
      <c r="SIO2" s="1"/>
      <c r="SIP2" s="1"/>
      <c r="SIQ2" s="1"/>
      <c r="SIR2" s="1"/>
      <c r="SIS2" s="1"/>
      <c r="SIT2" s="1"/>
      <c r="SIU2" s="1"/>
      <c r="SIV2" s="1"/>
      <c r="SIW2" s="1"/>
      <c r="SIX2" s="1"/>
      <c r="SIY2" s="1"/>
      <c r="SIZ2" s="1"/>
      <c r="SJA2" s="1"/>
      <c r="SJB2" s="1"/>
      <c r="SJC2" s="1"/>
      <c r="SJD2" s="1"/>
      <c r="SJE2" s="1"/>
      <c r="SJF2" s="1"/>
      <c r="SJG2" s="1"/>
      <c r="SJH2" s="1"/>
      <c r="SJI2" s="1"/>
      <c r="SJJ2" s="1"/>
      <c r="SJK2" s="1"/>
      <c r="SJL2" s="1"/>
      <c r="SJM2" s="1"/>
      <c r="SJN2" s="1"/>
      <c r="SJO2" s="1"/>
      <c r="SJP2" s="1"/>
      <c r="SJQ2" s="1"/>
      <c r="SJR2" s="1"/>
      <c r="SJS2" s="1"/>
      <c r="SJT2" s="1"/>
      <c r="SJU2" s="1"/>
      <c r="SJV2" s="1"/>
      <c r="SJW2" s="1"/>
      <c r="SJX2" s="1"/>
      <c r="SJY2" s="1"/>
      <c r="SJZ2" s="1"/>
      <c r="SKA2" s="1"/>
      <c r="SKB2" s="1"/>
      <c r="SKC2" s="1"/>
      <c r="SKD2" s="1"/>
      <c r="SKE2" s="1"/>
      <c r="SKF2" s="1"/>
      <c r="SKG2" s="1"/>
      <c r="SKH2" s="1"/>
      <c r="SKI2" s="1"/>
      <c r="SKJ2" s="1"/>
      <c r="SKK2" s="1"/>
      <c r="SKL2" s="1"/>
      <c r="SKM2" s="1"/>
      <c r="SKN2" s="1"/>
      <c r="SKO2" s="1"/>
      <c r="SKP2" s="1"/>
      <c r="SKQ2" s="1"/>
      <c r="SKR2" s="1"/>
      <c r="SKS2" s="1"/>
      <c r="SKT2" s="1"/>
      <c r="SKU2" s="1"/>
      <c r="SKV2" s="1"/>
      <c r="SKW2" s="1"/>
      <c r="SKX2" s="1"/>
      <c r="SKY2" s="1"/>
      <c r="SKZ2" s="1"/>
      <c r="SLA2" s="1"/>
      <c r="SLB2" s="1"/>
      <c r="SLC2" s="1"/>
      <c r="SLD2" s="1"/>
      <c r="SLE2" s="1"/>
      <c r="SLF2" s="1"/>
      <c r="SLG2" s="1"/>
      <c r="SLH2" s="1"/>
      <c r="SLI2" s="1"/>
      <c r="SLJ2" s="1"/>
      <c r="SLK2" s="1"/>
      <c r="SLL2" s="1"/>
      <c r="SLM2" s="1"/>
      <c r="SLN2" s="1"/>
      <c r="SLO2" s="1"/>
      <c r="SLP2" s="1"/>
      <c r="SLQ2" s="1"/>
      <c r="SLR2" s="1"/>
      <c r="SLS2" s="1"/>
      <c r="SLT2" s="1"/>
      <c r="SLU2" s="1"/>
      <c r="SLV2" s="1"/>
      <c r="SLW2" s="1"/>
      <c r="SLX2" s="1"/>
      <c r="SLY2" s="1"/>
      <c r="SLZ2" s="1"/>
      <c r="SMA2" s="1"/>
      <c r="SMB2" s="1"/>
      <c r="SMC2" s="1"/>
      <c r="SMD2" s="1"/>
      <c r="SME2" s="1"/>
      <c r="SMF2" s="1"/>
      <c r="SMG2" s="1"/>
      <c r="SMH2" s="1"/>
      <c r="SMI2" s="1"/>
      <c r="SMJ2" s="1"/>
      <c r="SMK2" s="1"/>
      <c r="SML2" s="1"/>
      <c r="SMM2" s="1"/>
      <c r="SMN2" s="1"/>
      <c r="SMO2" s="1"/>
      <c r="SMP2" s="1"/>
      <c r="SMQ2" s="1"/>
      <c r="SMR2" s="1"/>
      <c r="SMS2" s="1"/>
      <c r="SMT2" s="1"/>
      <c r="SMU2" s="1"/>
      <c r="SMV2" s="1"/>
      <c r="SMW2" s="1"/>
      <c r="SMX2" s="1"/>
      <c r="SMY2" s="1"/>
      <c r="SMZ2" s="1"/>
      <c r="SNA2" s="1"/>
      <c r="SNB2" s="1"/>
      <c r="SNC2" s="1"/>
      <c r="SND2" s="1"/>
      <c r="SNE2" s="1"/>
      <c r="SNF2" s="1"/>
      <c r="SNG2" s="1"/>
      <c r="SNH2" s="1"/>
      <c r="SNI2" s="1"/>
      <c r="SNJ2" s="1"/>
      <c r="SNK2" s="1"/>
      <c r="SNL2" s="1"/>
      <c r="SNM2" s="1"/>
      <c r="SNN2" s="1"/>
      <c r="SNO2" s="1"/>
      <c r="SNP2" s="1"/>
      <c r="SNQ2" s="1"/>
      <c r="SNR2" s="1"/>
      <c r="SNS2" s="1"/>
      <c r="SNT2" s="1"/>
      <c r="SNU2" s="1"/>
      <c r="SNV2" s="1"/>
      <c r="SNW2" s="1"/>
      <c r="SNX2" s="1"/>
      <c r="SNY2" s="1"/>
      <c r="SNZ2" s="1"/>
      <c r="SOA2" s="1"/>
      <c r="SOB2" s="1"/>
      <c r="SOC2" s="1"/>
      <c r="SOD2" s="1"/>
      <c r="SOE2" s="1"/>
      <c r="SOF2" s="1"/>
      <c r="SOG2" s="1"/>
      <c r="SOH2" s="1"/>
      <c r="SOI2" s="1"/>
      <c r="SOJ2" s="1"/>
      <c r="SOK2" s="1"/>
      <c r="SOL2" s="1"/>
      <c r="SOM2" s="1"/>
      <c r="SON2" s="1"/>
      <c r="SOO2" s="1"/>
      <c r="SOP2" s="1"/>
      <c r="SOQ2" s="1"/>
      <c r="SOR2" s="1"/>
      <c r="SOS2" s="1"/>
      <c r="SOT2" s="1"/>
      <c r="SOU2" s="1"/>
      <c r="SOV2" s="1"/>
      <c r="SOW2" s="1"/>
      <c r="SOX2" s="1"/>
      <c r="SOY2" s="1"/>
      <c r="SOZ2" s="1"/>
      <c r="SPA2" s="1"/>
      <c r="SPB2" s="1"/>
      <c r="SPC2" s="1"/>
      <c r="SPD2" s="1"/>
      <c r="SPE2" s="1"/>
      <c r="SPF2" s="1"/>
      <c r="SPG2" s="1"/>
      <c r="SPH2" s="1"/>
      <c r="SPI2" s="1"/>
      <c r="SPJ2" s="1"/>
      <c r="SPK2" s="1"/>
      <c r="SPL2" s="1"/>
      <c r="SPM2" s="1"/>
      <c r="SPN2" s="1"/>
      <c r="SPO2" s="1"/>
      <c r="SPP2" s="1"/>
      <c r="SPQ2" s="1"/>
      <c r="SPR2" s="1"/>
      <c r="SPS2" s="1"/>
      <c r="SPT2" s="1"/>
      <c r="SPU2" s="1"/>
      <c r="SPV2" s="1"/>
      <c r="SPW2" s="1"/>
      <c r="SPX2" s="1"/>
      <c r="SPY2" s="1"/>
      <c r="SPZ2" s="1"/>
      <c r="SQA2" s="1"/>
      <c r="SQB2" s="1"/>
      <c r="SQC2" s="1"/>
      <c r="SQD2" s="1"/>
      <c r="SQE2" s="1"/>
      <c r="SQF2" s="1"/>
      <c r="SQG2" s="1"/>
      <c r="SQH2" s="1"/>
      <c r="SQI2" s="1"/>
      <c r="SQJ2" s="1"/>
      <c r="SQK2" s="1"/>
      <c r="SQL2" s="1"/>
      <c r="SQM2" s="1"/>
      <c r="SQN2" s="1"/>
      <c r="SQO2" s="1"/>
      <c r="SQP2" s="1"/>
      <c r="SQQ2" s="1"/>
      <c r="SQR2" s="1"/>
      <c r="SQS2" s="1"/>
      <c r="SQT2" s="1"/>
      <c r="SQU2" s="1"/>
      <c r="SQV2" s="1"/>
      <c r="SQW2" s="1"/>
      <c r="SQX2" s="1"/>
      <c r="SQY2" s="1"/>
      <c r="SQZ2" s="1"/>
      <c r="SRA2" s="1"/>
      <c r="SRB2" s="1"/>
      <c r="SRC2" s="1"/>
      <c r="SRD2" s="1"/>
      <c r="SRE2" s="1"/>
      <c r="SRF2" s="1"/>
      <c r="SRG2" s="1"/>
      <c r="SRH2" s="1"/>
      <c r="SRI2" s="1"/>
      <c r="SRJ2" s="1"/>
      <c r="SRK2" s="1"/>
      <c r="SRL2" s="1"/>
      <c r="SRM2" s="1"/>
      <c r="SRN2" s="1"/>
      <c r="SRO2" s="1"/>
      <c r="SRP2" s="1"/>
      <c r="SRQ2" s="1"/>
      <c r="SRR2" s="1"/>
      <c r="SRS2" s="1"/>
      <c r="SRT2" s="1"/>
      <c r="SRU2" s="1"/>
      <c r="SRV2" s="1"/>
      <c r="SRW2" s="1"/>
      <c r="SRX2" s="1"/>
      <c r="SRY2" s="1"/>
      <c r="SRZ2" s="1"/>
      <c r="SSA2" s="1"/>
      <c r="SSB2" s="1"/>
      <c r="SSC2" s="1"/>
      <c r="SSD2" s="1"/>
      <c r="SSE2" s="1"/>
      <c r="SSF2" s="1"/>
      <c r="SSG2" s="1"/>
      <c r="SSH2" s="1"/>
      <c r="SSI2" s="1"/>
      <c r="SSJ2" s="1"/>
      <c r="SSK2" s="1"/>
      <c r="SSL2" s="1"/>
      <c r="SSM2" s="1"/>
      <c r="SSN2" s="1"/>
      <c r="SSO2" s="1"/>
      <c r="SSP2" s="1"/>
      <c r="SSQ2" s="1"/>
      <c r="SSR2" s="1"/>
      <c r="SSS2" s="1"/>
      <c r="SST2" s="1"/>
      <c r="SSU2" s="1"/>
      <c r="SSV2" s="1"/>
      <c r="SSW2" s="1"/>
      <c r="SSX2" s="1"/>
      <c r="SSY2" s="1"/>
      <c r="SSZ2" s="1"/>
      <c r="STA2" s="1"/>
      <c r="STB2" s="1"/>
      <c r="STC2" s="1"/>
      <c r="STD2" s="1"/>
      <c r="STE2" s="1"/>
      <c r="STF2" s="1"/>
      <c r="STG2" s="1"/>
      <c r="STH2" s="1"/>
      <c r="STI2" s="1"/>
      <c r="STJ2" s="1"/>
      <c r="STK2" s="1"/>
      <c r="STL2" s="1"/>
      <c r="STM2" s="1"/>
      <c r="STN2" s="1"/>
      <c r="STO2" s="1"/>
      <c r="STP2" s="1"/>
      <c r="STQ2" s="1"/>
      <c r="STR2" s="1"/>
      <c r="STS2" s="1"/>
      <c r="STT2" s="1"/>
      <c r="STU2" s="1"/>
      <c r="STV2" s="1"/>
      <c r="STW2" s="1"/>
      <c r="STX2" s="1"/>
      <c r="STY2" s="1"/>
      <c r="STZ2" s="1"/>
      <c r="SUA2" s="1"/>
      <c r="SUB2" s="1"/>
      <c r="SUC2" s="1"/>
      <c r="SUD2" s="1"/>
      <c r="SUE2" s="1"/>
      <c r="SUF2" s="1"/>
      <c r="SUG2" s="1"/>
      <c r="SUH2" s="1"/>
      <c r="SUI2" s="1"/>
      <c r="SUJ2" s="1"/>
      <c r="SUK2" s="1"/>
      <c r="SUL2" s="1"/>
      <c r="SUM2" s="1"/>
      <c r="SUN2" s="1"/>
      <c r="SUO2" s="1"/>
      <c r="SUP2" s="1"/>
      <c r="SUQ2" s="1"/>
      <c r="SUR2" s="1"/>
      <c r="SUS2" s="1"/>
      <c r="SUT2" s="1"/>
      <c r="SUU2" s="1"/>
      <c r="SUV2" s="1"/>
      <c r="SUW2" s="1"/>
      <c r="SUX2" s="1"/>
      <c r="SUY2" s="1"/>
      <c r="SUZ2" s="1"/>
      <c r="SVA2" s="1"/>
      <c r="SVB2" s="1"/>
      <c r="SVC2" s="1"/>
      <c r="SVD2" s="1"/>
      <c r="SVE2" s="1"/>
      <c r="SVF2" s="1"/>
      <c r="SVG2" s="1"/>
      <c r="SVH2" s="1"/>
      <c r="SVI2" s="1"/>
      <c r="SVJ2" s="1"/>
      <c r="SVK2" s="1"/>
      <c r="SVL2" s="1"/>
      <c r="SVM2" s="1"/>
      <c r="SVN2" s="1"/>
      <c r="SVO2" s="1"/>
      <c r="SVP2" s="1"/>
      <c r="SVQ2" s="1"/>
      <c r="SVR2" s="1"/>
      <c r="SVS2" s="1"/>
      <c r="SVT2" s="1"/>
      <c r="SVU2" s="1"/>
      <c r="SVV2" s="1"/>
      <c r="SVW2" s="1"/>
      <c r="SVX2" s="1"/>
      <c r="SVY2" s="1"/>
      <c r="SVZ2" s="1"/>
      <c r="SWA2" s="1"/>
      <c r="SWB2" s="1"/>
      <c r="SWC2" s="1"/>
      <c r="SWD2" s="1"/>
      <c r="SWE2" s="1"/>
      <c r="SWF2" s="1"/>
      <c r="SWG2" s="1"/>
      <c r="SWH2" s="1"/>
      <c r="SWI2" s="1"/>
      <c r="SWJ2" s="1"/>
      <c r="SWK2" s="1"/>
      <c r="SWL2" s="1"/>
      <c r="SWM2" s="1"/>
      <c r="SWN2" s="1"/>
      <c r="SWO2" s="1"/>
      <c r="SWP2" s="1"/>
      <c r="SWQ2" s="1"/>
      <c r="SWR2" s="1"/>
      <c r="SWS2" s="1"/>
      <c r="SWT2" s="1"/>
      <c r="SWU2" s="1"/>
      <c r="SWV2" s="1"/>
      <c r="SWW2" s="1"/>
      <c r="SWX2" s="1"/>
      <c r="SWY2" s="1"/>
      <c r="SWZ2" s="1"/>
      <c r="SXA2" s="1"/>
      <c r="SXB2" s="1"/>
      <c r="SXC2" s="1"/>
      <c r="SXD2" s="1"/>
      <c r="SXE2" s="1"/>
      <c r="SXF2" s="1"/>
      <c r="SXG2" s="1"/>
      <c r="SXH2" s="1"/>
      <c r="SXI2" s="1"/>
      <c r="SXJ2" s="1"/>
      <c r="SXK2" s="1"/>
      <c r="SXL2" s="1"/>
      <c r="SXM2" s="1"/>
      <c r="SXN2" s="1"/>
      <c r="SXO2" s="1"/>
      <c r="SXP2" s="1"/>
      <c r="SXQ2" s="1"/>
      <c r="SXR2" s="1"/>
      <c r="SXS2" s="1"/>
      <c r="SXT2" s="1"/>
      <c r="SXU2" s="1"/>
      <c r="SXV2" s="1"/>
      <c r="SXW2" s="1"/>
      <c r="SXX2" s="1"/>
      <c r="SXY2" s="1"/>
      <c r="SXZ2" s="1"/>
      <c r="SYA2" s="1"/>
      <c r="SYB2" s="1"/>
      <c r="SYC2" s="1"/>
      <c r="SYD2" s="1"/>
      <c r="SYE2" s="1"/>
      <c r="SYF2" s="1"/>
      <c r="SYG2" s="1"/>
      <c r="SYH2" s="1"/>
      <c r="SYI2" s="1"/>
      <c r="SYJ2" s="1"/>
      <c r="SYK2" s="1"/>
      <c r="SYL2" s="1"/>
      <c r="SYM2" s="1"/>
      <c r="SYN2" s="1"/>
      <c r="SYO2" s="1"/>
      <c r="SYP2" s="1"/>
      <c r="SYQ2" s="1"/>
      <c r="SYR2" s="1"/>
      <c r="SYS2" s="1"/>
      <c r="SYT2" s="1"/>
      <c r="SYU2" s="1"/>
      <c r="SYV2" s="1"/>
      <c r="SYW2" s="1"/>
      <c r="SYX2" s="1"/>
      <c r="SYY2" s="1"/>
      <c r="SYZ2" s="1"/>
      <c r="SZA2" s="1"/>
      <c r="SZB2" s="1"/>
      <c r="SZC2" s="1"/>
      <c r="SZD2" s="1"/>
      <c r="SZE2" s="1"/>
      <c r="SZF2" s="1"/>
      <c r="SZG2" s="1"/>
      <c r="SZH2" s="1"/>
      <c r="SZI2" s="1"/>
      <c r="SZJ2" s="1"/>
      <c r="SZK2" s="1"/>
      <c r="SZL2" s="1"/>
      <c r="SZM2" s="1"/>
      <c r="SZN2" s="1"/>
      <c r="SZO2" s="1"/>
      <c r="SZP2" s="1"/>
      <c r="SZQ2" s="1"/>
      <c r="SZR2" s="1"/>
      <c r="SZS2" s="1"/>
      <c r="SZT2" s="1"/>
      <c r="SZU2" s="1"/>
      <c r="SZV2" s="1"/>
      <c r="SZW2" s="1"/>
      <c r="SZX2" s="1"/>
      <c r="SZY2" s="1"/>
      <c r="SZZ2" s="1"/>
      <c r="TAA2" s="1"/>
      <c r="TAB2" s="1"/>
      <c r="TAC2" s="1"/>
      <c r="TAD2" s="1"/>
      <c r="TAE2" s="1"/>
      <c r="TAF2" s="1"/>
      <c r="TAG2" s="1"/>
      <c r="TAH2" s="1"/>
      <c r="TAI2" s="1"/>
      <c r="TAJ2" s="1"/>
      <c r="TAK2" s="1"/>
      <c r="TAL2" s="1"/>
      <c r="TAM2" s="1"/>
      <c r="TAN2" s="1"/>
      <c r="TAO2" s="1"/>
      <c r="TAP2" s="1"/>
      <c r="TAQ2" s="1"/>
      <c r="TAR2" s="1"/>
      <c r="TAS2" s="1"/>
      <c r="TAT2" s="1"/>
      <c r="TAU2" s="1"/>
      <c r="TAV2" s="1"/>
      <c r="TAW2" s="1"/>
      <c r="TAX2" s="1"/>
      <c r="TAY2" s="1"/>
      <c r="TAZ2" s="1"/>
      <c r="TBA2" s="1"/>
      <c r="TBB2" s="1"/>
      <c r="TBC2" s="1"/>
      <c r="TBD2" s="1"/>
      <c r="TBE2" s="1"/>
      <c r="TBF2" s="1"/>
      <c r="TBG2" s="1"/>
      <c r="TBH2" s="1"/>
      <c r="TBI2" s="1"/>
      <c r="TBJ2" s="1"/>
      <c r="TBK2" s="1"/>
      <c r="TBL2" s="1"/>
      <c r="TBM2" s="1"/>
      <c r="TBN2" s="1"/>
      <c r="TBO2" s="1"/>
      <c r="TBP2" s="1"/>
      <c r="TBQ2" s="1"/>
      <c r="TBR2" s="1"/>
      <c r="TBS2" s="1"/>
      <c r="TBT2" s="1"/>
      <c r="TBU2" s="1"/>
      <c r="TBV2" s="1"/>
      <c r="TBW2" s="1"/>
      <c r="TBX2" s="1"/>
      <c r="TBY2" s="1"/>
      <c r="TBZ2" s="1"/>
      <c r="TCA2" s="1"/>
      <c r="TCB2" s="1"/>
      <c r="TCC2" s="1"/>
      <c r="TCD2" s="1"/>
      <c r="TCE2" s="1"/>
      <c r="TCF2" s="1"/>
      <c r="TCG2" s="1"/>
      <c r="TCH2" s="1"/>
      <c r="TCI2" s="1"/>
      <c r="TCJ2" s="1"/>
      <c r="TCK2" s="1"/>
      <c r="TCL2" s="1"/>
      <c r="TCM2" s="1"/>
      <c r="TCN2" s="1"/>
      <c r="TCO2" s="1"/>
      <c r="TCP2" s="1"/>
      <c r="TCQ2" s="1"/>
      <c r="TCR2" s="1"/>
      <c r="TCS2" s="1"/>
      <c r="TCT2" s="1"/>
      <c r="TCU2" s="1"/>
      <c r="TCV2" s="1"/>
      <c r="TCW2" s="1"/>
      <c r="TCX2" s="1"/>
      <c r="TCY2" s="1"/>
      <c r="TCZ2" s="1"/>
      <c r="TDA2" s="1"/>
      <c r="TDB2" s="1"/>
      <c r="TDC2" s="1"/>
      <c r="TDD2" s="1"/>
      <c r="TDE2" s="1"/>
      <c r="TDF2" s="1"/>
      <c r="TDG2" s="1"/>
      <c r="TDH2" s="1"/>
      <c r="TDI2" s="1"/>
      <c r="TDJ2" s="1"/>
      <c r="TDK2" s="1"/>
      <c r="TDL2" s="1"/>
      <c r="TDM2" s="1"/>
      <c r="TDN2" s="1"/>
      <c r="TDO2" s="1"/>
      <c r="TDP2" s="1"/>
      <c r="TDQ2" s="1"/>
      <c r="TDR2" s="1"/>
      <c r="TDS2" s="1"/>
      <c r="TDT2" s="1"/>
      <c r="TDU2" s="1"/>
      <c r="TDV2" s="1"/>
      <c r="TDW2" s="1"/>
      <c r="TDX2" s="1"/>
      <c r="TDY2" s="1"/>
      <c r="TDZ2" s="1"/>
      <c r="TEA2" s="1"/>
      <c r="TEB2" s="1"/>
      <c r="TEC2" s="1"/>
      <c r="TED2" s="1"/>
      <c r="TEE2" s="1"/>
      <c r="TEF2" s="1"/>
      <c r="TEG2" s="1"/>
      <c r="TEH2" s="1"/>
      <c r="TEI2" s="1"/>
      <c r="TEJ2" s="1"/>
      <c r="TEK2" s="1"/>
      <c r="TEL2" s="1"/>
      <c r="TEM2" s="1"/>
      <c r="TEN2" s="1"/>
      <c r="TEO2" s="1"/>
      <c r="TEP2" s="1"/>
      <c r="TEQ2" s="1"/>
      <c r="TER2" s="1"/>
      <c r="TES2" s="1"/>
      <c r="TET2" s="1"/>
      <c r="TEU2" s="1"/>
      <c r="TEV2" s="1"/>
      <c r="TEW2" s="1"/>
      <c r="TEX2" s="1"/>
      <c r="TEY2" s="1"/>
      <c r="TEZ2" s="1"/>
      <c r="TFA2" s="1"/>
      <c r="TFB2" s="1"/>
      <c r="TFC2" s="1"/>
      <c r="TFD2" s="1"/>
      <c r="TFE2" s="1"/>
      <c r="TFF2" s="1"/>
      <c r="TFG2" s="1"/>
      <c r="TFH2" s="1"/>
      <c r="TFI2" s="1"/>
      <c r="TFJ2" s="1"/>
      <c r="TFK2" s="1"/>
      <c r="TFL2" s="1"/>
      <c r="TFM2" s="1"/>
      <c r="TFN2" s="1"/>
      <c r="TFO2" s="1"/>
      <c r="TFP2" s="1"/>
      <c r="TFQ2" s="1"/>
      <c r="TFR2" s="1"/>
      <c r="TFS2" s="1"/>
      <c r="TFT2" s="1"/>
      <c r="TFU2" s="1"/>
      <c r="TFV2" s="1"/>
      <c r="TFW2" s="1"/>
      <c r="TFX2" s="1"/>
      <c r="TFY2" s="1"/>
      <c r="TFZ2" s="1"/>
      <c r="TGA2" s="1"/>
      <c r="TGB2" s="1"/>
      <c r="TGC2" s="1"/>
      <c r="TGD2" s="1"/>
      <c r="TGE2" s="1"/>
      <c r="TGF2" s="1"/>
      <c r="TGG2" s="1"/>
      <c r="TGH2" s="1"/>
      <c r="TGI2" s="1"/>
      <c r="TGJ2" s="1"/>
      <c r="TGK2" s="1"/>
      <c r="TGL2" s="1"/>
      <c r="TGM2" s="1"/>
      <c r="TGN2" s="1"/>
      <c r="TGO2" s="1"/>
      <c r="TGP2" s="1"/>
      <c r="TGQ2" s="1"/>
      <c r="TGR2" s="1"/>
      <c r="TGS2" s="1"/>
      <c r="TGT2" s="1"/>
      <c r="TGU2" s="1"/>
      <c r="TGV2" s="1"/>
      <c r="TGW2" s="1"/>
      <c r="TGX2" s="1"/>
      <c r="TGY2" s="1"/>
      <c r="TGZ2" s="1"/>
      <c r="THA2" s="1"/>
      <c r="THB2" s="1"/>
      <c r="THC2" s="1"/>
      <c r="THD2" s="1"/>
      <c r="THE2" s="1"/>
      <c r="THF2" s="1"/>
      <c r="THG2" s="1"/>
      <c r="THH2" s="1"/>
      <c r="THI2" s="1"/>
      <c r="THJ2" s="1"/>
      <c r="THK2" s="1"/>
      <c r="THL2" s="1"/>
      <c r="THM2" s="1"/>
      <c r="THN2" s="1"/>
      <c r="THO2" s="1"/>
      <c r="THP2" s="1"/>
      <c r="THQ2" s="1"/>
      <c r="THR2" s="1"/>
      <c r="THS2" s="1"/>
      <c r="THT2" s="1"/>
      <c r="THU2" s="1"/>
      <c r="THV2" s="1"/>
      <c r="THW2" s="1"/>
      <c r="THX2" s="1"/>
      <c r="THY2" s="1"/>
      <c r="THZ2" s="1"/>
      <c r="TIA2" s="1"/>
      <c r="TIB2" s="1"/>
      <c r="TIC2" s="1"/>
      <c r="TID2" s="1"/>
      <c r="TIE2" s="1"/>
      <c r="TIF2" s="1"/>
      <c r="TIG2" s="1"/>
      <c r="TIH2" s="1"/>
      <c r="TII2" s="1"/>
      <c r="TIJ2" s="1"/>
      <c r="TIK2" s="1"/>
      <c r="TIL2" s="1"/>
      <c r="TIM2" s="1"/>
      <c r="TIN2" s="1"/>
      <c r="TIO2" s="1"/>
      <c r="TIP2" s="1"/>
      <c r="TIQ2" s="1"/>
      <c r="TIR2" s="1"/>
      <c r="TIS2" s="1"/>
      <c r="TIT2" s="1"/>
      <c r="TIU2" s="1"/>
      <c r="TIV2" s="1"/>
      <c r="TIW2" s="1"/>
      <c r="TIX2" s="1"/>
      <c r="TIY2" s="1"/>
      <c r="TIZ2" s="1"/>
      <c r="TJA2" s="1"/>
      <c r="TJB2" s="1"/>
      <c r="TJC2" s="1"/>
      <c r="TJD2" s="1"/>
      <c r="TJE2" s="1"/>
      <c r="TJF2" s="1"/>
      <c r="TJG2" s="1"/>
      <c r="TJH2" s="1"/>
      <c r="TJI2" s="1"/>
      <c r="TJJ2" s="1"/>
      <c r="TJK2" s="1"/>
      <c r="TJL2" s="1"/>
      <c r="TJM2" s="1"/>
      <c r="TJN2" s="1"/>
      <c r="TJO2" s="1"/>
      <c r="TJP2" s="1"/>
      <c r="TJQ2" s="1"/>
      <c r="TJR2" s="1"/>
      <c r="TJS2" s="1"/>
      <c r="TJT2" s="1"/>
      <c r="TJU2" s="1"/>
      <c r="TJV2" s="1"/>
      <c r="TJW2" s="1"/>
      <c r="TJX2" s="1"/>
      <c r="TJY2" s="1"/>
      <c r="TJZ2" s="1"/>
      <c r="TKA2" s="1"/>
      <c r="TKB2" s="1"/>
      <c r="TKC2" s="1"/>
      <c r="TKD2" s="1"/>
      <c r="TKE2" s="1"/>
      <c r="TKF2" s="1"/>
      <c r="TKG2" s="1"/>
      <c r="TKH2" s="1"/>
      <c r="TKI2" s="1"/>
      <c r="TKJ2" s="1"/>
      <c r="TKK2" s="1"/>
      <c r="TKL2" s="1"/>
      <c r="TKM2" s="1"/>
      <c r="TKN2" s="1"/>
      <c r="TKO2" s="1"/>
      <c r="TKP2" s="1"/>
      <c r="TKQ2" s="1"/>
      <c r="TKR2" s="1"/>
      <c r="TKS2" s="1"/>
      <c r="TKT2" s="1"/>
      <c r="TKU2" s="1"/>
      <c r="TKV2" s="1"/>
      <c r="TKW2" s="1"/>
      <c r="TKX2" s="1"/>
      <c r="TKY2" s="1"/>
      <c r="TKZ2" s="1"/>
      <c r="TLA2" s="1"/>
      <c r="TLB2" s="1"/>
      <c r="TLC2" s="1"/>
      <c r="TLD2" s="1"/>
      <c r="TLE2" s="1"/>
      <c r="TLF2" s="1"/>
      <c r="TLG2" s="1"/>
      <c r="TLH2" s="1"/>
      <c r="TLI2" s="1"/>
      <c r="TLJ2" s="1"/>
      <c r="TLK2" s="1"/>
      <c r="TLL2" s="1"/>
      <c r="TLM2" s="1"/>
      <c r="TLN2" s="1"/>
      <c r="TLO2" s="1"/>
      <c r="TLP2" s="1"/>
      <c r="TLQ2" s="1"/>
      <c r="TLR2" s="1"/>
      <c r="TLS2" s="1"/>
      <c r="TLT2" s="1"/>
      <c r="TLU2" s="1"/>
      <c r="TLV2" s="1"/>
      <c r="TLW2" s="1"/>
      <c r="TLX2" s="1"/>
      <c r="TLY2" s="1"/>
      <c r="TLZ2" s="1"/>
      <c r="TMA2" s="1"/>
      <c r="TMB2" s="1"/>
      <c r="TMC2" s="1"/>
      <c r="TMD2" s="1"/>
      <c r="TME2" s="1"/>
      <c r="TMF2" s="1"/>
      <c r="TMG2" s="1"/>
      <c r="TMH2" s="1"/>
      <c r="TMI2" s="1"/>
      <c r="TMJ2" s="1"/>
      <c r="TMK2" s="1"/>
      <c r="TML2" s="1"/>
      <c r="TMM2" s="1"/>
      <c r="TMN2" s="1"/>
      <c r="TMO2" s="1"/>
      <c r="TMP2" s="1"/>
      <c r="TMQ2" s="1"/>
      <c r="TMR2" s="1"/>
      <c r="TMS2" s="1"/>
      <c r="TMT2" s="1"/>
      <c r="TMU2" s="1"/>
      <c r="TMV2" s="1"/>
      <c r="TMW2" s="1"/>
      <c r="TMX2" s="1"/>
      <c r="TMY2" s="1"/>
      <c r="TMZ2" s="1"/>
      <c r="TNA2" s="1"/>
      <c r="TNB2" s="1"/>
      <c r="TNC2" s="1"/>
      <c r="TND2" s="1"/>
      <c r="TNE2" s="1"/>
      <c r="TNF2" s="1"/>
      <c r="TNG2" s="1"/>
      <c r="TNH2" s="1"/>
      <c r="TNI2" s="1"/>
      <c r="TNJ2" s="1"/>
      <c r="TNK2" s="1"/>
      <c r="TNL2" s="1"/>
      <c r="TNM2" s="1"/>
      <c r="TNN2" s="1"/>
      <c r="TNO2" s="1"/>
      <c r="TNP2" s="1"/>
      <c r="TNQ2" s="1"/>
      <c r="TNR2" s="1"/>
      <c r="TNS2" s="1"/>
      <c r="TNT2" s="1"/>
      <c r="TNU2" s="1"/>
      <c r="TNV2" s="1"/>
      <c r="TNW2" s="1"/>
      <c r="TNX2" s="1"/>
      <c r="TNY2" s="1"/>
      <c r="TNZ2" s="1"/>
      <c r="TOA2" s="1"/>
      <c r="TOB2" s="1"/>
      <c r="TOC2" s="1"/>
      <c r="TOD2" s="1"/>
      <c r="TOE2" s="1"/>
      <c r="TOF2" s="1"/>
      <c r="TOG2" s="1"/>
      <c r="TOH2" s="1"/>
      <c r="TOI2" s="1"/>
      <c r="TOJ2" s="1"/>
      <c r="TOK2" s="1"/>
      <c r="TOL2" s="1"/>
      <c r="TOM2" s="1"/>
      <c r="TON2" s="1"/>
      <c r="TOO2" s="1"/>
      <c r="TOP2" s="1"/>
      <c r="TOQ2" s="1"/>
      <c r="TOR2" s="1"/>
      <c r="TOS2" s="1"/>
      <c r="TOT2" s="1"/>
      <c r="TOU2" s="1"/>
      <c r="TOV2" s="1"/>
      <c r="TOW2" s="1"/>
      <c r="TOX2" s="1"/>
      <c r="TOY2" s="1"/>
      <c r="TOZ2" s="1"/>
      <c r="TPA2" s="1"/>
      <c r="TPB2" s="1"/>
      <c r="TPC2" s="1"/>
      <c r="TPD2" s="1"/>
      <c r="TPE2" s="1"/>
      <c r="TPF2" s="1"/>
      <c r="TPG2" s="1"/>
      <c r="TPH2" s="1"/>
      <c r="TPI2" s="1"/>
      <c r="TPJ2" s="1"/>
      <c r="TPK2" s="1"/>
      <c r="TPL2" s="1"/>
      <c r="TPM2" s="1"/>
      <c r="TPN2" s="1"/>
      <c r="TPO2" s="1"/>
      <c r="TPP2" s="1"/>
      <c r="TPQ2" s="1"/>
      <c r="TPR2" s="1"/>
      <c r="TPS2" s="1"/>
      <c r="TPT2" s="1"/>
      <c r="TPU2" s="1"/>
      <c r="TPV2" s="1"/>
      <c r="TPW2" s="1"/>
      <c r="TPX2" s="1"/>
      <c r="TPY2" s="1"/>
      <c r="TPZ2" s="1"/>
      <c r="TQA2" s="1"/>
      <c r="TQB2" s="1"/>
      <c r="TQC2" s="1"/>
      <c r="TQD2" s="1"/>
      <c r="TQE2" s="1"/>
      <c r="TQF2" s="1"/>
      <c r="TQG2" s="1"/>
      <c r="TQH2" s="1"/>
      <c r="TQI2" s="1"/>
      <c r="TQJ2" s="1"/>
      <c r="TQK2" s="1"/>
      <c r="TQL2" s="1"/>
      <c r="TQM2" s="1"/>
      <c r="TQN2" s="1"/>
      <c r="TQO2" s="1"/>
      <c r="TQP2" s="1"/>
      <c r="TQQ2" s="1"/>
      <c r="TQR2" s="1"/>
      <c r="TQS2" s="1"/>
      <c r="TQT2" s="1"/>
      <c r="TQU2" s="1"/>
      <c r="TQV2" s="1"/>
      <c r="TQW2" s="1"/>
      <c r="TQX2" s="1"/>
      <c r="TQY2" s="1"/>
      <c r="TQZ2" s="1"/>
      <c r="TRA2" s="1"/>
      <c r="TRB2" s="1"/>
      <c r="TRC2" s="1"/>
      <c r="TRD2" s="1"/>
      <c r="TRE2" s="1"/>
      <c r="TRF2" s="1"/>
      <c r="TRG2" s="1"/>
      <c r="TRH2" s="1"/>
      <c r="TRI2" s="1"/>
      <c r="TRJ2" s="1"/>
      <c r="TRK2" s="1"/>
      <c r="TRL2" s="1"/>
      <c r="TRM2" s="1"/>
      <c r="TRN2" s="1"/>
      <c r="TRO2" s="1"/>
      <c r="TRP2" s="1"/>
      <c r="TRQ2" s="1"/>
      <c r="TRR2" s="1"/>
      <c r="TRS2" s="1"/>
      <c r="TRT2" s="1"/>
      <c r="TRU2" s="1"/>
      <c r="TRV2" s="1"/>
      <c r="TRW2" s="1"/>
      <c r="TRX2" s="1"/>
      <c r="TRY2" s="1"/>
      <c r="TRZ2" s="1"/>
      <c r="TSA2" s="1"/>
      <c r="TSB2" s="1"/>
      <c r="TSC2" s="1"/>
      <c r="TSD2" s="1"/>
      <c r="TSE2" s="1"/>
      <c r="TSF2" s="1"/>
      <c r="TSG2" s="1"/>
      <c r="TSH2" s="1"/>
      <c r="TSI2" s="1"/>
      <c r="TSJ2" s="1"/>
      <c r="TSK2" s="1"/>
      <c r="TSL2" s="1"/>
      <c r="TSM2" s="1"/>
      <c r="TSN2" s="1"/>
      <c r="TSO2" s="1"/>
      <c r="TSP2" s="1"/>
      <c r="TSQ2" s="1"/>
      <c r="TSR2" s="1"/>
      <c r="TSS2" s="1"/>
      <c r="TST2" s="1"/>
      <c r="TSU2" s="1"/>
      <c r="TSV2" s="1"/>
      <c r="TSW2" s="1"/>
      <c r="TSX2" s="1"/>
      <c r="TSY2" s="1"/>
      <c r="TSZ2" s="1"/>
      <c r="TTA2" s="1"/>
      <c r="TTB2" s="1"/>
      <c r="TTC2" s="1"/>
      <c r="TTD2" s="1"/>
      <c r="TTE2" s="1"/>
      <c r="TTF2" s="1"/>
      <c r="TTG2" s="1"/>
      <c r="TTH2" s="1"/>
      <c r="TTI2" s="1"/>
      <c r="TTJ2" s="1"/>
      <c r="TTK2" s="1"/>
      <c r="TTL2" s="1"/>
      <c r="TTM2" s="1"/>
      <c r="TTN2" s="1"/>
      <c r="TTO2" s="1"/>
      <c r="TTP2" s="1"/>
      <c r="TTQ2" s="1"/>
      <c r="TTR2" s="1"/>
      <c r="TTS2" s="1"/>
      <c r="TTT2" s="1"/>
      <c r="TTU2" s="1"/>
      <c r="TTV2" s="1"/>
      <c r="TTW2" s="1"/>
      <c r="TTX2" s="1"/>
      <c r="TTY2" s="1"/>
      <c r="TTZ2" s="1"/>
      <c r="TUA2" s="1"/>
      <c r="TUB2" s="1"/>
      <c r="TUC2" s="1"/>
      <c r="TUD2" s="1"/>
      <c r="TUE2" s="1"/>
      <c r="TUF2" s="1"/>
      <c r="TUG2" s="1"/>
      <c r="TUH2" s="1"/>
      <c r="TUI2" s="1"/>
      <c r="TUJ2" s="1"/>
      <c r="TUK2" s="1"/>
      <c r="TUL2" s="1"/>
      <c r="TUM2" s="1"/>
      <c r="TUN2" s="1"/>
      <c r="TUO2" s="1"/>
      <c r="TUP2" s="1"/>
      <c r="TUQ2" s="1"/>
      <c r="TUR2" s="1"/>
      <c r="TUS2" s="1"/>
      <c r="TUT2" s="1"/>
      <c r="TUU2" s="1"/>
      <c r="TUV2" s="1"/>
      <c r="TUW2" s="1"/>
      <c r="TUX2" s="1"/>
      <c r="TUY2" s="1"/>
      <c r="TUZ2" s="1"/>
      <c r="TVA2" s="1"/>
      <c r="TVB2" s="1"/>
      <c r="TVC2" s="1"/>
      <c r="TVD2" s="1"/>
      <c r="TVE2" s="1"/>
      <c r="TVF2" s="1"/>
      <c r="TVG2" s="1"/>
      <c r="TVH2" s="1"/>
      <c r="TVI2" s="1"/>
      <c r="TVJ2" s="1"/>
      <c r="TVK2" s="1"/>
      <c r="TVL2" s="1"/>
      <c r="TVM2" s="1"/>
      <c r="TVN2" s="1"/>
      <c r="TVO2" s="1"/>
      <c r="TVP2" s="1"/>
      <c r="TVQ2" s="1"/>
      <c r="TVR2" s="1"/>
      <c r="TVS2" s="1"/>
      <c r="TVT2" s="1"/>
      <c r="TVU2" s="1"/>
      <c r="TVV2" s="1"/>
      <c r="TVW2" s="1"/>
      <c r="TVX2" s="1"/>
      <c r="TVY2" s="1"/>
      <c r="TVZ2" s="1"/>
      <c r="TWA2" s="1"/>
      <c r="TWB2" s="1"/>
      <c r="TWC2" s="1"/>
      <c r="TWD2" s="1"/>
      <c r="TWE2" s="1"/>
      <c r="TWF2" s="1"/>
      <c r="TWG2" s="1"/>
      <c r="TWH2" s="1"/>
      <c r="TWI2" s="1"/>
      <c r="TWJ2" s="1"/>
      <c r="TWK2" s="1"/>
      <c r="TWL2" s="1"/>
      <c r="TWM2" s="1"/>
      <c r="TWN2" s="1"/>
      <c r="TWO2" s="1"/>
      <c r="TWP2" s="1"/>
      <c r="TWQ2" s="1"/>
      <c r="TWR2" s="1"/>
      <c r="TWS2" s="1"/>
      <c r="TWT2" s="1"/>
      <c r="TWU2" s="1"/>
      <c r="TWV2" s="1"/>
      <c r="TWW2" s="1"/>
      <c r="TWX2" s="1"/>
      <c r="TWY2" s="1"/>
      <c r="TWZ2" s="1"/>
      <c r="TXA2" s="1"/>
      <c r="TXB2" s="1"/>
      <c r="TXC2" s="1"/>
      <c r="TXD2" s="1"/>
      <c r="TXE2" s="1"/>
      <c r="TXF2" s="1"/>
      <c r="TXG2" s="1"/>
      <c r="TXH2" s="1"/>
      <c r="TXI2" s="1"/>
      <c r="TXJ2" s="1"/>
      <c r="TXK2" s="1"/>
      <c r="TXL2" s="1"/>
      <c r="TXM2" s="1"/>
      <c r="TXN2" s="1"/>
      <c r="TXO2" s="1"/>
      <c r="TXP2" s="1"/>
      <c r="TXQ2" s="1"/>
      <c r="TXR2" s="1"/>
      <c r="TXS2" s="1"/>
      <c r="TXT2" s="1"/>
      <c r="TXU2" s="1"/>
      <c r="TXV2" s="1"/>
      <c r="TXW2" s="1"/>
      <c r="TXX2" s="1"/>
      <c r="TXY2" s="1"/>
      <c r="TXZ2" s="1"/>
      <c r="TYA2" s="1"/>
      <c r="TYB2" s="1"/>
      <c r="TYC2" s="1"/>
      <c r="TYD2" s="1"/>
      <c r="TYE2" s="1"/>
      <c r="TYF2" s="1"/>
      <c r="TYG2" s="1"/>
      <c r="TYH2" s="1"/>
      <c r="TYI2" s="1"/>
      <c r="TYJ2" s="1"/>
      <c r="TYK2" s="1"/>
      <c r="TYL2" s="1"/>
      <c r="TYM2" s="1"/>
      <c r="TYN2" s="1"/>
      <c r="TYO2" s="1"/>
      <c r="TYP2" s="1"/>
      <c r="TYQ2" s="1"/>
      <c r="TYR2" s="1"/>
      <c r="TYS2" s="1"/>
      <c r="TYT2" s="1"/>
      <c r="TYU2" s="1"/>
      <c r="TYV2" s="1"/>
      <c r="TYW2" s="1"/>
      <c r="TYX2" s="1"/>
      <c r="TYY2" s="1"/>
      <c r="TYZ2" s="1"/>
      <c r="TZA2" s="1"/>
      <c r="TZB2" s="1"/>
      <c r="TZC2" s="1"/>
      <c r="TZD2" s="1"/>
      <c r="TZE2" s="1"/>
      <c r="TZF2" s="1"/>
      <c r="TZG2" s="1"/>
      <c r="TZH2" s="1"/>
      <c r="TZI2" s="1"/>
      <c r="TZJ2" s="1"/>
      <c r="TZK2" s="1"/>
      <c r="TZL2" s="1"/>
      <c r="TZM2" s="1"/>
      <c r="TZN2" s="1"/>
      <c r="TZO2" s="1"/>
      <c r="TZP2" s="1"/>
      <c r="TZQ2" s="1"/>
      <c r="TZR2" s="1"/>
      <c r="TZS2" s="1"/>
      <c r="TZT2" s="1"/>
      <c r="TZU2" s="1"/>
      <c r="TZV2" s="1"/>
      <c r="TZW2" s="1"/>
      <c r="TZX2" s="1"/>
      <c r="TZY2" s="1"/>
      <c r="TZZ2" s="1"/>
      <c r="UAA2" s="1"/>
      <c r="UAB2" s="1"/>
      <c r="UAC2" s="1"/>
      <c r="UAD2" s="1"/>
      <c r="UAE2" s="1"/>
      <c r="UAF2" s="1"/>
      <c r="UAG2" s="1"/>
      <c r="UAH2" s="1"/>
      <c r="UAI2" s="1"/>
      <c r="UAJ2" s="1"/>
      <c r="UAK2" s="1"/>
      <c r="UAL2" s="1"/>
      <c r="UAM2" s="1"/>
      <c r="UAN2" s="1"/>
      <c r="UAO2" s="1"/>
      <c r="UAP2" s="1"/>
      <c r="UAQ2" s="1"/>
      <c r="UAR2" s="1"/>
      <c r="UAS2" s="1"/>
      <c r="UAT2" s="1"/>
      <c r="UAU2" s="1"/>
      <c r="UAV2" s="1"/>
      <c r="UAW2" s="1"/>
      <c r="UAX2" s="1"/>
      <c r="UAY2" s="1"/>
      <c r="UAZ2" s="1"/>
      <c r="UBA2" s="1"/>
      <c r="UBB2" s="1"/>
      <c r="UBC2" s="1"/>
      <c r="UBD2" s="1"/>
      <c r="UBE2" s="1"/>
      <c r="UBF2" s="1"/>
      <c r="UBG2" s="1"/>
      <c r="UBH2" s="1"/>
      <c r="UBI2" s="1"/>
      <c r="UBJ2" s="1"/>
      <c r="UBK2" s="1"/>
      <c r="UBL2" s="1"/>
      <c r="UBM2" s="1"/>
      <c r="UBN2" s="1"/>
      <c r="UBO2" s="1"/>
      <c r="UBP2" s="1"/>
      <c r="UBQ2" s="1"/>
      <c r="UBR2" s="1"/>
      <c r="UBS2" s="1"/>
      <c r="UBT2" s="1"/>
      <c r="UBU2" s="1"/>
      <c r="UBV2" s="1"/>
      <c r="UBW2" s="1"/>
      <c r="UBX2" s="1"/>
      <c r="UBY2" s="1"/>
      <c r="UBZ2" s="1"/>
      <c r="UCA2" s="1"/>
      <c r="UCB2" s="1"/>
      <c r="UCC2" s="1"/>
      <c r="UCD2" s="1"/>
      <c r="UCE2" s="1"/>
      <c r="UCF2" s="1"/>
      <c r="UCG2" s="1"/>
      <c r="UCH2" s="1"/>
      <c r="UCI2" s="1"/>
      <c r="UCJ2" s="1"/>
      <c r="UCK2" s="1"/>
      <c r="UCL2" s="1"/>
      <c r="UCM2" s="1"/>
      <c r="UCN2" s="1"/>
      <c r="UCO2" s="1"/>
      <c r="UCP2" s="1"/>
      <c r="UCQ2" s="1"/>
      <c r="UCR2" s="1"/>
      <c r="UCS2" s="1"/>
      <c r="UCT2" s="1"/>
      <c r="UCU2" s="1"/>
      <c r="UCV2" s="1"/>
      <c r="UCW2" s="1"/>
      <c r="UCX2" s="1"/>
      <c r="UCY2" s="1"/>
      <c r="UCZ2" s="1"/>
      <c r="UDA2" s="1"/>
      <c r="UDB2" s="1"/>
      <c r="UDC2" s="1"/>
      <c r="UDD2" s="1"/>
      <c r="UDE2" s="1"/>
      <c r="UDF2" s="1"/>
      <c r="UDG2" s="1"/>
      <c r="UDH2" s="1"/>
      <c r="UDI2" s="1"/>
      <c r="UDJ2" s="1"/>
      <c r="UDK2" s="1"/>
      <c r="UDL2" s="1"/>
      <c r="UDM2" s="1"/>
      <c r="UDN2" s="1"/>
      <c r="UDO2" s="1"/>
      <c r="UDP2" s="1"/>
      <c r="UDQ2" s="1"/>
      <c r="UDR2" s="1"/>
      <c r="UDS2" s="1"/>
      <c r="UDT2" s="1"/>
      <c r="UDU2" s="1"/>
      <c r="UDV2" s="1"/>
      <c r="UDW2" s="1"/>
      <c r="UDX2" s="1"/>
      <c r="UDY2" s="1"/>
      <c r="UDZ2" s="1"/>
      <c r="UEA2" s="1"/>
      <c r="UEB2" s="1"/>
      <c r="UEC2" s="1"/>
      <c r="UED2" s="1"/>
      <c r="UEE2" s="1"/>
      <c r="UEF2" s="1"/>
      <c r="UEG2" s="1"/>
      <c r="UEH2" s="1"/>
      <c r="UEI2" s="1"/>
      <c r="UEJ2" s="1"/>
      <c r="UEK2" s="1"/>
      <c r="UEL2" s="1"/>
      <c r="UEM2" s="1"/>
      <c r="UEN2" s="1"/>
      <c r="UEO2" s="1"/>
      <c r="UEP2" s="1"/>
      <c r="UEQ2" s="1"/>
      <c r="UER2" s="1"/>
      <c r="UES2" s="1"/>
      <c r="UET2" s="1"/>
      <c r="UEU2" s="1"/>
      <c r="UEV2" s="1"/>
      <c r="UEW2" s="1"/>
      <c r="UEX2" s="1"/>
      <c r="UEY2" s="1"/>
      <c r="UEZ2" s="1"/>
      <c r="UFA2" s="1"/>
      <c r="UFB2" s="1"/>
      <c r="UFC2" s="1"/>
      <c r="UFD2" s="1"/>
      <c r="UFE2" s="1"/>
      <c r="UFF2" s="1"/>
      <c r="UFG2" s="1"/>
      <c r="UFH2" s="1"/>
      <c r="UFI2" s="1"/>
      <c r="UFJ2" s="1"/>
      <c r="UFK2" s="1"/>
      <c r="UFL2" s="1"/>
      <c r="UFM2" s="1"/>
      <c r="UFN2" s="1"/>
      <c r="UFO2" s="1"/>
      <c r="UFP2" s="1"/>
      <c r="UFQ2" s="1"/>
      <c r="UFR2" s="1"/>
      <c r="UFS2" s="1"/>
      <c r="UFT2" s="1"/>
      <c r="UFU2" s="1"/>
      <c r="UFV2" s="1"/>
      <c r="UFW2" s="1"/>
      <c r="UFX2" s="1"/>
      <c r="UFY2" s="1"/>
      <c r="UFZ2" s="1"/>
      <c r="UGA2" s="1"/>
      <c r="UGB2" s="1"/>
      <c r="UGC2" s="1"/>
      <c r="UGD2" s="1"/>
      <c r="UGE2" s="1"/>
      <c r="UGF2" s="1"/>
      <c r="UGG2" s="1"/>
      <c r="UGH2" s="1"/>
      <c r="UGI2" s="1"/>
      <c r="UGJ2" s="1"/>
      <c r="UGK2" s="1"/>
      <c r="UGL2" s="1"/>
      <c r="UGM2" s="1"/>
      <c r="UGN2" s="1"/>
      <c r="UGO2" s="1"/>
      <c r="UGP2" s="1"/>
      <c r="UGQ2" s="1"/>
      <c r="UGR2" s="1"/>
      <c r="UGS2" s="1"/>
      <c r="UGT2" s="1"/>
      <c r="UGU2" s="1"/>
      <c r="UGV2" s="1"/>
      <c r="UGW2" s="1"/>
      <c r="UGX2" s="1"/>
      <c r="UGY2" s="1"/>
      <c r="UGZ2" s="1"/>
      <c r="UHA2" s="1"/>
      <c r="UHB2" s="1"/>
      <c r="UHC2" s="1"/>
      <c r="UHD2" s="1"/>
      <c r="UHE2" s="1"/>
      <c r="UHF2" s="1"/>
      <c r="UHG2" s="1"/>
      <c r="UHH2" s="1"/>
      <c r="UHI2" s="1"/>
      <c r="UHJ2" s="1"/>
      <c r="UHK2" s="1"/>
      <c r="UHL2" s="1"/>
      <c r="UHM2" s="1"/>
      <c r="UHN2" s="1"/>
      <c r="UHO2" s="1"/>
      <c r="UHP2" s="1"/>
      <c r="UHQ2" s="1"/>
      <c r="UHR2" s="1"/>
      <c r="UHS2" s="1"/>
      <c r="UHT2" s="1"/>
      <c r="UHU2" s="1"/>
      <c r="UHV2" s="1"/>
      <c r="UHW2" s="1"/>
      <c r="UHX2" s="1"/>
      <c r="UHY2" s="1"/>
      <c r="UHZ2" s="1"/>
      <c r="UIA2" s="1"/>
      <c r="UIB2" s="1"/>
      <c r="UIC2" s="1"/>
      <c r="UID2" s="1"/>
      <c r="UIE2" s="1"/>
      <c r="UIF2" s="1"/>
      <c r="UIG2" s="1"/>
      <c r="UIH2" s="1"/>
      <c r="UII2" s="1"/>
      <c r="UIJ2" s="1"/>
      <c r="UIK2" s="1"/>
      <c r="UIL2" s="1"/>
      <c r="UIM2" s="1"/>
      <c r="UIN2" s="1"/>
      <c r="UIO2" s="1"/>
      <c r="UIP2" s="1"/>
      <c r="UIQ2" s="1"/>
      <c r="UIR2" s="1"/>
      <c r="UIS2" s="1"/>
      <c r="UIT2" s="1"/>
      <c r="UIU2" s="1"/>
      <c r="UIV2" s="1"/>
      <c r="UIW2" s="1"/>
      <c r="UIX2" s="1"/>
      <c r="UIY2" s="1"/>
      <c r="UIZ2" s="1"/>
      <c r="UJA2" s="1"/>
      <c r="UJB2" s="1"/>
      <c r="UJC2" s="1"/>
      <c r="UJD2" s="1"/>
      <c r="UJE2" s="1"/>
      <c r="UJF2" s="1"/>
      <c r="UJG2" s="1"/>
      <c r="UJH2" s="1"/>
      <c r="UJI2" s="1"/>
      <c r="UJJ2" s="1"/>
      <c r="UJK2" s="1"/>
      <c r="UJL2" s="1"/>
      <c r="UJM2" s="1"/>
      <c r="UJN2" s="1"/>
      <c r="UJO2" s="1"/>
      <c r="UJP2" s="1"/>
      <c r="UJQ2" s="1"/>
      <c r="UJR2" s="1"/>
      <c r="UJS2" s="1"/>
      <c r="UJT2" s="1"/>
      <c r="UJU2" s="1"/>
      <c r="UJV2" s="1"/>
      <c r="UJW2" s="1"/>
      <c r="UJX2" s="1"/>
      <c r="UJY2" s="1"/>
      <c r="UJZ2" s="1"/>
      <c r="UKA2" s="1"/>
      <c r="UKB2" s="1"/>
      <c r="UKC2" s="1"/>
      <c r="UKD2" s="1"/>
      <c r="UKE2" s="1"/>
      <c r="UKF2" s="1"/>
      <c r="UKG2" s="1"/>
      <c r="UKH2" s="1"/>
      <c r="UKI2" s="1"/>
      <c r="UKJ2" s="1"/>
      <c r="UKK2" s="1"/>
      <c r="UKL2" s="1"/>
      <c r="UKM2" s="1"/>
      <c r="UKN2" s="1"/>
      <c r="UKO2" s="1"/>
      <c r="UKP2" s="1"/>
      <c r="UKQ2" s="1"/>
      <c r="UKR2" s="1"/>
      <c r="UKS2" s="1"/>
      <c r="UKT2" s="1"/>
      <c r="UKU2" s="1"/>
      <c r="UKV2" s="1"/>
      <c r="UKW2" s="1"/>
      <c r="UKX2" s="1"/>
      <c r="UKY2" s="1"/>
      <c r="UKZ2" s="1"/>
      <c r="ULA2" s="1"/>
      <c r="ULB2" s="1"/>
      <c r="ULC2" s="1"/>
      <c r="ULD2" s="1"/>
      <c r="ULE2" s="1"/>
      <c r="ULF2" s="1"/>
      <c r="ULG2" s="1"/>
      <c r="ULH2" s="1"/>
      <c r="ULI2" s="1"/>
      <c r="ULJ2" s="1"/>
      <c r="ULK2" s="1"/>
      <c r="ULL2" s="1"/>
      <c r="ULM2" s="1"/>
      <c r="ULN2" s="1"/>
      <c r="ULO2" s="1"/>
      <c r="ULP2" s="1"/>
      <c r="ULQ2" s="1"/>
      <c r="ULR2" s="1"/>
      <c r="ULS2" s="1"/>
      <c r="ULT2" s="1"/>
      <c r="ULU2" s="1"/>
      <c r="ULV2" s="1"/>
      <c r="ULW2" s="1"/>
      <c r="ULX2" s="1"/>
      <c r="ULY2" s="1"/>
      <c r="ULZ2" s="1"/>
      <c r="UMA2" s="1"/>
      <c r="UMB2" s="1"/>
      <c r="UMC2" s="1"/>
      <c r="UMD2" s="1"/>
      <c r="UME2" s="1"/>
      <c r="UMF2" s="1"/>
      <c r="UMG2" s="1"/>
      <c r="UMH2" s="1"/>
      <c r="UMI2" s="1"/>
      <c r="UMJ2" s="1"/>
      <c r="UMK2" s="1"/>
      <c r="UML2" s="1"/>
      <c r="UMM2" s="1"/>
      <c r="UMN2" s="1"/>
      <c r="UMO2" s="1"/>
      <c r="UMP2" s="1"/>
      <c r="UMQ2" s="1"/>
      <c r="UMR2" s="1"/>
      <c r="UMS2" s="1"/>
      <c r="UMT2" s="1"/>
      <c r="UMU2" s="1"/>
      <c r="UMV2" s="1"/>
      <c r="UMW2" s="1"/>
      <c r="UMX2" s="1"/>
      <c r="UMY2" s="1"/>
      <c r="UMZ2" s="1"/>
      <c r="UNA2" s="1"/>
      <c r="UNB2" s="1"/>
      <c r="UNC2" s="1"/>
      <c r="UND2" s="1"/>
      <c r="UNE2" s="1"/>
      <c r="UNF2" s="1"/>
      <c r="UNG2" s="1"/>
      <c r="UNH2" s="1"/>
      <c r="UNI2" s="1"/>
      <c r="UNJ2" s="1"/>
      <c r="UNK2" s="1"/>
      <c r="UNL2" s="1"/>
      <c r="UNM2" s="1"/>
      <c r="UNN2" s="1"/>
      <c r="UNO2" s="1"/>
      <c r="UNP2" s="1"/>
      <c r="UNQ2" s="1"/>
      <c r="UNR2" s="1"/>
      <c r="UNS2" s="1"/>
      <c r="UNT2" s="1"/>
      <c r="UNU2" s="1"/>
      <c r="UNV2" s="1"/>
      <c r="UNW2" s="1"/>
      <c r="UNX2" s="1"/>
      <c r="UNY2" s="1"/>
      <c r="UNZ2" s="1"/>
      <c r="UOA2" s="1"/>
      <c r="UOB2" s="1"/>
      <c r="UOC2" s="1"/>
      <c r="UOD2" s="1"/>
      <c r="UOE2" s="1"/>
      <c r="UOF2" s="1"/>
      <c r="UOG2" s="1"/>
      <c r="UOH2" s="1"/>
      <c r="UOI2" s="1"/>
      <c r="UOJ2" s="1"/>
      <c r="UOK2" s="1"/>
      <c r="UOL2" s="1"/>
      <c r="UOM2" s="1"/>
      <c r="UON2" s="1"/>
      <c r="UOO2" s="1"/>
      <c r="UOP2" s="1"/>
      <c r="UOQ2" s="1"/>
      <c r="UOR2" s="1"/>
      <c r="UOS2" s="1"/>
      <c r="UOT2" s="1"/>
      <c r="UOU2" s="1"/>
      <c r="UOV2" s="1"/>
      <c r="UOW2" s="1"/>
      <c r="UOX2" s="1"/>
      <c r="UOY2" s="1"/>
      <c r="UOZ2" s="1"/>
      <c r="UPA2" s="1"/>
      <c r="UPB2" s="1"/>
      <c r="UPC2" s="1"/>
      <c r="UPD2" s="1"/>
      <c r="UPE2" s="1"/>
      <c r="UPF2" s="1"/>
      <c r="UPG2" s="1"/>
      <c r="UPH2" s="1"/>
      <c r="UPI2" s="1"/>
      <c r="UPJ2" s="1"/>
      <c r="UPK2" s="1"/>
      <c r="UPL2" s="1"/>
      <c r="UPM2" s="1"/>
      <c r="UPN2" s="1"/>
      <c r="UPO2" s="1"/>
      <c r="UPP2" s="1"/>
      <c r="UPQ2" s="1"/>
      <c r="UPR2" s="1"/>
      <c r="UPS2" s="1"/>
      <c r="UPT2" s="1"/>
      <c r="UPU2" s="1"/>
      <c r="UPV2" s="1"/>
      <c r="UPW2" s="1"/>
      <c r="UPX2" s="1"/>
      <c r="UPY2" s="1"/>
      <c r="UPZ2" s="1"/>
      <c r="UQA2" s="1"/>
      <c r="UQB2" s="1"/>
      <c r="UQC2" s="1"/>
      <c r="UQD2" s="1"/>
      <c r="UQE2" s="1"/>
      <c r="UQF2" s="1"/>
      <c r="UQG2" s="1"/>
      <c r="UQH2" s="1"/>
      <c r="UQI2" s="1"/>
      <c r="UQJ2" s="1"/>
      <c r="UQK2" s="1"/>
      <c r="UQL2" s="1"/>
      <c r="UQM2" s="1"/>
      <c r="UQN2" s="1"/>
      <c r="UQO2" s="1"/>
      <c r="UQP2" s="1"/>
      <c r="UQQ2" s="1"/>
      <c r="UQR2" s="1"/>
      <c r="UQS2" s="1"/>
      <c r="UQT2" s="1"/>
      <c r="UQU2" s="1"/>
      <c r="UQV2" s="1"/>
      <c r="UQW2" s="1"/>
      <c r="UQX2" s="1"/>
      <c r="UQY2" s="1"/>
      <c r="UQZ2" s="1"/>
      <c r="URA2" s="1"/>
      <c r="URB2" s="1"/>
      <c r="URC2" s="1"/>
      <c r="URD2" s="1"/>
      <c r="URE2" s="1"/>
      <c r="URF2" s="1"/>
      <c r="URG2" s="1"/>
      <c r="URH2" s="1"/>
      <c r="URI2" s="1"/>
      <c r="URJ2" s="1"/>
      <c r="URK2" s="1"/>
      <c r="URL2" s="1"/>
      <c r="URM2" s="1"/>
      <c r="URN2" s="1"/>
      <c r="URO2" s="1"/>
      <c r="URP2" s="1"/>
      <c r="URQ2" s="1"/>
      <c r="URR2" s="1"/>
      <c r="URS2" s="1"/>
      <c r="URT2" s="1"/>
      <c r="URU2" s="1"/>
      <c r="URV2" s="1"/>
      <c r="URW2" s="1"/>
      <c r="URX2" s="1"/>
      <c r="URY2" s="1"/>
      <c r="URZ2" s="1"/>
      <c r="USA2" s="1"/>
      <c r="USB2" s="1"/>
      <c r="USC2" s="1"/>
      <c r="USD2" s="1"/>
      <c r="USE2" s="1"/>
      <c r="USF2" s="1"/>
      <c r="USG2" s="1"/>
      <c r="USH2" s="1"/>
      <c r="USI2" s="1"/>
      <c r="USJ2" s="1"/>
      <c r="USK2" s="1"/>
      <c r="USL2" s="1"/>
      <c r="USM2" s="1"/>
      <c r="USN2" s="1"/>
      <c r="USO2" s="1"/>
      <c r="USP2" s="1"/>
      <c r="USQ2" s="1"/>
      <c r="USR2" s="1"/>
      <c r="USS2" s="1"/>
      <c r="UST2" s="1"/>
      <c r="USU2" s="1"/>
      <c r="USV2" s="1"/>
      <c r="USW2" s="1"/>
      <c r="USX2" s="1"/>
      <c r="USY2" s="1"/>
      <c r="USZ2" s="1"/>
      <c r="UTA2" s="1"/>
      <c r="UTB2" s="1"/>
      <c r="UTC2" s="1"/>
      <c r="UTD2" s="1"/>
      <c r="UTE2" s="1"/>
      <c r="UTF2" s="1"/>
      <c r="UTG2" s="1"/>
      <c r="UTH2" s="1"/>
      <c r="UTI2" s="1"/>
      <c r="UTJ2" s="1"/>
      <c r="UTK2" s="1"/>
      <c r="UTL2" s="1"/>
      <c r="UTM2" s="1"/>
      <c r="UTN2" s="1"/>
      <c r="UTO2" s="1"/>
      <c r="UTP2" s="1"/>
      <c r="UTQ2" s="1"/>
      <c r="UTR2" s="1"/>
      <c r="UTS2" s="1"/>
      <c r="UTT2" s="1"/>
      <c r="UTU2" s="1"/>
      <c r="UTV2" s="1"/>
      <c r="UTW2" s="1"/>
      <c r="UTX2" s="1"/>
      <c r="UTY2" s="1"/>
      <c r="UTZ2" s="1"/>
      <c r="UUA2" s="1"/>
      <c r="UUB2" s="1"/>
      <c r="UUC2" s="1"/>
      <c r="UUD2" s="1"/>
      <c r="UUE2" s="1"/>
      <c r="UUF2" s="1"/>
      <c r="UUG2" s="1"/>
      <c r="UUH2" s="1"/>
      <c r="UUI2" s="1"/>
      <c r="UUJ2" s="1"/>
      <c r="UUK2" s="1"/>
      <c r="UUL2" s="1"/>
      <c r="UUM2" s="1"/>
      <c r="UUN2" s="1"/>
      <c r="UUO2" s="1"/>
      <c r="UUP2" s="1"/>
      <c r="UUQ2" s="1"/>
      <c r="UUR2" s="1"/>
      <c r="UUS2" s="1"/>
      <c r="UUT2" s="1"/>
      <c r="UUU2" s="1"/>
      <c r="UUV2" s="1"/>
      <c r="UUW2" s="1"/>
      <c r="UUX2" s="1"/>
      <c r="UUY2" s="1"/>
      <c r="UUZ2" s="1"/>
      <c r="UVA2" s="1"/>
      <c r="UVB2" s="1"/>
      <c r="UVC2" s="1"/>
      <c r="UVD2" s="1"/>
      <c r="UVE2" s="1"/>
      <c r="UVF2" s="1"/>
      <c r="UVG2" s="1"/>
      <c r="UVH2" s="1"/>
      <c r="UVI2" s="1"/>
      <c r="UVJ2" s="1"/>
      <c r="UVK2" s="1"/>
      <c r="UVL2" s="1"/>
      <c r="UVM2" s="1"/>
      <c r="UVN2" s="1"/>
      <c r="UVO2" s="1"/>
      <c r="UVP2" s="1"/>
      <c r="UVQ2" s="1"/>
      <c r="UVR2" s="1"/>
      <c r="UVS2" s="1"/>
      <c r="UVT2" s="1"/>
      <c r="UVU2" s="1"/>
      <c r="UVV2" s="1"/>
      <c r="UVW2" s="1"/>
      <c r="UVX2" s="1"/>
      <c r="UVY2" s="1"/>
      <c r="UVZ2" s="1"/>
      <c r="UWA2" s="1"/>
      <c r="UWB2" s="1"/>
      <c r="UWC2" s="1"/>
      <c r="UWD2" s="1"/>
      <c r="UWE2" s="1"/>
      <c r="UWF2" s="1"/>
      <c r="UWG2" s="1"/>
      <c r="UWH2" s="1"/>
      <c r="UWI2" s="1"/>
      <c r="UWJ2" s="1"/>
      <c r="UWK2" s="1"/>
      <c r="UWL2" s="1"/>
      <c r="UWM2" s="1"/>
      <c r="UWN2" s="1"/>
      <c r="UWO2" s="1"/>
      <c r="UWP2" s="1"/>
      <c r="UWQ2" s="1"/>
      <c r="UWR2" s="1"/>
      <c r="UWS2" s="1"/>
      <c r="UWT2" s="1"/>
      <c r="UWU2" s="1"/>
      <c r="UWV2" s="1"/>
      <c r="UWW2" s="1"/>
      <c r="UWX2" s="1"/>
      <c r="UWY2" s="1"/>
      <c r="UWZ2" s="1"/>
      <c r="UXA2" s="1"/>
      <c r="UXB2" s="1"/>
      <c r="UXC2" s="1"/>
      <c r="UXD2" s="1"/>
      <c r="UXE2" s="1"/>
      <c r="UXF2" s="1"/>
      <c r="UXG2" s="1"/>
      <c r="UXH2" s="1"/>
      <c r="UXI2" s="1"/>
      <c r="UXJ2" s="1"/>
      <c r="UXK2" s="1"/>
      <c r="UXL2" s="1"/>
      <c r="UXM2" s="1"/>
      <c r="UXN2" s="1"/>
      <c r="UXO2" s="1"/>
      <c r="UXP2" s="1"/>
      <c r="UXQ2" s="1"/>
      <c r="UXR2" s="1"/>
      <c r="UXS2" s="1"/>
      <c r="UXT2" s="1"/>
      <c r="UXU2" s="1"/>
      <c r="UXV2" s="1"/>
      <c r="UXW2" s="1"/>
      <c r="UXX2" s="1"/>
      <c r="UXY2" s="1"/>
      <c r="UXZ2" s="1"/>
      <c r="UYA2" s="1"/>
      <c r="UYB2" s="1"/>
      <c r="UYC2" s="1"/>
      <c r="UYD2" s="1"/>
      <c r="UYE2" s="1"/>
      <c r="UYF2" s="1"/>
      <c r="UYG2" s="1"/>
      <c r="UYH2" s="1"/>
      <c r="UYI2" s="1"/>
      <c r="UYJ2" s="1"/>
      <c r="UYK2" s="1"/>
      <c r="UYL2" s="1"/>
      <c r="UYM2" s="1"/>
      <c r="UYN2" s="1"/>
      <c r="UYO2" s="1"/>
      <c r="UYP2" s="1"/>
      <c r="UYQ2" s="1"/>
      <c r="UYR2" s="1"/>
      <c r="UYS2" s="1"/>
      <c r="UYT2" s="1"/>
      <c r="UYU2" s="1"/>
      <c r="UYV2" s="1"/>
      <c r="UYW2" s="1"/>
      <c r="UYX2" s="1"/>
      <c r="UYY2" s="1"/>
      <c r="UYZ2" s="1"/>
      <c r="UZA2" s="1"/>
      <c r="UZB2" s="1"/>
      <c r="UZC2" s="1"/>
      <c r="UZD2" s="1"/>
      <c r="UZE2" s="1"/>
      <c r="UZF2" s="1"/>
      <c r="UZG2" s="1"/>
      <c r="UZH2" s="1"/>
      <c r="UZI2" s="1"/>
      <c r="UZJ2" s="1"/>
      <c r="UZK2" s="1"/>
      <c r="UZL2" s="1"/>
      <c r="UZM2" s="1"/>
      <c r="UZN2" s="1"/>
      <c r="UZO2" s="1"/>
      <c r="UZP2" s="1"/>
      <c r="UZQ2" s="1"/>
      <c r="UZR2" s="1"/>
      <c r="UZS2" s="1"/>
      <c r="UZT2" s="1"/>
      <c r="UZU2" s="1"/>
      <c r="UZV2" s="1"/>
      <c r="UZW2" s="1"/>
      <c r="UZX2" s="1"/>
      <c r="UZY2" s="1"/>
      <c r="UZZ2" s="1"/>
      <c r="VAA2" s="1"/>
      <c r="VAB2" s="1"/>
      <c r="VAC2" s="1"/>
      <c r="VAD2" s="1"/>
      <c r="VAE2" s="1"/>
      <c r="VAF2" s="1"/>
      <c r="VAG2" s="1"/>
      <c r="VAH2" s="1"/>
      <c r="VAI2" s="1"/>
      <c r="VAJ2" s="1"/>
      <c r="VAK2" s="1"/>
      <c r="VAL2" s="1"/>
      <c r="VAM2" s="1"/>
      <c r="VAN2" s="1"/>
      <c r="VAO2" s="1"/>
      <c r="VAP2" s="1"/>
      <c r="VAQ2" s="1"/>
      <c r="VAR2" s="1"/>
      <c r="VAS2" s="1"/>
      <c r="VAT2" s="1"/>
      <c r="VAU2" s="1"/>
      <c r="VAV2" s="1"/>
      <c r="VAW2" s="1"/>
      <c r="VAX2" s="1"/>
      <c r="VAY2" s="1"/>
      <c r="VAZ2" s="1"/>
      <c r="VBA2" s="1"/>
      <c r="VBB2" s="1"/>
      <c r="VBC2" s="1"/>
      <c r="VBD2" s="1"/>
      <c r="VBE2" s="1"/>
      <c r="VBF2" s="1"/>
      <c r="VBG2" s="1"/>
      <c r="VBH2" s="1"/>
      <c r="VBI2" s="1"/>
      <c r="VBJ2" s="1"/>
      <c r="VBK2" s="1"/>
      <c r="VBL2" s="1"/>
      <c r="VBM2" s="1"/>
      <c r="VBN2" s="1"/>
      <c r="VBO2" s="1"/>
      <c r="VBP2" s="1"/>
      <c r="VBQ2" s="1"/>
      <c r="VBR2" s="1"/>
      <c r="VBS2" s="1"/>
      <c r="VBT2" s="1"/>
      <c r="VBU2" s="1"/>
      <c r="VBV2" s="1"/>
      <c r="VBW2" s="1"/>
      <c r="VBX2" s="1"/>
      <c r="VBY2" s="1"/>
      <c r="VBZ2" s="1"/>
      <c r="VCA2" s="1"/>
      <c r="VCB2" s="1"/>
      <c r="VCC2" s="1"/>
      <c r="VCD2" s="1"/>
      <c r="VCE2" s="1"/>
      <c r="VCF2" s="1"/>
      <c r="VCG2" s="1"/>
      <c r="VCH2" s="1"/>
      <c r="VCI2" s="1"/>
      <c r="VCJ2" s="1"/>
      <c r="VCK2" s="1"/>
      <c r="VCL2" s="1"/>
      <c r="VCM2" s="1"/>
      <c r="VCN2" s="1"/>
      <c r="VCO2" s="1"/>
      <c r="VCP2" s="1"/>
      <c r="VCQ2" s="1"/>
      <c r="VCR2" s="1"/>
      <c r="VCS2" s="1"/>
      <c r="VCT2" s="1"/>
      <c r="VCU2" s="1"/>
      <c r="VCV2" s="1"/>
      <c r="VCW2" s="1"/>
      <c r="VCX2" s="1"/>
      <c r="VCY2" s="1"/>
      <c r="VCZ2" s="1"/>
      <c r="VDA2" s="1"/>
      <c r="VDB2" s="1"/>
      <c r="VDC2" s="1"/>
      <c r="VDD2" s="1"/>
      <c r="VDE2" s="1"/>
      <c r="VDF2" s="1"/>
      <c r="VDG2" s="1"/>
      <c r="VDH2" s="1"/>
      <c r="VDI2" s="1"/>
      <c r="VDJ2" s="1"/>
      <c r="VDK2" s="1"/>
      <c r="VDL2" s="1"/>
      <c r="VDM2" s="1"/>
      <c r="VDN2" s="1"/>
      <c r="VDO2" s="1"/>
      <c r="VDP2" s="1"/>
      <c r="VDQ2" s="1"/>
      <c r="VDR2" s="1"/>
      <c r="VDS2" s="1"/>
      <c r="VDT2" s="1"/>
      <c r="VDU2" s="1"/>
      <c r="VDV2" s="1"/>
      <c r="VDW2" s="1"/>
      <c r="VDX2" s="1"/>
      <c r="VDY2" s="1"/>
      <c r="VDZ2" s="1"/>
      <c r="VEA2" s="1"/>
      <c r="VEB2" s="1"/>
      <c r="VEC2" s="1"/>
      <c r="VED2" s="1"/>
      <c r="VEE2" s="1"/>
      <c r="VEF2" s="1"/>
      <c r="VEG2" s="1"/>
      <c r="VEH2" s="1"/>
      <c r="VEI2" s="1"/>
      <c r="VEJ2" s="1"/>
      <c r="VEK2" s="1"/>
      <c r="VEL2" s="1"/>
      <c r="VEM2" s="1"/>
      <c r="VEN2" s="1"/>
      <c r="VEO2" s="1"/>
      <c r="VEP2" s="1"/>
      <c r="VEQ2" s="1"/>
      <c r="VER2" s="1"/>
      <c r="VES2" s="1"/>
      <c r="VET2" s="1"/>
      <c r="VEU2" s="1"/>
      <c r="VEV2" s="1"/>
      <c r="VEW2" s="1"/>
      <c r="VEX2" s="1"/>
      <c r="VEY2" s="1"/>
      <c r="VEZ2" s="1"/>
      <c r="VFA2" s="1"/>
      <c r="VFB2" s="1"/>
      <c r="VFC2" s="1"/>
      <c r="VFD2" s="1"/>
      <c r="VFE2" s="1"/>
      <c r="VFF2" s="1"/>
      <c r="VFG2" s="1"/>
      <c r="VFH2" s="1"/>
      <c r="VFI2" s="1"/>
      <c r="VFJ2" s="1"/>
      <c r="VFK2" s="1"/>
      <c r="VFL2" s="1"/>
      <c r="VFM2" s="1"/>
      <c r="VFN2" s="1"/>
      <c r="VFO2" s="1"/>
      <c r="VFP2" s="1"/>
      <c r="VFQ2" s="1"/>
      <c r="VFR2" s="1"/>
      <c r="VFS2" s="1"/>
      <c r="VFT2" s="1"/>
      <c r="VFU2" s="1"/>
      <c r="VFV2" s="1"/>
      <c r="VFW2" s="1"/>
      <c r="VFX2" s="1"/>
      <c r="VFY2" s="1"/>
      <c r="VFZ2" s="1"/>
      <c r="VGA2" s="1"/>
      <c r="VGB2" s="1"/>
      <c r="VGC2" s="1"/>
      <c r="VGD2" s="1"/>
      <c r="VGE2" s="1"/>
      <c r="VGF2" s="1"/>
      <c r="VGG2" s="1"/>
      <c r="VGH2" s="1"/>
      <c r="VGI2" s="1"/>
      <c r="VGJ2" s="1"/>
      <c r="VGK2" s="1"/>
      <c r="VGL2" s="1"/>
      <c r="VGM2" s="1"/>
      <c r="VGN2" s="1"/>
      <c r="VGO2" s="1"/>
      <c r="VGP2" s="1"/>
      <c r="VGQ2" s="1"/>
      <c r="VGR2" s="1"/>
      <c r="VGS2" s="1"/>
      <c r="VGT2" s="1"/>
      <c r="VGU2" s="1"/>
      <c r="VGV2" s="1"/>
      <c r="VGW2" s="1"/>
      <c r="VGX2" s="1"/>
      <c r="VGY2" s="1"/>
      <c r="VGZ2" s="1"/>
      <c r="VHA2" s="1"/>
      <c r="VHB2" s="1"/>
      <c r="VHC2" s="1"/>
      <c r="VHD2" s="1"/>
      <c r="VHE2" s="1"/>
      <c r="VHF2" s="1"/>
      <c r="VHG2" s="1"/>
      <c r="VHH2" s="1"/>
      <c r="VHI2" s="1"/>
      <c r="VHJ2" s="1"/>
      <c r="VHK2" s="1"/>
      <c r="VHL2" s="1"/>
      <c r="VHM2" s="1"/>
      <c r="VHN2" s="1"/>
      <c r="VHO2" s="1"/>
      <c r="VHP2" s="1"/>
      <c r="VHQ2" s="1"/>
      <c r="VHR2" s="1"/>
      <c r="VHS2" s="1"/>
      <c r="VHT2" s="1"/>
      <c r="VHU2" s="1"/>
      <c r="VHV2" s="1"/>
      <c r="VHW2" s="1"/>
      <c r="VHX2" s="1"/>
      <c r="VHY2" s="1"/>
      <c r="VHZ2" s="1"/>
      <c r="VIA2" s="1"/>
      <c r="VIB2" s="1"/>
      <c r="VIC2" s="1"/>
      <c r="VID2" s="1"/>
      <c r="VIE2" s="1"/>
      <c r="VIF2" s="1"/>
      <c r="VIG2" s="1"/>
      <c r="VIH2" s="1"/>
      <c r="VII2" s="1"/>
      <c r="VIJ2" s="1"/>
      <c r="VIK2" s="1"/>
      <c r="VIL2" s="1"/>
      <c r="VIM2" s="1"/>
      <c r="VIN2" s="1"/>
      <c r="VIO2" s="1"/>
      <c r="VIP2" s="1"/>
      <c r="VIQ2" s="1"/>
      <c r="VIR2" s="1"/>
      <c r="VIS2" s="1"/>
      <c r="VIT2" s="1"/>
      <c r="VIU2" s="1"/>
      <c r="VIV2" s="1"/>
      <c r="VIW2" s="1"/>
      <c r="VIX2" s="1"/>
      <c r="VIY2" s="1"/>
      <c r="VIZ2" s="1"/>
      <c r="VJA2" s="1"/>
      <c r="VJB2" s="1"/>
      <c r="VJC2" s="1"/>
      <c r="VJD2" s="1"/>
      <c r="VJE2" s="1"/>
      <c r="VJF2" s="1"/>
      <c r="VJG2" s="1"/>
      <c r="VJH2" s="1"/>
      <c r="VJI2" s="1"/>
      <c r="VJJ2" s="1"/>
      <c r="VJK2" s="1"/>
      <c r="VJL2" s="1"/>
      <c r="VJM2" s="1"/>
      <c r="VJN2" s="1"/>
      <c r="VJO2" s="1"/>
      <c r="VJP2" s="1"/>
      <c r="VJQ2" s="1"/>
      <c r="VJR2" s="1"/>
      <c r="VJS2" s="1"/>
      <c r="VJT2" s="1"/>
      <c r="VJU2" s="1"/>
      <c r="VJV2" s="1"/>
      <c r="VJW2" s="1"/>
      <c r="VJX2" s="1"/>
      <c r="VJY2" s="1"/>
      <c r="VJZ2" s="1"/>
      <c r="VKA2" s="1"/>
      <c r="VKB2" s="1"/>
      <c r="VKC2" s="1"/>
      <c r="VKD2" s="1"/>
      <c r="VKE2" s="1"/>
      <c r="VKF2" s="1"/>
      <c r="VKG2" s="1"/>
      <c r="VKH2" s="1"/>
      <c r="VKI2" s="1"/>
      <c r="VKJ2" s="1"/>
      <c r="VKK2" s="1"/>
      <c r="VKL2" s="1"/>
      <c r="VKM2" s="1"/>
      <c r="VKN2" s="1"/>
      <c r="VKO2" s="1"/>
      <c r="VKP2" s="1"/>
      <c r="VKQ2" s="1"/>
      <c r="VKR2" s="1"/>
      <c r="VKS2" s="1"/>
      <c r="VKT2" s="1"/>
      <c r="VKU2" s="1"/>
      <c r="VKV2" s="1"/>
      <c r="VKW2" s="1"/>
      <c r="VKX2" s="1"/>
      <c r="VKY2" s="1"/>
      <c r="VKZ2" s="1"/>
      <c r="VLA2" s="1"/>
      <c r="VLB2" s="1"/>
      <c r="VLC2" s="1"/>
      <c r="VLD2" s="1"/>
      <c r="VLE2" s="1"/>
      <c r="VLF2" s="1"/>
      <c r="VLG2" s="1"/>
      <c r="VLH2" s="1"/>
      <c r="VLI2" s="1"/>
      <c r="VLJ2" s="1"/>
      <c r="VLK2" s="1"/>
      <c r="VLL2" s="1"/>
      <c r="VLM2" s="1"/>
      <c r="VLN2" s="1"/>
      <c r="VLO2" s="1"/>
      <c r="VLP2" s="1"/>
      <c r="VLQ2" s="1"/>
      <c r="VLR2" s="1"/>
      <c r="VLS2" s="1"/>
      <c r="VLT2" s="1"/>
      <c r="VLU2" s="1"/>
      <c r="VLV2" s="1"/>
      <c r="VLW2" s="1"/>
      <c r="VLX2" s="1"/>
      <c r="VLY2" s="1"/>
      <c r="VLZ2" s="1"/>
      <c r="VMA2" s="1"/>
      <c r="VMB2" s="1"/>
      <c r="VMC2" s="1"/>
      <c r="VMD2" s="1"/>
      <c r="VME2" s="1"/>
      <c r="VMF2" s="1"/>
      <c r="VMG2" s="1"/>
      <c r="VMH2" s="1"/>
      <c r="VMI2" s="1"/>
      <c r="VMJ2" s="1"/>
      <c r="VMK2" s="1"/>
      <c r="VML2" s="1"/>
      <c r="VMM2" s="1"/>
      <c r="VMN2" s="1"/>
      <c r="VMO2" s="1"/>
      <c r="VMP2" s="1"/>
      <c r="VMQ2" s="1"/>
      <c r="VMR2" s="1"/>
      <c r="VMS2" s="1"/>
      <c r="VMT2" s="1"/>
      <c r="VMU2" s="1"/>
      <c r="VMV2" s="1"/>
      <c r="VMW2" s="1"/>
      <c r="VMX2" s="1"/>
      <c r="VMY2" s="1"/>
      <c r="VMZ2" s="1"/>
      <c r="VNA2" s="1"/>
      <c r="VNB2" s="1"/>
      <c r="VNC2" s="1"/>
      <c r="VND2" s="1"/>
      <c r="VNE2" s="1"/>
      <c r="VNF2" s="1"/>
      <c r="VNG2" s="1"/>
      <c r="VNH2" s="1"/>
      <c r="VNI2" s="1"/>
      <c r="VNJ2" s="1"/>
      <c r="VNK2" s="1"/>
      <c r="VNL2" s="1"/>
      <c r="VNM2" s="1"/>
      <c r="VNN2" s="1"/>
      <c r="VNO2" s="1"/>
      <c r="VNP2" s="1"/>
      <c r="VNQ2" s="1"/>
      <c r="VNR2" s="1"/>
      <c r="VNS2" s="1"/>
      <c r="VNT2" s="1"/>
      <c r="VNU2" s="1"/>
      <c r="VNV2" s="1"/>
      <c r="VNW2" s="1"/>
      <c r="VNX2" s="1"/>
      <c r="VNY2" s="1"/>
      <c r="VNZ2" s="1"/>
      <c r="VOA2" s="1"/>
      <c r="VOB2" s="1"/>
      <c r="VOC2" s="1"/>
      <c r="VOD2" s="1"/>
      <c r="VOE2" s="1"/>
      <c r="VOF2" s="1"/>
      <c r="VOG2" s="1"/>
      <c r="VOH2" s="1"/>
      <c r="VOI2" s="1"/>
      <c r="VOJ2" s="1"/>
      <c r="VOK2" s="1"/>
      <c r="VOL2" s="1"/>
      <c r="VOM2" s="1"/>
      <c r="VON2" s="1"/>
      <c r="VOO2" s="1"/>
      <c r="VOP2" s="1"/>
      <c r="VOQ2" s="1"/>
      <c r="VOR2" s="1"/>
      <c r="VOS2" s="1"/>
      <c r="VOT2" s="1"/>
      <c r="VOU2" s="1"/>
      <c r="VOV2" s="1"/>
      <c r="VOW2" s="1"/>
      <c r="VOX2" s="1"/>
      <c r="VOY2" s="1"/>
      <c r="VOZ2" s="1"/>
      <c r="VPA2" s="1"/>
      <c r="VPB2" s="1"/>
      <c r="VPC2" s="1"/>
      <c r="VPD2" s="1"/>
      <c r="VPE2" s="1"/>
      <c r="VPF2" s="1"/>
      <c r="VPG2" s="1"/>
      <c r="VPH2" s="1"/>
      <c r="VPI2" s="1"/>
      <c r="VPJ2" s="1"/>
      <c r="VPK2" s="1"/>
      <c r="VPL2" s="1"/>
      <c r="VPM2" s="1"/>
      <c r="VPN2" s="1"/>
      <c r="VPO2" s="1"/>
      <c r="VPP2" s="1"/>
      <c r="VPQ2" s="1"/>
      <c r="VPR2" s="1"/>
      <c r="VPS2" s="1"/>
      <c r="VPT2" s="1"/>
      <c r="VPU2" s="1"/>
      <c r="VPV2" s="1"/>
      <c r="VPW2" s="1"/>
      <c r="VPX2" s="1"/>
      <c r="VPY2" s="1"/>
      <c r="VPZ2" s="1"/>
      <c r="VQA2" s="1"/>
      <c r="VQB2" s="1"/>
      <c r="VQC2" s="1"/>
      <c r="VQD2" s="1"/>
      <c r="VQE2" s="1"/>
      <c r="VQF2" s="1"/>
      <c r="VQG2" s="1"/>
      <c r="VQH2" s="1"/>
      <c r="VQI2" s="1"/>
      <c r="VQJ2" s="1"/>
      <c r="VQK2" s="1"/>
      <c r="VQL2" s="1"/>
      <c r="VQM2" s="1"/>
      <c r="VQN2" s="1"/>
      <c r="VQO2" s="1"/>
      <c r="VQP2" s="1"/>
      <c r="VQQ2" s="1"/>
      <c r="VQR2" s="1"/>
      <c r="VQS2" s="1"/>
      <c r="VQT2" s="1"/>
      <c r="VQU2" s="1"/>
      <c r="VQV2" s="1"/>
      <c r="VQW2" s="1"/>
      <c r="VQX2" s="1"/>
      <c r="VQY2" s="1"/>
      <c r="VQZ2" s="1"/>
      <c r="VRA2" s="1"/>
      <c r="VRB2" s="1"/>
      <c r="VRC2" s="1"/>
      <c r="VRD2" s="1"/>
      <c r="VRE2" s="1"/>
      <c r="VRF2" s="1"/>
      <c r="VRG2" s="1"/>
      <c r="VRH2" s="1"/>
      <c r="VRI2" s="1"/>
      <c r="VRJ2" s="1"/>
      <c r="VRK2" s="1"/>
      <c r="VRL2" s="1"/>
      <c r="VRM2" s="1"/>
      <c r="VRN2" s="1"/>
      <c r="VRO2" s="1"/>
      <c r="VRP2" s="1"/>
      <c r="VRQ2" s="1"/>
      <c r="VRR2" s="1"/>
      <c r="VRS2" s="1"/>
      <c r="VRT2" s="1"/>
      <c r="VRU2" s="1"/>
      <c r="VRV2" s="1"/>
      <c r="VRW2" s="1"/>
      <c r="VRX2" s="1"/>
      <c r="VRY2" s="1"/>
      <c r="VRZ2" s="1"/>
      <c r="VSA2" s="1"/>
      <c r="VSB2" s="1"/>
      <c r="VSC2" s="1"/>
      <c r="VSD2" s="1"/>
      <c r="VSE2" s="1"/>
      <c r="VSF2" s="1"/>
      <c r="VSG2" s="1"/>
      <c r="VSH2" s="1"/>
      <c r="VSI2" s="1"/>
      <c r="VSJ2" s="1"/>
      <c r="VSK2" s="1"/>
      <c r="VSL2" s="1"/>
      <c r="VSM2" s="1"/>
      <c r="VSN2" s="1"/>
      <c r="VSO2" s="1"/>
      <c r="VSP2" s="1"/>
      <c r="VSQ2" s="1"/>
      <c r="VSR2" s="1"/>
      <c r="VSS2" s="1"/>
      <c r="VST2" s="1"/>
      <c r="VSU2" s="1"/>
      <c r="VSV2" s="1"/>
      <c r="VSW2" s="1"/>
      <c r="VSX2" s="1"/>
      <c r="VSY2" s="1"/>
      <c r="VSZ2" s="1"/>
      <c r="VTA2" s="1"/>
      <c r="VTB2" s="1"/>
      <c r="VTC2" s="1"/>
      <c r="VTD2" s="1"/>
      <c r="VTE2" s="1"/>
      <c r="VTF2" s="1"/>
      <c r="VTG2" s="1"/>
      <c r="VTH2" s="1"/>
      <c r="VTI2" s="1"/>
      <c r="VTJ2" s="1"/>
      <c r="VTK2" s="1"/>
      <c r="VTL2" s="1"/>
      <c r="VTM2" s="1"/>
      <c r="VTN2" s="1"/>
      <c r="VTO2" s="1"/>
      <c r="VTP2" s="1"/>
      <c r="VTQ2" s="1"/>
      <c r="VTR2" s="1"/>
      <c r="VTS2" s="1"/>
      <c r="VTT2" s="1"/>
      <c r="VTU2" s="1"/>
      <c r="VTV2" s="1"/>
      <c r="VTW2" s="1"/>
      <c r="VTX2" s="1"/>
      <c r="VTY2" s="1"/>
      <c r="VTZ2" s="1"/>
      <c r="VUA2" s="1"/>
      <c r="VUB2" s="1"/>
      <c r="VUC2" s="1"/>
      <c r="VUD2" s="1"/>
      <c r="VUE2" s="1"/>
      <c r="VUF2" s="1"/>
      <c r="VUG2" s="1"/>
      <c r="VUH2" s="1"/>
      <c r="VUI2" s="1"/>
      <c r="VUJ2" s="1"/>
      <c r="VUK2" s="1"/>
      <c r="VUL2" s="1"/>
      <c r="VUM2" s="1"/>
      <c r="VUN2" s="1"/>
      <c r="VUO2" s="1"/>
      <c r="VUP2" s="1"/>
      <c r="VUQ2" s="1"/>
      <c r="VUR2" s="1"/>
      <c r="VUS2" s="1"/>
      <c r="VUT2" s="1"/>
      <c r="VUU2" s="1"/>
      <c r="VUV2" s="1"/>
      <c r="VUW2" s="1"/>
      <c r="VUX2" s="1"/>
      <c r="VUY2" s="1"/>
      <c r="VUZ2" s="1"/>
      <c r="VVA2" s="1"/>
      <c r="VVB2" s="1"/>
      <c r="VVC2" s="1"/>
      <c r="VVD2" s="1"/>
      <c r="VVE2" s="1"/>
      <c r="VVF2" s="1"/>
      <c r="VVG2" s="1"/>
      <c r="VVH2" s="1"/>
      <c r="VVI2" s="1"/>
      <c r="VVJ2" s="1"/>
      <c r="VVK2" s="1"/>
      <c r="VVL2" s="1"/>
      <c r="VVM2" s="1"/>
      <c r="VVN2" s="1"/>
      <c r="VVO2" s="1"/>
      <c r="VVP2" s="1"/>
      <c r="VVQ2" s="1"/>
      <c r="VVR2" s="1"/>
      <c r="VVS2" s="1"/>
      <c r="VVT2" s="1"/>
      <c r="VVU2" s="1"/>
      <c r="VVV2" s="1"/>
      <c r="VVW2" s="1"/>
      <c r="VVX2" s="1"/>
      <c r="VVY2" s="1"/>
      <c r="VVZ2" s="1"/>
      <c r="VWA2" s="1"/>
      <c r="VWB2" s="1"/>
      <c r="VWC2" s="1"/>
      <c r="VWD2" s="1"/>
      <c r="VWE2" s="1"/>
      <c r="VWF2" s="1"/>
      <c r="VWG2" s="1"/>
      <c r="VWH2" s="1"/>
      <c r="VWI2" s="1"/>
      <c r="VWJ2" s="1"/>
      <c r="VWK2" s="1"/>
      <c r="VWL2" s="1"/>
      <c r="VWM2" s="1"/>
      <c r="VWN2" s="1"/>
      <c r="VWO2" s="1"/>
      <c r="VWP2" s="1"/>
      <c r="VWQ2" s="1"/>
      <c r="VWR2" s="1"/>
      <c r="VWS2" s="1"/>
      <c r="VWT2" s="1"/>
      <c r="VWU2" s="1"/>
      <c r="VWV2" s="1"/>
      <c r="VWW2" s="1"/>
      <c r="VWX2" s="1"/>
      <c r="VWY2" s="1"/>
      <c r="VWZ2" s="1"/>
      <c r="VXA2" s="1"/>
      <c r="VXB2" s="1"/>
      <c r="VXC2" s="1"/>
      <c r="VXD2" s="1"/>
      <c r="VXE2" s="1"/>
      <c r="VXF2" s="1"/>
      <c r="VXG2" s="1"/>
      <c r="VXH2" s="1"/>
      <c r="VXI2" s="1"/>
      <c r="VXJ2" s="1"/>
      <c r="VXK2" s="1"/>
      <c r="VXL2" s="1"/>
      <c r="VXM2" s="1"/>
      <c r="VXN2" s="1"/>
      <c r="VXO2" s="1"/>
      <c r="VXP2" s="1"/>
      <c r="VXQ2" s="1"/>
      <c r="VXR2" s="1"/>
      <c r="VXS2" s="1"/>
      <c r="VXT2" s="1"/>
      <c r="VXU2" s="1"/>
      <c r="VXV2" s="1"/>
      <c r="VXW2" s="1"/>
      <c r="VXX2" s="1"/>
      <c r="VXY2" s="1"/>
      <c r="VXZ2" s="1"/>
      <c r="VYA2" s="1"/>
      <c r="VYB2" s="1"/>
      <c r="VYC2" s="1"/>
      <c r="VYD2" s="1"/>
      <c r="VYE2" s="1"/>
      <c r="VYF2" s="1"/>
      <c r="VYG2" s="1"/>
      <c r="VYH2" s="1"/>
      <c r="VYI2" s="1"/>
      <c r="VYJ2" s="1"/>
      <c r="VYK2" s="1"/>
      <c r="VYL2" s="1"/>
      <c r="VYM2" s="1"/>
      <c r="VYN2" s="1"/>
      <c r="VYO2" s="1"/>
      <c r="VYP2" s="1"/>
      <c r="VYQ2" s="1"/>
      <c r="VYR2" s="1"/>
      <c r="VYS2" s="1"/>
      <c r="VYT2" s="1"/>
      <c r="VYU2" s="1"/>
      <c r="VYV2" s="1"/>
      <c r="VYW2" s="1"/>
      <c r="VYX2" s="1"/>
      <c r="VYY2" s="1"/>
      <c r="VYZ2" s="1"/>
      <c r="VZA2" s="1"/>
      <c r="VZB2" s="1"/>
      <c r="VZC2" s="1"/>
      <c r="VZD2" s="1"/>
      <c r="VZE2" s="1"/>
      <c r="VZF2" s="1"/>
      <c r="VZG2" s="1"/>
      <c r="VZH2" s="1"/>
      <c r="VZI2" s="1"/>
      <c r="VZJ2" s="1"/>
      <c r="VZK2" s="1"/>
      <c r="VZL2" s="1"/>
      <c r="VZM2" s="1"/>
      <c r="VZN2" s="1"/>
      <c r="VZO2" s="1"/>
      <c r="VZP2" s="1"/>
      <c r="VZQ2" s="1"/>
      <c r="VZR2" s="1"/>
      <c r="VZS2" s="1"/>
      <c r="VZT2" s="1"/>
      <c r="VZU2" s="1"/>
      <c r="VZV2" s="1"/>
      <c r="VZW2" s="1"/>
      <c r="VZX2" s="1"/>
      <c r="VZY2" s="1"/>
      <c r="VZZ2" s="1"/>
      <c r="WAA2" s="1"/>
      <c r="WAB2" s="1"/>
      <c r="WAC2" s="1"/>
      <c r="WAD2" s="1"/>
      <c r="WAE2" s="1"/>
      <c r="WAF2" s="1"/>
      <c r="WAG2" s="1"/>
      <c r="WAH2" s="1"/>
      <c r="WAI2" s="1"/>
      <c r="WAJ2" s="1"/>
      <c r="WAK2" s="1"/>
      <c r="WAL2" s="1"/>
      <c r="WAM2" s="1"/>
      <c r="WAN2" s="1"/>
      <c r="WAO2" s="1"/>
      <c r="WAP2" s="1"/>
      <c r="WAQ2" s="1"/>
      <c r="WAR2" s="1"/>
      <c r="WAS2" s="1"/>
      <c r="WAT2" s="1"/>
      <c r="WAU2" s="1"/>
      <c r="WAV2" s="1"/>
      <c r="WAW2" s="1"/>
      <c r="WAX2" s="1"/>
      <c r="WAY2" s="1"/>
      <c r="WAZ2" s="1"/>
      <c r="WBA2" s="1"/>
      <c r="WBB2" s="1"/>
      <c r="WBC2" s="1"/>
      <c r="WBD2" s="1"/>
      <c r="WBE2" s="1"/>
      <c r="WBF2" s="1"/>
      <c r="WBG2" s="1"/>
      <c r="WBH2" s="1"/>
      <c r="WBI2" s="1"/>
      <c r="WBJ2" s="1"/>
      <c r="WBK2" s="1"/>
      <c r="WBL2" s="1"/>
      <c r="WBM2" s="1"/>
      <c r="WBN2" s="1"/>
      <c r="WBO2" s="1"/>
      <c r="WBP2" s="1"/>
      <c r="WBQ2" s="1"/>
      <c r="WBR2" s="1"/>
      <c r="WBS2" s="1"/>
      <c r="WBT2" s="1"/>
      <c r="WBU2" s="1"/>
      <c r="WBV2" s="1"/>
      <c r="WBW2" s="1"/>
      <c r="WBX2" s="1"/>
      <c r="WBY2" s="1"/>
      <c r="WBZ2" s="1"/>
      <c r="WCA2" s="1"/>
      <c r="WCB2" s="1"/>
      <c r="WCC2" s="1"/>
      <c r="WCD2" s="1"/>
      <c r="WCE2" s="1"/>
      <c r="WCF2" s="1"/>
      <c r="WCG2" s="1"/>
      <c r="WCH2" s="1"/>
      <c r="WCI2" s="1"/>
      <c r="WCJ2" s="1"/>
      <c r="WCK2" s="1"/>
      <c r="WCL2" s="1"/>
      <c r="WCM2" s="1"/>
      <c r="WCN2" s="1"/>
      <c r="WCO2" s="1"/>
      <c r="WCP2" s="1"/>
      <c r="WCQ2" s="1"/>
      <c r="WCR2" s="1"/>
      <c r="WCS2" s="1"/>
      <c r="WCT2" s="1"/>
      <c r="WCU2" s="1"/>
      <c r="WCV2" s="1"/>
      <c r="WCW2" s="1"/>
      <c r="WCX2" s="1"/>
      <c r="WCY2" s="1"/>
      <c r="WCZ2" s="1"/>
      <c r="WDA2" s="1"/>
      <c r="WDB2" s="1"/>
      <c r="WDC2" s="1"/>
      <c r="WDD2" s="1"/>
      <c r="WDE2" s="1"/>
      <c r="WDF2" s="1"/>
      <c r="WDG2" s="1"/>
      <c r="WDH2" s="1"/>
      <c r="WDI2" s="1"/>
      <c r="WDJ2" s="1"/>
      <c r="WDK2" s="1"/>
      <c r="WDL2" s="1"/>
      <c r="WDM2" s="1"/>
      <c r="WDN2" s="1"/>
      <c r="WDO2" s="1"/>
      <c r="WDP2" s="1"/>
      <c r="WDQ2" s="1"/>
      <c r="WDR2" s="1"/>
      <c r="WDS2" s="1"/>
      <c r="WDT2" s="1"/>
      <c r="WDU2" s="1"/>
      <c r="WDV2" s="1"/>
      <c r="WDW2" s="1"/>
      <c r="WDX2" s="1"/>
      <c r="WDY2" s="1"/>
      <c r="WDZ2" s="1"/>
      <c r="WEA2" s="1"/>
      <c r="WEB2" s="1"/>
      <c r="WEC2" s="1"/>
      <c r="WED2" s="1"/>
      <c r="WEE2" s="1"/>
      <c r="WEF2" s="1"/>
      <c r="WEG2" s="1"/>
      <c r="WEH2" s="1"/>
      <c r="WEI2" s="1"/>
      <c r="WEJ2" s="1"/>
      <c r="WEK2" s="1"/>
      <c r="WEL2" s="1"/>
      <c r="WEM2" s="1"/>
      <c r="WEN2" s="1"/>
      <c r="WEO2" s="1"/>
      <c r="WEP2" s="1"/>
      <c r="WEQ2" s="1"/>
      <c r="WER2" s="1"/>
      <c r="WES2" s="1"/>
      <c r="WET2" s="1"/>
      <c r="WEU2" s="1"/>
      <c r="WEV2" s="1"/>
      <c r="WEW2" s="1"/>
      <c r="WEX2" s="1"/>
      <c r="WEY2" s="1"/>
      <c r="WEZ2" s="1"/>
      <c r="WFA2" s="1"/>
      <c r="WFB2" s="1"/>
      <c r="WFC2" s="1"/>
      <c r="WFD2" s="1"/>
      <c r="WFE2" s="1"/>
      <c r="WFF2" s="1"/>
      <c r="WFG2" s="1"/>
      <c r="WFH2" s="1"/>
      <c r="WFI2" s="1"/>
      <c r="WFJ2" s="1"/>
      <c r="WFK2" s="1"/>
      <c r="WFL2" s="1"/>
      <c r="WFM2" s="1"/>
      <c r="WFN2" s="1"/>
      <c r="WFO2" s="1"/>
      <c r="WFP2" s="1"/>
      <c r="WFQ2" s="1"/>
      <c r="WFR2" s="1"/>
      <c r="WFS2" s="1"/>
      <c r="WFT2" s="1"/>
      <c r="WFU2" s="1"/>
      <c r="WFV2" s="1"/>
      <c r="WFW2" s="1"/>
      <c r="WFX2" s="1"/>
      <c r="WFY2" s="1"/>
      <c r="WFZ2" s="1"/>
      <c r="WGA2" s="1"/>
      <c r="WGB2" s="1"/>
      <c r="WGC2" s="1"/>
      <c r="WGD2" s="1"/>
      <c r="WGE2" s="1"/>
      <c r="WGF2" s="1"/>
      <c r="WGG2" s="1"/>
      <c r="WGH2" s="1"/>
      <c r="WGI2" s="1"/>
      <c r="WGJ2" s="1"/>
      <c r="WGK2" s="1"/>
      <c r="WGL2" s="1"/>
      <c r="WGM2" s="1"/>
      <c r="WGN2" s="1"/>
      <c r="WGO2" s="1"/>
      <c r="WGP2" s="1"/>
      <c r="WGQ2" s="1"/>
      <c r="WGR2" s="1"/>
      <c r="WGS2" s="1"/>
      <c r="WGT2" s="1"/>
      <c r="WGU2" s="1"/>
      <c r="WGV2" s="1"/>
      <c r="WGW2" s="1"/>
      <c r="WGX2" s="1"/>
      <c r="WGY2" s="1"/>
      <c r="WGZ2" s="1"/>
      <c r="WHA2" s="1"/>
      <c r="WHB2" s="1"/>
      <c r="WHC2" s="1"/>
      <c r="WHD2" s="1"/>
      <c r="WHE2" s="1"/>
      <c r="WHF2" s="1"/>
      <c r="WHG2" s="1"/>
      <c r="WHH2" s="1"/>
      <c r="WHI2" s="1"/>
      <c r="WHJ2" s="1"/>
      <c r="WHK2" s="1"/>
      <c r="WHL2" s="1"/>
      <c r="WHM2" s="1"/>
      <c r="WHN2" s="1"/>
      <c r="WHO2" s="1"/>
      <c r="WHP2" s="1"/>
      <c r="WHQ2" s="1"/>
      <c r="WHR2" s="1"/>
      <c r="WHS2" s="1"/>
      <c r="WHT2" s="1"/>
      <c r="WHU2" s="1"/>
      <c r="WHV2" s="1"/>
      <c r="WHW2" s="1"/>
      <c r="WHX2" s="1"/>
      <c r="WHY2" s="1"/>
      <c r="WHZ2" s="1"/>
      <c r="WIA2" s="1"/>
      <c r="WIB2" s="1"/>
      <c r="WIC2" s="1"/>
      <c r="WID2" s="1"/>
      <c r="WIE2" s="1"/>
      <c r="WIF2" s="1"/>
      <c r="WIG2" s="1"/>
      <c r="WIH2" s="1"/>
      <c r="WII2" s="1"/>
      <c r="WIJ2" s="1"/>
      <c r="WIK2" s="1"/>
      <c r="WIL2" s="1"/>
      <c r="WIM2" s="1"/>
      <c r="WIN2" s="1"/>
      <c r="WIO2" s="1"/>
      <c r="WIP2" s="1"/>
      <c r="WIQ2" s="1"/>
      <c r="WIR2" s="1"/>
      <c r="WIS2" s="1"/>
      <c r="WIT2" s="1"/>
      <c r="WIU2" s="1"/>
      <c r="WIV2" s="1"/>
      <c r="WIW2" s="1"/>
      <c r="WIX2" s="1"/>
      <c r="WIY2" s="1"/>
      <c r="WIZ2" s="1"/>
      <c r="WJA2" s="1"/>
      <c r="WJB2" s="1"/>
      <c r="WJC2" s="1"/>
      <c r="WJD2" s="1"/>
      <c r="WJE2" s="1"/>
      <c r="WJF2" s="1"/>
      <c r="WJG2" s="1"/>
      <c r="WJH2" s="1"/>
      <c r="WJI2" s="1"/>
      <c r="WJJ2" s="1"/>
      <c r="WJK2" s="1"/>
      <c r="WJL2" s="1"/>
      <c r="WJM2" s="1"/>
      <c r="WJN2" s="1"/>
      <c r="WJO2" s="1"/>
      <c r="WJP2" s="1"/>
      <c r="WJQ2" s="1"/>
      <c r="WJR2" s="1"/>
      <c r="WJS2" s="1"/>
      <c r="WJT2" s="1"/>
      <c r="WJU2" s="1"/>
      <c r="WJV2" s="1"/>
      <c r="WJW2" s="1"/>
      <c r="WJX2" s="1"/>
      <c r="WJY2" s="1"/>
      <c r="WJZ2" s="1"/>
      <c r="WKA2" s="1"/>
      <c r="WKB2" s="1"/>
      <c r="WKC2" s="1"/>
      <c r="WKD2" s="1"/>
      <c r="WKE2" s="1"/>
      <c r="WKF2" s="1"/>
      <c r="WKG2" s="1"/>
      <c r="WKH2" s="1"/>
      <c r="WKI2" s="1"/>
      <c r="WKJ2" s="1"/>
      <c r="WKK2" s="1"/>
      <c r="WKL2" s="1"/>
      <c r="WKM2" s="1"/>
      <c r="WKN2" s="1"/>
      <c r="WKO2" s="1"/>
      <c r="WKP2" s="1"/>
      <c r="WKQ2" s="1"/>
      <c r="WKR2" s="1"/>
      <c r="WKS2" s="1"/>
      <c r="WKT2" s="1"/>
      <c r="WKU2" s="1"/>
      <c r="WKV2" s="1"/>
      <c r="WKW2" s="1"/>
      <c r="WKX2" s="1"/>
      <c r="WKY2" s="1"/>
      <c r="WKZ2" s="1"/>
      <c r="WLA2" s="1"/>
      <c r="WLB2" s="1"/>
      <c r="WLC2" s="1"/>
      <c r="WLD2" s="1"/>
      <c r="WLE2" s="1"/>
      <c r="WLF2" s="1"/>
      <c r="WLG2" s="1"/>
      <c r="WLH2" s="1"/>
      <c r="WLI2" s="1"/>
      <c r="WLJ2" s="1"/>
      <c r="WLK2" s="1"/>
      <c r="WLL2" s="1"/>
      <c r="WLM2" s="1"/>
      <c r="WLN2" s="1"/>
      <c r="WLO2" s="1"/>
      <c r="WLP2" s="1"/>
      <c r="WLQ2" s="1"/>
      <c r="WLR2" s="1"/>
      <c r="WLS2" s="1"/>
      <c r="WLT2" s="1"/>
      <c r="WLU2" s="1"/>
      <c r="WLV2" s="1"/>
      <c r="WLW2" s="1"/>
      <c r="WLX2" s="1"/>
      <c r="WLY2" s="1"/>
      <c r="WLZ2" s="1"/>
      <c r="WMA2" s="1"/>
      <c r="WMB2" s="1"/>
      <c r="WMC2" s="1"/>
      <c r="WMD2" s="1"/>
      <c r="WME2" s="1"/>
      <c r="WMF2" s="1"/>
      <c r="WMG2" s="1"/>
      <c r="WMH2" s="1"/>
      <c r="WMI2" s="1"/>
      <c r="WMJ2" s="1"/>
      <c r="WMK2" s="1"/>
      <c r="WML2" s="1"/>
      <c r="WMM2" s="1"/>
      <c r="WMN2" s="1"/>
      <c r="WMO2" s="1"/>
      <c r="WMP2" s="1"/>
      <c r="WMQ2" s="1"/>
      <c r="WMR2" s="1"/>
      <c r="WMS2" s="1"/>
      <c r="WMT2" s="1"/>
      <c r="WMU2" s="1"/>
      <c r="WMV2" s="1"/>
      <c r="WMW2" s="1"/>
      <c r="WMX2" s="1"/>
      <c r="WMY2" s="1"/>
      <c r="WMZ2" s="1"/>
      <c r="WNA2" s="1"/>
      <c r="WNB2" s="1"/>
      <c r="WNC2" s="1"/>
      <c r="WND2" s="1"/>
      <c r="WNE2" s="1"/>
      <c r="WNF2" s="1"/>
      <c r="WNG2" s="1"/>
      <c r="WNH2" s="1"/>
      <c r="WNI2" s="1"/>
      <c r="WNJ2" s="1"/>
      <c r="WNK2" s="1"/>
      <c r="WNL2" s="1"/>
      <c r="WNM2" s="1"/>
      <c r="WNN2" s="1"/>
      <c r="WNO2" s="1"/>
      <c r="WNP2" s="1"/>
      <c r="WNQ2" s="1"/>
      <c r="WNR2" s="1"/>
      <c r="WNS2" s="1"/>
      <c r="WNT2" s="1"/>
      <c r="WNU2" s="1"/>
      <c r="WNV2" s="1"/>
      <c r="WNW2" s="1"/>
      <c r="WNX2" s="1"/>
      <c r="WNY2" s="1"/>
      <c r="WNZ2" s="1"/>
      <c r="WOA2" s="1"/>
      <c r="WOB2" s="1"/>
      <c r="WOC2" s="1"/>
      <c r="WOD2" s="1"/>
      <c r="WOE2" s="1"/>
      <c r="WOF2" s="1"/>
      <c r="WOG2" s="1"/>
      <c r="WOH2" s="1"/>
      <c r="WOI2" s="1"/>
      <c r="WOJ2" s="1"/>
      <c r="WOK2" s="1"/>
      <c r="WOL2" s="1"/>
      <c r="WOM2" s="1"/>
      <c r="WON2" s="1"/>
      <c r="WOO2" s="1"/>
      <c r="WOP2" s="1"/>
      <c r="WOQ2" s="1"/>
      <c r="WOR2" s="1"/>
      <c r="WOS2" s="1"/>
      <c r="WOT2" s="1"/>
      <c r="WOU2" s="1"/>
      <c r="WOV2" s="1"/>
      <c r="WOW2" s="1"/>
      <c r="WOX2" s="1"/>
      <c r="WOY2" s="1"/>
      <c r="WOZ2" s="1"/>
      <c r="WPA2" s="1"/>
      <c r="WPB2" s="1"/>
      <c r="WPC2" s="1"/>
      <c r="WPD2" s="1"/>
      <c r="WPE2" s="1"/>
      <c r="WPF2" s="1"/>
      <c r="WPG2" s="1"/>
      <c r="WPH2" s="1"/>
      <c r="WPI2" s="1"/>
      <c r="WPJ2" s="1"/>
      <c r="WPK2" s="1"/>
      <c r="WPL2" s="1"/>
      <c r="WPM2" s="1"/>
      <c r="WPN2" s="1"/>
      <c r="WPO2" s="1"/>
      <c r="WPP2" s="1"/>
      <c r="WPQ2" s="1"/>
      <c r="WPR2" s="1"/>
      <c r="WPS2" s="1"/>
      <c r="WPT2" s="1"/>
      <c r="WPU2" s="1"/>
      <c r="WPV2" s="1"/>
      <c r="WPW2" s="1"/>
      <c r="WPX2" s="1"/>
      <c r="WPY2" s="1"/>
      <c r="WPZ2" s="1"/>
      <c r="WQA2" s="1"/>
      <c r="WQB2" s="1"/>
      <c r="WQC2" s="1"/>
      <c r="WQD2" s="1"/>
      <c r="WQE2" s="1"/>
      <c r="WQF2" s="1"/>
      <c r="WQG2" s="1"/>
      <c r="WQH2" s="1"/>
      <c r="WQI2" s="1"/>
      <c r="WQJ2" s="1"/>
      <c r="WQK2" s="1"/>
      <c r="WQL2" s="1"/>
      <c r="WQM2" s="1"/>
      <c r="WQN2" s="1"/>
      <c r="WQO2" s="1"/>
      <c r="WQP2" s="1"/>
      <c r="WQQ2" s="1"/>
      <c r="WQR2" s="1"/>
      <c r="WQS2" s="1"/>
      <c r="WQT2" s="1"/>
      <c r="WQU2" s="1"/>
      <c r="WQV2" s="1"/>
      <c r="WQW2" s="1"/>
      <c r="WQX2" s="1"/>
      <c r="WQY2" s="1"/>
      <c r="WQZ2" s="1"/>
      <c r="WRA2" s="1"/>
      <c r="WRB2" s="1"/>
      <c r="WRC2" s="1"/>
      <c r="WRD2" s="1"/>
      <c r="WRE2" s="1"/>
      <c r="WRF2" s="1"/>
      <c r="WRG2" s="1"/>
      <c r="WRH2" s="1"/>
      <c r="WRI2" s="1"/>
      <c r="WRJ2" s="1"/>
      <c r="WRK2" s="1"/>
      <c r="WRL2" s="1"/>
      <c r="WRM2" s="1"/>
      <c r="WRN2" s="1"/>
      <c r="WRO2" s="1"/>
      <c r="WRP2" s="1"/>
      <c r="WRQ2" s="1"/>
      <c r="WRR2" s="1"/>
      <c r="WRS2" s="1"/>
      <c r="WRT2" s="1"/>
      <c r="WRU2" s="1"/>
      <c r="WRV2" s="1"/>
      <c r="WRW2" s="1"/>
      <c r="WRX2" s="1"/>
      <c r="WRY2" s="1"/>
      <c r="WRZ2" s="1"/>
      <c r="WSA2" s="1"/>
      <c r="WSB2" s="1"/>
      <c r="WSC2" s="1"/>
      <c r="WSD2" s="1"/>
      <c r="WSE2" s="1"/>
      <c r="WSF2" s="1"/>
      <c r="WSG2" s="1"/>
      <c r="WSH2" s="1"/>
      <c r="WSI2" s="1"/>
      <c r="WSJ2" s="1"/>
      <c r="WSK2" s="1"/>
      <c r="WSL2" s="1"/>
      <c r="WSM2" s="1"/>
      <c r="WSN2" s="1"/>
      <c r="WSO2" s="1"/>
      <c r="WSP2" s="1"/>
      <c r="WSQ2" s="1"/>
      <c r="WSR2" s="1"/>
      <c r="WSS2" s="1"/>
      <c r="WST2" s="1"/>
      <c r="WSU2" s="1"/>
      <c r="WSV2" s="1"/>
      <c r="WSW2" s="1"/>
      <c r="WSX2" s="1"/>
      <c r="WSY2" s="1"/>
      <c r="WSZ2" s="1"/>
      <c r="WTA2" s="1"/>
      <c r="WTB2" s="1"/>
      <c r="WTC2" s="1"/>
      <c r="WTD2" s="1"/>
      <c r="WTE2" s="1"/>
      <c r="WTF2" s="1"/>
      <c r="WTG2" s="1"/>
      <c r="WTH2" s="1"/>
      <c r="WTI2" s="1"/>
      <c r="WTJ2" s="1"/>
      <c r="WTK2" s="1"/>
      <c r="WTL2" s="1"/>
      <c r="WTM2" s="1"/>
      <c r="WTN2" s="1"/>
      <c r="WTO2" s="1"/>
      <c r="WTP2" s="1"/>
      <c r="WTQ2" s="1"/>
      <c r="WTR2" s="1"/>
      <c r="WTS2" s="1"/>
      <c r="WTT2" s="1"/>
      <c r="WTU2" s="1"/>
      <c r="WTV2" s="1"/>
      <c r="WTW2" s="1"/>
      <c r="WTX2" s="1"/>
      <c r="WTY2" s="1"/>
      <c r="WTZ2" s="1"/>
      <c r="WUA2" s="1"/>
      <c r="WUB2" s="1"/>
      <c r="WUC2" s="1"/>
      <c r="WUD2" s="1"/>
      <c r="WUE2" s="1"/>
      <c r="WUF2" s="1"/>
      <c r="WUG2" s="1"/>
      <c r="WUH2" s="1"/>
      <c r="WUI2" s="1"/>
      <c r="WUJ2" s="1"/>
      <c r="WUK2" s="1"/>
      <c r="WUL2" s="1"/>
      <c r="WUM2" s="1"/>
      <c r="WUN2" s="1"/>
      <c r="WUO2" s="1"/>
      <c r="WUP2" s="1"/>
      <c r="WUQ2" s="1"/>
      <c r="WUR2" s="1"/>
      <c r="WUS2" s="1"/>
      <c r="WUT2" s="1"/>
      <c r="WUU2" s="1"/>
      <c r="WUV2" s="1"/>
      <c r="WUW2" s="1"/>
      <c r="WUX2" s="1"/>
      <c r="WUY2" s="1"/>
      <c r="WUZ2" s="1"/>
      <c r="WVA2" s="1"/>
      <c r="WVB2" s="1"/>
      <c r="WVC2" s="1"/>
      <c r="WVD2" s="1"/>
      <c r="WVE2" s="1"/>
      <c r="WVF2" s="1"/>
      <c r="WVG2" s="1"/>
      <c r="WVH2" s="1"/>
      <c r="WVI2" s="1"/>
      <c r="WVJ2" s="1"/>
      <c r="WVK2" s="1"/>
      <c r="WVL2" s="1"/>
      <c r="WVM2" s="1"/>
      <c r="WVN2" s="1"/>
      <c r="WVO2" s="1"/>
      <c r="WVP2" s="1"/>
      <c r="WVQ2" s="1"/>
      <c r="WVR2" s="1"/>
      <c r="WVS2" s="1"/>
      <c r="WVT2" s="1"/>
      <c r="WVU2" s="1"/>
      <c r="WVV2" s="1"/>
      <c r="WVW2" s="1"/>
      <c r="WVX2" s="1"/>
      <c r="WVY2" s="1"/>
      <c r="WVZ2" s="1"/>
      <c r="WWA2" s="1"/>
      <c r="WWB2" s="1"/>
      <c r="WWC2" s="1"/>
      <c r="WWD2" s="1"/>
      <c r="WWE2" s="1"/>
      <c r="WWF2" s="1"/>
      <c r="WWG2" s="1"/>
      <c r="WWH2" s="1"/>
      <c r="WWI2" s="1"/>
      <c r="WWJ2" s="1"/>
      <c r="WWK2" s="1"/>
      <c r="WWL2" s="1"/>
      <c r="WWM2" s="1"/>
      <c r="WWN2" s="1"/>
      <c r="WWO2" s="1"/>
      <c r="WWP2" s="1"/>
      <c r="WWQ2" s="1"/>
      <c r="WWR2" s="1"/>
      <c r="WWS2" s="1"/>
      <c r="WWT2" s="1"/>
      <c r="WWU2" s="1"/>
      <c r="WWV2" s="1"/>
      <c r="WWW2" s="1"/>
      <c r="WWX2" s="1"/>
      <c r="WWY2" s="1"/>
      <c r="WWZ2" s="1"/>
      <c r="WXA2" s="1"/>
      <c r="WXB2" s="1"/>
      <c r="WXC2" s="1"/>
      <c r="WXD2" s="1"/>
      <c r="WXE2" s="1"/>
      <c r="WXF2" s="1"/>
      <c r="WXG2" s="1"/>
      <c r="WXH2" s="1"/>
      <c r="WXI2" s="1"/>
      <c r="WXJ2" s="1"/>
      <c r="WXK2" s="1"/>
      <c r="WXL2" s="1"/>
      <c r="WXM2" s="1"/>
      <c r="WXN2" s="1"/>
      <c r="WXO2" s="1"/>
      <c r="WXP2" s="1"/>
      <c r="WXQ2" s="1"/>
      <c r="WXR2" s="1"/>
      <c r="WXS2" s="1"/>
      <c r="WXT2" s="1"/>
      <c r="WXU2" s="1"/>
      <c r="WXV2" s="1"/>
      <c r="WXW2" s="1"/>
      <c r="WXX2" s="1"/>
      <c r="WXY2" s="1"/>
      <c r="WXZ2" s="1"/>
      <c r="WYA2" s="1"/>
      <c r="WYB2" s="1"/>
      <c r="WYC2" s="1"/>
      <c r="WYD2" s="1"/>
      <c r="WYE2" s="1"/>
      <c r="WYF2" s="1"/>
      <c r="WYG2" s="1"/>
      <c r="WYH2" s="1"/>
      <c r="WYI2" s="1"/>
      <c r="WYJ2" s="1"/>
      <c r="WYK2" s="1"/>
      <c r="WYL2" s="1"/>
      <c r="WYM2" s="1"/>
      <c r="WYN2" s="1"/>
      <c r="WYO2" s="1"/>
      <c r="WYP2" s="1"/>
      <c r="WYQ2" s="1"/>
      <c r="WYR2" s="1"/>
      <c r="WYS2" s="1"/>
      <c r="WYT2" s="1"/>
      <c r="WYU2" s="1"/>
      <c r="WYV2" s="1"/>
      <c r="WYW2" s="1"/>
      <c r="WYX2" s="1"/>
      <c r="WYY2" s="1"/>
      <c r="WYZ2" s="1"/>
      <c r="WZA2" s="1"/>
      <c r="WZB2" s="1"/>
      <c r="WZC2" s="1"/>
      <c r="WZD2" s="1"/>
      <c r="WZE2" s="1"/>
      <c r="WZF2" s="1"/>
      <c r="WZG2" s="1"/>
      <c r="WZH2" s="1"/>
      <c r="WZI2" s="1"/>
      <c r="WZJ2" s="1"/>
      <c r="WZK2" s="1"/>
      <c r="WZL2" s="1"/>
      <c r="WZM2" s="1"/>
      <c r="WZN2" s="1"/>
      <c r="WZO2" s="1"/>
      <c r="WZP2" s="1"/>
      <c r="WZQ2" s="1"/>
      <c r="WZR2" s="1"/>
      <c r="WZS2" s="1"/>
      <c r="WZT2" s="1"/>
      <c r="WZU2" s="1"/>
      <c r="WZV2" s="1"/>
      <c r="WZW2" s="1"/>
      <c r="WZX2" s="1"/>
      <c r="WZY2" s="1"/>
      <c r="WZZ2" s="1"/>
      <c r="XAA2" s="1"/>
      <c r="XAB2" s="1"/>
      <c r="XAC2" s="1"/>
      <c r="XAD2" s="1"/>
      <c r="XAE2" s="1"/>
      <c r="XAF2" s="1"/>
      <c r="XAG2" s="1"/>
      <c r="XAH2" s="1"/>
      <c r="XAI2" s="1"/>
      <c r="XAJ2" s="1"/>
      <c r="XAK2" s="1"/>
      <c r="XAL2" s="1"/>
      <c r="XAM2" s="1"/>
      <c r="XAN2" s="1"/>
      <c r="XAO2" s="1"/>
      <c r="XAP2" s="1"/>
      <c r="XAQ2" s="1"/>
      <c r="XAR2" s="1"/>
      <c r="XAS2" s="1"/>
      <c r="XAT2" s="1"/>
      <c r="XAU2" s="1"/>
      <c r="XAV2" s="1"/>
      <c r="XAW2" s="1"/>
      <c r="XAX2" s="1"/>
      <c r="XAY2" s="1"/>
      <c r="XAZ2" s="1"/>
      <c r="XBA2" s="1"/>
      <c r="XBB2" s="1"/>
      <c r="XBC2" s="1"/>
      <c r="XBD2" s="1"/>
      <c r="XBE2" s="1"/>
      <c r="XBF2" s="1"/>
      <c r="XBG2" s="1"/>
      <c r="XBH2" s="1"/>
      <c r="XBI2" s="1"/>
      <c r="XBJ2" s="1"/>
      <c r="XBK2" s="1"/>
      <c r="XBL2" s="1"/>
      <c r="XBM2" s="1"/>
      <c r="XBN2" s="1"/>
      <c r="XBO2" s="1"/>
      <c r="XBP2" s="1"/>
      <c r="XBQ2" s="1"/>
      <c r="XBR2" s="1"/>
      <c r="XBS2" s="1"/>
      <c r="XBT2" s="1"/>
      <c r="XBU2" s="1"/>
      <c r="XBV2" s="1"/>
      <c r="XBW2" s="1"/>
      <c r="XBX2" s="1"/>
      <c r="XBY2" s="1"/>
      <c r="XBZ2" s="1"/>
      <c r="XCA2" s="1"/>
      <c r="XCB2" s="1"/>
      <c r="XCC2" s="1"/>
      <c r="XCD2" s="1"/>
      <c r="XCE2" s="1"/>
      <c r="XCF2" s="1"/>
      <c r="XCG2" s="1"/>
      <c r="XCH2" s="1"/>
      <c r="XCI2" s="1"/>
      <c r="XCJ2" s="1"/>
      <c r="XCK2" s="1"/>
      <c r="XCL2" s="1"/>
      <c r="XCM2" s="1"/>
      <c r="XCN2" s="1"/>
      <c r="XCO2" s="1"/>
      <c r="XCP2" s="1"/>
      <c r="XCQ2" s="1"/>
      <c r="XCR2" s="1"/>
      <c r="XCS2" s="1"/>
      <c r="XCT2" s="1"/>
      <c r="XCU2" s="1"/>
      <c r="XCV2" s="1"/>
      <c r="XCW2" s="1"/>
      <c r="XCX2" s="1"/>
      <c r="XCY2" s="1"/>
      <c r="XCZ2" s="1"/>
      <c r="XDA2" s="1"/>
      <c r="XDB2" s="1"/>
      <c r="XDC2" s="1"/>
      <c r="XDD2" s="1"/>
      <c r="XDE2" s="1"/>
      <c r="XDF2" s="1"/>
      <c r="XDG2" s="1"/>
      <c r="XDH2" s="1"/>
      <c r="XDI2" s="1"/>
      <c r="XDJ2" s="1"/>
      <c r="XDK2" s="1"/>
      <c r="XDL2" s="1"/>
      <c r="XDM2" s="1"/>
      <c r="XDN2" s="1"/>
      <c r="XDO2" s="1"/>
      <c r="XDP2" s="1"/>
      <c r="XDQ2" s="1"/>
      <c r="XDR2" s="1"/>
      <c r="XDS2" s="1"/>
      <c r="XDT2" s="1"/>
      <c r="XDU2" s="1"/>
      <c r="XDV2" s="1"/>
      <c r="XDW2" s="1"/>
      <c r="XDX2" s="1"/>
      <c r="XDY2" s="1"/>
      <c r="XDZ2" s="1"/>
      <c r="XEA2" s="1"/>
      <c r="XEB2" s="1"/>
      <c r="XEC2" s="1"/>
      <c r="XED2" s="1"/>
      <c r="XEE2" s="1"/>
      <c r="XEF2" s="1"/>
      <c r="XEG2" s="1"/>
      <c r="XEH2" s="1"/>
      <c r="XEI2" s="1"/>
      <c r="XEJ2" s="1"/>
      <c r="XEK2" s="1"/>
      <c r="XEL2" s="1"/>
      <c r="XEM2" s="1"/>
      <c r="XEN2" s="1"/>
      <c r="XEO2" s="1"/>
      <c r="XEP2" s="1"/>
      <c r="XEQ2" s="1"/>
      <c r="XER2" s="1"/>
      <c r="XES2" s="1"/>
      <c r="XET2" s="1"/>
      <c r="XEU2" s="1"/>
      <c r="XEV2" s="1"/>
      <c r="XEW2" s="1"/>
      <c r="XEX2" s="1"/>
      <c r="XEY2" s="1"/>
      <c r="XEZ2" s="1"/>
      <c r="XFA2" s="1"/>
      <c r="XFB2" s="1"/>
      <c r="XFC2" s="1"/>
    </row>
    <row r="3" spans="1:16383" s="5" customFormat="1" ht="4.5" customHeight="1" x14ac:dyDescent="0.2">
      <c r="A3" s="112"/>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X3" s="1"/>
      <c r="IY3" s="1"/>
      <c r="IZ3" s="1"/>
      <c r="JA3" s="1"/>
      <c r="JB3" s="1"/>
      <c r="JC3" s="1"/>
      <c r="JD3" s="1"/>
      <c r="JE3" s="1"/>
      <c r="JF3" s="1"/>
      <c r="JG3" s="1"/>
      <c r="JH3" s="1"/>
      <c r="JI3" s="1"/>
      <c r="JJ3" s="1"/>
      <c r="JK3" s="1"/>
      <c r="JL3" s="1"/>
      <c r="JM3" s="1"/>
      <c r="JN3" s="1"/>
      <c r="JO3" s="1"/>
      <c r="JP3" s="1"/>
      <c r="JQ3" s="1"/>
      <c r="JR3" s="1"/>
      <c r="JS3" s="1"/>
      <c r="JT3" s="1"/>
      <c r="JU3" s="1"/>
      <c r="JV3" s="1"/>
      <c r="JW3" s="1"/>
      <c r="JX3" s="1"/>
      <c r="JY3" s="1"/>
      <c r="JZ3" s="1"/>
      <c r="KA3" s="1"/>
      <c r="KB3" s="1"/>
      <c r="KC3" s="1"/>
      <c r="KD3" s="1"/>
      <c r="KE3" s="1"/>
      <c r="KF3" s="1"/>
      <c r="KG3" s="1"/>
      <c r="KH3" s="1"/>
      <c r="KI3" s="1"/>
      <c r="KJ3" s="1"/>
      <c r="KK3" s="1"/>
      <c r="KL3" s="1"/>
      <c r="KM3" s="1"/>
      <c r="KN3" s="1"/>
      <c r="KO3" s="1"/>
      <c r="KP3" s="1"/>
      <c r="KQ3" s="1"/>
      <c r="KR3" s="1"/>
      <c r="KS3" s="1"/>
      <c r="KT3" s="1"/>
      <c r="KU3" s="1"/>
      <c r="KV3" s="1"/>
      <c r="KW3" s="1"/>
      <c r="KX3" s="1"/>
      <c r="KY3" s="1"/>
      <c r="KZ3" s="1"/>
      <c r="LA3" s="1"/>
      <c r="LB3" s="1"/>
      <c r="LC3" s="1"/>
      <c r="LD3" s="1"/>
      <c r="LE3" s="1"/>
      <c r="LF3" s="1"/>
      <c r="LG3" s="1"/>
      <c r="LH3" s="1"/>
      <c r="LI3" s="1"/>
      <c r="LJ3" s="1"/>
      <c r="LK3" s="1"/>
      <c r="LL3" s="1"/>
      <c r="LM3" s="1"/>
      <c r="LN3" s="1"/>
      <c r="LO3" s="1"/>
      <c r="LP3" s="1"/>
      <c r="LQ3" s="1"/>
      <c r="LR3" s="1"/>
      <c r="LS3" s="1"/>
      <c r="LT3" s="1"/>
      <c r="LU3" s="1"/>
      <c r="LV3" s="1"/>
      <c r="LW3" s="1"/>
      <c r="LX3" s="1"/>
      <c r="LY3" s="1"/>
      <c r="LZ3" s="1"/>
      <c r="MA3" s="1"/>
      <c r="MB3" s="1"/>
      <c r="MC3" s="1"/>
      <c r="MD3" s="1"/>
      <c r="ME3" s="1"/>
      <c r="MF3" s="1"/>
      <c r="MG3" s="1"/>
      <c r="MH3" s="1"/>
      <c r="MI3" s="1"/>
      <c r="MJ3" s="1"/>
      <c r="MK3" s="1"/>
      <c r="ML3" s="1"/>
      <c r="MM3" s="1"/>
      <c r="MN3" s="1"/>
      <c r="MO3" s="1"/>
      <c r="MP3" s="1"/>
      <c r="MQ3" s="1"/>
      <c r="MR3" s="1"/>
      <c r="MS3" s="1"/>
      <c r="MT3" s="1"/>
      <c r="MU3" s="1"/>
      <c r="MV3" s="1"/>
      <c r="MW3" s="1"/>
      <c r="MX3" s="1"/>
      <c r="MY3" s="1"/>
      <c r="MZ3" s="1"/>
      <c r="NA3" s="1"/>
      <c r="NB3" s="1"/>
      <c r="NC3" s="1"/>
      <c r="ND3" s="1"/>
      <c r="NE3" s="1"/>
      <c r="NF3" s="1"/>
      <c r="NG3" s="1"/>
      <c r="NH3" s="1"/>
      <c r="NI3" s="1"/>
      <c r="NJ3" s="1"/>
      <c r="NK3" s="1"/>
      <c r="NL3" s="1"/>
      <c r="NM3" s="1"/>
      <c r="NN3" s="1"/>
      <c r="NO3" s="1"/>
      <c r="NP3" s="1"/>
      <c r="NQ3" s="1"/>
      <c r="NR3" s="1"/>
      <c r="NS3" s="1"/>
      <c r="NT3" s="1"/>
      <c r="NU3" s="1"/>
      <c r="NV3" s="1"/>
      <c r="NW3" s="1"/>
      <c r="NX3" s="1"/>
      <c r="NY3" s="1"/>
      <c r="NZ3" s="1"/>
      <c r="OA3" s="1"/>
      <c r="OB3" s="1"/>
      <c r="OC3" s="1"/>
      <c r="OD3" s="1"/>
      <c r="OE3" s="1"/>
      <c r="OF3" s="1"/>
      <c r="OG3" s="1"/>
      <c r="OH3" s="1"/>
      <c r="OI3" s="1"/>
      <c r="OJ3" s="1"/>
      <c r="OK3" s="1"/>
      <c r="OL3" s="1"/>
      <c r="OM3" s="1"/>
      <c r="ON3" s="1"/>
      <c r="OO3" s="1"/>
      <c r="OP3" s="1"/>
      <c r="OQ3" s="1"/>
      <c r="OR3" s="1"/>
      <c r="OS3" s="1"/>
      <c r="OT3" s="1"/>
      <c r="OU3" s="1"/>
      <c r="OV3" s="1"/>
      <c r="OW3" s="1"/>
      <c r="OX3" s="1"/>
      <c r="OY3" s="1"/>
      <c r="OZ3" s="1"/>
      <c r="PA3" s="1"/>
      <c r="PB3" s="1"/>
      <c r="PC3" s="1"/>
      <c r="PD3" s="1"/>
      <c r="PE3" s="1"/>
      <c r="PF3" s="1"/>
      <c r="PG3" s="1"/>
      <c r="PH3" s="1"/>
      <c r="PI3" s="1"/>
      <c r="PJ3" s="1"/>
      <c r="PK3" s="1"/>
      <c r="PL3" s="1"/>
      <c r="PM3" s="1"/>
      <c r="PN3" s="1"/>
      <c r="PO3" s="1"/>
      <c r="PP3" s="1"/>
      <c r="PQ3" s="1"/>
      <c r="PR3" s="1"/>
      <c r="PS3" s="1"/>
      <c r="PT3" s="1"/>
      <c r="PU3" s="1"/>
      <c r="PV3" s="1"/>
      <c r="PW3" s="1"/>
      <c r="PX3" s="1"/>
      <c r="PY3" s="1"/>
      <c r="PZ3" s="1"/>
      <c r="QA3" s="1"/>
      <c r="QB3" s="1"/>
      <c r="QC3" s="1"/>
      <c r="QD3" s="1"/>
      <c r="QE3" s="1"/>
      <c r="QF3" s="1"/>
      <c r="QG3" s="1"/>
      <c r="QH3" s="1"/>
      <c r="QI3" s="1"/>
      <c r="QJ3" s="1"/>
      <c r="QK3" s="1"/>
      <c r="QL3" s="1"/>
      <c r="QM3" s="1"/>
      <c r="QN3" s="1"/>
      <c r="QO3" s="1"/>
      <c r="QP3" s="1"/>
      <c r="QQ3" s="1"/>
      <c r="QR3" s="1"/>
      <c r="QS3" s="1"/>
      <c r="QT3" s="1"/>
      <c r="QU3" s="1"/>
      <c r="QV3" s="1"/>
      <c r="QW3" s="1"/>
      <c r="QX3" s="1"/>
      <c r="QY3" s="1"/>
      <c r="QZ3" s="1"/>
      <c r="RA3" s="1"/>
      <c r="RB3" s="1"/>
      <c r="RC3" s="1"/>
      <c r="RD3" s="1"/>
      <c r="RE3" s="1"/>
      <c r="RF3" s="1"/>
      <c r="RG3" s="1"/>
      <c r="RH3" s="1"/>
      <c r="RI3" s="1"/>
      <c r="RJ3" s="1"/>
      <c r="RK3" s="1"/>
      <c r="RL3" s="1"/>
      <c r="RM3" s="1"/>
      <c r="RN3" s="1"/>
      <c r="RO3" s="1"/>
      <c r="RP3" s="1"/>
      <c r="RQ3" s="1"/>
      <c r="RR3" s="1"/>
      <c r="RS3" s="1"/>
      <c r="RT3" s="1"/>
      <c r="RU3" s="1"/>
      <c r="RV3" s="1"/>
      <c r="RW3" s="1"/>
      <c r="RX3" s="1"/>
      <c r="RY3" s="1"/>
      <c r="RZ3" s="1"/>
      <c r="SA3" s="1"/>
      <c r="SB3" s="1"/>
      <c r="SC3" s="1"/>
      <c r="SD3" s="1"/>
      <c r="SE3" s="1"/>
      <c r="SF3" s="1"/>
      <c r="SG3" s="1"/>
      <c r="SH3" s="1"/>
      <c r="SI3" s="1"/>
      <c r="SJ3" s="1"/>
      <c r="SK3" s="1"/>
      <c r="SL3" s="1"/>
      <c r="SM3" s="1"/>
      <c r="SN3" s="1"/>
      <c r="SO3" s="1"/>
      <c r="SP3" s="1"/>
      <c r="SQ3" s="1"/>
      <c r="SR3" s="1"/>
      <c r="SS3" s="1"/>
      <c r="ST3" s="1"/>
      <c r="SU3" s="1"/>
      <c r="SV3" s="1"/>
      <c r="SW3" s="1"/>
      <c r="SX3" s="1"/>
      <c r="SY3" s="1"/>
      <c r="SZ3" s="1"/>
      <c r="TA3" s="1"/>
      <c r="TB3" s="1"/>
      <c r="TC3" s="1"/>
      <c r="TD3" s="1"/>
      <c r="TE3" s="1"/>
      <c r="TF3" s="1"/>
      <c r="TG3" s="1"/>
      <c r="TH3" s="1"/>
      <c r="TI3" s="1"/>
      <c r="TJ3" s="1"/>
      <c r="TK3" s="1"/>
      <c r="TL3" s="1"/>
      <c r="TM3" s="1"/>
      <c r="TN3" s="1"/>
      <c r="TO3" s="1"/>
      <c r="TP3" s="1"/>
      <c r="TQ3" s="1"/>
      <c r="TR3" s="1"/>
      <c r="TS3" s="1"/>
      <c r="TT3" s="1"/>
      <c r="TU3" s="1"/>
      <c r="TV3" s="1"/>
      <c r="TW3" s="1"/>
      <c r="TX3" s="1"/>
      <c r="TY3" s="1"/>
      <c r="TZ3" s="1"/>
      <c r="UA3" s="1"/>
      <c r="UB3" s="1"/>
      <c r="UC3" s="1"/>
      <c r="UD3" s="1"/>
      <c r="UE3" s="1"/>
      <c r="UF3" s="1"/>
      <c r="UG3" s="1"/>
      <c r="UH3" s="1"/>
      <c r="UI3" s="1"/>
      <c r="UJ3" s="1"/>
      <c r="UK3" s="1"/>
      <c r="UL3" s="1"/>
      <c r="UM3" s="1"/>
      <c r="UN3" s="1"/>
      <c r="UO3" s="1"/>
      <c r="UP3" s="1"/>
      <c r="UQ3" s="1"/>
      <c r="UR3" s="1"/>
      <c r="US3" s="1"/>
      <c r="UT3" s="1"/>
      <c r="UU3" s="1"/>
      <c r="UV3" s="1"/>
      <c r="UW3" s="1"/>
      <c r="UX3" s="1"/>
      <c r="UY3" s="1"/>
      <c r="UZ3" s="1"/>
      <c r="VA3" s="1"/>
      <c r="VB3" s="1"/>
      <c r="VC3" s="1"/>
      <c r="VD3" s="1"/>
      <c r="VE3" s="1"/>
      <c r="VF3" s="1"/>
      <c r="VG3" s="1"/>
      <c r="VH3" s="1"/>
      <c r="VI3" s="1"/>
      <c r="VJ3" s="1"/>
      <c r="VK3" s="1"/>
      <c r="VL3" s="1"/>
      <c r="VM3" s="1"/>
      <c r="VN3" s="1"/>
      <c r="VO3" s="1"/>
      <c r="VP3" s="1"/>
      <c r="VQ3" s="1"/>
      <c r="VR3" s="1"/>
      <c r="VS3" s="1"/>
      <c r="VT3" s="1"/>
      <c r="VU3" s="1"/>
      <c r="VV3" s="1"/>
      <c r="VW3" s="1"/>
      <c r="VX3" s="1"/>
      <c r="VY3" s="1"/>
      <c r="VZ3" s="1"/>
      <c r="WA3" s="1"/>
      <c r="WB3" s="1"/>
      <c r="WC3" s="1"/>
      <c r="WD3" s="1"/>
      <c r="WE3" s="1"/>
      <c r="WF3" s="1"/>
      <c r="WG3" s="1"/>
      <c r="WH3" s="1"/>
      <c r="WI3" s="1"/>
      <c r="WJ3" s="1"/>
      <c r="WK3" s="1"/>
      <c r="WL3" s="1"/>
      <c r="WM3" s="1"/>
      <c r="WN3" s="1"/>
      <c r="WO3" s="1"/>
      <c r="WP3" s="1"/>
      <c r="WQ3" s="1"/>
      <c r="WR3" s="1"/>
      <c r="WS3" s="1"/>
      <c r="WT3" s="1"/>
      <c r="WU3" s="1"/>
      <c r="WV3" s="1"/>
      <c r="WW3" s="1"/>
      <c r="WX3" s="1"/>
      <c r="WY3" s="1"/>
      <c r="WZ3" s="1"/>
      <c r="XA3" s="1"/>
      <c r="XB3" s="1"/>
      <c r="XC3" s="1"/>
      <c r="XD3" s="1"/>
      <c r="XE3" s="1"/>
      <c r="XF3" s="1"/>
      <c r="XG3" s="1"/>
      <c r="XH3" s="1"/>
      <c r="XI3" s="1"/>
      <c r="XJ3" s="1"/>
      <c r="XK3" s="1"/>
      <c r="XL3" s="1"/>
      <c r="XM3" s="1"/>
      <c r="XN3" s="1"/>
      <c r="XO3" s="1"/>
      <c r="XP3" s="1"/>
      <c r="XQ3" s="1"/>
      <c r="XR3" s="1"/>
      <c r="XS3" s="1"/>
      <c r="XT3" s="1"/>
      <c r="XU3" s="1"/>
      <c r="XV3" s="1"/>
      <c r="XW3" s="1"/>
      <c r="XX3" s="1"/>
      <c r="XY3" s="1"/>
      <c r="XZ3" s="1"/>
      <c r="YA3" s="1"/>
      <c r="YB3" s="1"/>
      <c r="YC3" s="1"/>
      <c r="YD3" s="1"/>
      <c r="YE3" s="1"/>
      <c r="YF3" s="1"/>
      <c r="YG3" s="1"/>
      <c r="YH3" s="1"/>
      <c r="YI3" s="1"/>
      <c r="YJ3" s="1"/>
      <c r="YK3" s="1"/>
      <c r="YL3" s="1"/>
      <c r="YM3" s="1"/>
      <c r="YN3" s="1"/>
      <c r="YO3" s="1"/>
      <c r="YP3" s="1"/>
      <c r="YQ3" s="1"/>
      <c r="YR3" s="1"/>
      <c r="YS3" s="1"/>
      <c r="YT3" s="1"/>
      <c r="YU3" s="1"/>
      <c r="YV3" s="1"/>
      <c r="YW3" s="1"/>
      <c r="YX3" s="1"/>
      <c r="YY3" s="1"/>
      <c r="YZ3" s="1"/>
      <c r="ZA3" s="1"/>
      <c r="ZB3" s="1"/>
      <c r="ZC3" s="1"/>
      <c r="ZD3" s="1"/>
      <c r="ZE3" s="1"/>
      <c r="ZF3" s="1"/>
      <c r="ZG3" s="1"/>
      <c r="ZH3" s="1"/>
      <c r="ZI3" s="1"/>
      <c r="ZJ3" s="1"/>
      <c r="ZK3" s="1"/>
      <c r="ZL3" s="1"/>
      <c r="ZM3" s="1"/>
      <c r="ZN3" s="1"/>
      <c r="ZO3" s="1"/>
      <c r="ZP3" s="1"/>
      <c r="ZQ3" s="1"/>
      <c r="ZR3" s="1"/>
      <c r="ZS3" s="1"/>
      <c r="ZT3" s="1"/>
      <c r="ZU3" s="1"/>
      <c r="ZV3" s="1"/>
      <c r="ZW3" s="1"/>
      <c r="ZX3" s="1"/>
      <c r="ZY3" s="1"/>
      <c r="ZZ3" s="1"/>
      <c r="AAA3" s="1"/>
      <c r="AAB3" s="1"/>
      <c r="AAC3" s="1"/>
      <c r="AAD3" s="1"/>
      <c r="AAE3" s="1"/>
      <c r="AAF3" s="1"/>
      <c r="AAG3" s="1"/>
      <c r="AAH3" s="1"/>
      <c r="AAI3" s="1"/>
      <c r="AAJ3" s="1"/>
      <c r="AAK3" s="1"/>
      <c r="AAL3" s="1"/>
      <c r="AAM3" s="1"/>
      <c r="AAN3" s="1"/>
      <c r="AAO3" s="1"/>
      <c r="AAP3" s="1"/>
      <c r="AAQ3" s="1"/>
      <c r="AAR3" s="1"/>
      <c r="AAS3" s="1"/>
      <c r="AAT3" s="1"/>
      <c r="AAU3" s="1"/>
      <c r="AAV3" s="1"/>
      <c r="AAW3" s="1"/>
      <c r="AAX3" s="1"/>
      <c r="AAY3" s="1"/>
      <c r="AAZ3" s="1"/>
      <c r="ABA3" s="1"/>
      <c r="ABB3" s="1"/>
      <c r="ABC3" s="1"/>
      <c r="ABD3" s="1"/>
      <c r="ABE3" s="1"/>
      <c r="ABF3" s="1"/>
      <c r="ABG3" s="1"/>
      <c r="ABH3" s="1"/>
      <c r="ABI3" s="1"/>
      <c r="ABJ3" s="1"/>
      <c r="ABK3" s="1"/>
      <c r="ABL3" s="1"/>
      <c r="ABM3" s="1"/>
      <c r="ABN3" s="1"/>
      <c r="ABO3" s="1"/>
      <c r="ABP3" s="1"/>
      <c r="ABQ3" s="1"/>
      <c r="ABR3" s="1"/>
      <c r="ABS3" s="1"/>
      <c r="ABT3" s="1"/>
      <c r="ABU3" s="1"/>
      <c r="ABV3" s="1"/>
      <c r="ABW3" s="1"/>
      <c r="ABX3" s="1"/>
      <c r="ABY3" s="1"/>
      <c r="ABZ3" s="1"/>
      <c r="ACA3" s="1"/>
      <c r="ACB3" s="1"/>
      <c r="ACC3" s="1"/>
      <c r="ACD3" s="1"/>
      <c r="ACE3" s="1"/>
      <c r="ACF3" s="1"/>
      <c r="ACG3" s="1"/>
      <c r="ACH3" s="1"/>
      <c r="ACI3" s="1"/>
      <c r="ACJ3" s="1"/>
      <c r="ACK3" s="1"/>
      <c r="ACL3" s="1"/>
      <c r="ACM3" s="1"/>
      <c r="ACN3" s="1"/>
      <c r="ACO3" s="1"/>
      <c r="ACP3" s="1"/>
      <c r="ACQ3" s="1"/>
      <c r="ACR3" s="1"/>
      <c r="ACS3" s="1"/>
      <c r="ACT3" s="1"/>
      <c r="ACU3" s="1"/>
      <c r="ACV3" s="1"/>
      <c r="ACW3" s="1"/>
      <c r="ACX3" s="1"/>
      <c r="ACY3" s="1"/>
      <c r="ACZ3" s="1"/>
      <c r="ADA3" s="1"/>
      <c r="ADB3" s="1"/>
      <c r="ADC3" s="1"/>
      <c r="ADD3" s="1"/>
      <c r="ADE3" s="1"/>
      <c r="ADF3" s="1"/>
      <c r="ADG3" s="1"/>
      <c r="ADH3" s="1"/>
      <c r="ADI3" s="1"/>
      <c r="ADJ3" s="1"/>
      <c r="ADK3" s="1"/>
      <c r="ADL3" s="1"/>
      <c r="ADM3" s="1"/>
      <c r="ADN3" s="1"/>
      <c r="ADO3" s="1"/>
      <c r="ADP3" s="1"/>
      <c r="ADQ3" s="1"/>
      <c r="ADR3" s="1"/>
      <c r="ADS3" s="1"/>
      <c r="ADT3" s="1"/>
      <c r="ADU3" s="1"/>
      <c r="ADV3" s="1"/>
      <c r="ADW3" s="1"/>
      <c r="ADX3" s="1"/>
      <c r="ADY3" s="1"/>
      <c r="ADZ3" s="1"/>
      <c r="AEA3" s="1"/>
      <c r="AEB3" s="1"/>
      <c r="AEC3" s="1"/>
      <c r="AED3" s="1"/>
      <c r="AEE3" s="1"/>
      <c r="AEF3" s="1"/>
      <c r="AEG3" s="1"/>
      <c r="AEH3" s="1"/>
      <c r="AEI3" s="1"/>
      <c r="AEJ3" s="1"/>
      <c r="AEK3" s="1"/>
      <c r="AEL3" s="1"/>
      <c r="AEM3" s="1"/>
      <c r="AEN3" s="1"/>
      <c r="AEO3" s="1"/>
      <c r="AEP3" s="1"/>
      <c r="AEQ3" s="1"/>
      <c r="AER3" s="1"/>
      <c r="AES3" s="1"/>
      <c r="AET3" s="1"/>
      <c r="AEU3" s="1"/>
      <c r="AEV3" s="1"/>
      <c r="AEW3" s="1"/>
      <c r="AEX3" s="1"/>
      <c r="AEY3" s="1"/>
      <c r="AEZ3" s="1"/>
      <c r="AFA3" s="1"/>
      <c r="AFB3" s="1"/>
      <c r="AFC3" s="1"/>
      <c r="AFD3" s="1"/>
      <c r="AFE3" s="1"/>
      <c r="AFF3" s="1"/>
      <c r="AFG3" s="1"/>
      <c r="AFH3" s="1"/>
      <c r="AFI3" s="1"/>
      <c r="AFJ3" s="1"/>
      <c r="AFK3" s="1"/>
      <c r="AFL3" s="1"/>
      <c r="AFM3" s="1"/>
      <c r="AFN3" s="1"/>
      <c r="AFO3" s="1"/>
      <c r="AFP3" s="1"/>
      <c r="AFQ3" s="1"/>
      <c r="AFR3" s="1"/>
      <c r="AFS3" s="1"/>
      <c r="AFT3" s="1"/>
      <c r="AFU3" s="1"/>
      <c r="AFV3" s="1"/>
      <c r="AFW3" s="1"/>
      <c r="AFX3" s="1"/>
      <c r="AFY3" s="1"/>
      <c r="AFZ3" s="1"/>
      <c r="AGA3" s="1"/>
      <c r="AGB3" s="1"/>
      <c r="AGC3" s="1"/>
      <c r="AGD3" s="1"/>
      <c r="AGE3" s="1"/>
      <c r="AGF3" s="1"/>
      <c r="AGG3" s="1"/>
      <c r="AGH3" s="1"/>
      <c r="AGI3" s="1"/>
      <c r="AGJ3" s="1"/>
      <c r="AGK3" s="1"/>
      <c r="AGL3" s="1"/>
      <c r="AGM3" s="1"/>
      <c r="AGN3" s="1"/>
      <c r="AGO3" s="1"/>
      <c r="AGP3" s="1"/>
      <c r="AGQ3" s="1"/>
      <c r="AGR3" s="1"/>
      <c r="AGS3" s="1"/>
      <c r="AGT3" s="1"/>
      <c r="AGU3" s="1"/>
      <c r="AGV3" s="1"/>
      <c r="AGW3" s="1"/>
      <c r="AGX3" s="1"/>
      <c r="AGY3" s="1"/>
      <c r="AGZ3" s="1"/>
      <c r="AHA3" s="1"/>
      <c r="AHB3" s="1"/>
      <c r="AHC3" s="1"/>
      <c r="AHD3" s="1"/>
      <c r="AHE3" s="1"/>
      <c r="AHF3" s="1"/>
      <c r="AHG3" s="1"/>
      <c r="AHH3" s="1"/>
      <c r="AHI3" s="1"/>
      <c r="AHJ3" s="1"/>
      <c r="AHK3" s="1"/>
      <c r="AHL3" s="1"/>
      <c r="AHM3" s="1"/>
      <c r="AHN3" s="1"/>
      <c r="AHO3" s="1"/>
      <c r="AHP3" s="1"/>
      <c r="AHQ3" s="1"/>
      <c r="AHR3" s="1"/>
      <c r="AHS3" s="1"/>
      <c r="AHT3" s="1"/>
      <c r="AHU3" s="1"/>
      <c r="AHV3" s="1"/>
      <c r="AHW3" s="1"/>
      <c r="AHX3" s="1"/>
      <c r="AHY3" s="1"/>
      <c r="AHZ3" s="1"/>
      <c r="AIA3" s="1"/>
      <c r="AIB3" s="1"/>
      <c r="AIC3" s="1"/>
      <c r="AID3" s="1"/>
      <c r="AIE3" s="1"/>
      <c r="AIF3" s="1"/>
      <c r="AIG3" s="1"/>
      <c r="AIH3" s="1"/>
      <c r="AII3" s="1"/>
      <c r="AIJ3" s="1"/>
      <c r="AIK3" s="1"/>
      <c r="AIL3" s="1"/>
      <c r="AIM3" s="1"/>
      <c r="AIN3" s="1"/>
      <c r="AIO3" s="1"/>
      <c r="AIP3" s="1"/>
      <c r="AIQ3" s="1"/>
      <c r="AIR3" s="1"/>
      <c r="AIS3" s="1"/>
      <c r="AIT3" s="1"/>
      <c r="AIU3" s="1"/>
      <c r="AIV3" s="1"/>
      <c r="AIW3" s="1"/>
      <c r="AIX3" s="1"/>
      <c r="AIY3" s="1"/>
      <c r="AIZ3" s="1"/>
      <c r="AJA3" s="1"/>
      <c r="AJB3" s="1"/>
      <c r="AJC3" s="1"/>
      <c r="AJD3" s="1"/>
      <c r="AJE3" s="1"/>
      <c r="AJF3" s="1"/>
      <c r="AJG3" s="1"/>
      <c r="AJH3" s="1"/>
      <c r="AJI3" s="1"/>
      <c r="AJJ3" s="1"/>
      <c r="AJK3" s="1"/>
      <c r="AJL3" s="1"/>
      <c r="AJM3" s="1"/>
      <c r="AJN3" s="1"/>
      <c r="AJO3" s="1"/>
      <c r="AJP3" s="1"/>
      <c r="AJQ3" s="1"/>
      <c r="AJR3" s="1"/>
      <c r="AJS3" s="1"/>
      <c r="AJT3" s="1"/>
      <c r="AJU3" s="1"/>
      <c r="AJV3" s="1"/>
      <c r="AJW3" s="1"/>
      <c r="AJX3" s="1"/>
      <c r="AJY3" s="1"/>
      <c r="AJZ3" s="1"/>
      <c r="AKA3" s="1"/>
      <c r="AKB3" s="1"/>
      <c r="AKC3" s="1"/>
      <c r="AKD3" s="1"/>
      <c r="AKE3" s="1"/>
      <c r="AKF3" s="1"/>
      <c r="AKG3" s="1"/>
      <c r="AKH3" s="1"/>
      <c r="AKI3" s="1"/>
      <c r="AKJ3" s="1"/>
      <c r="AKK3" s="1"/>
      <c r="AKL3" s="1"/>
      <c r="AKM3" s="1"/>
      <c r="AKN3" s="1"/>
      <c r="AKO3" s="1"/>
      <c r="AKP3" s="1"/>
      <c r="AKQ3" s="1"/>
      <c r="AKR3" s="1"/>
      <c r="AKS3" s="1"/>
      <c r="AKT3" s="1"/>
      <c r="AKU3" s="1"/>
      <c r="AKV3" s="1"/>
      <c r="AKW3" s="1"/>
      <c r="AKX3" s="1"/>
      <c r="AKY3" s="1"/>
      <c r="AKZ3" s="1"/>
      <c r="ALA3" s="1"/>
      <c r="ALB3" s="1"/>
      <c r="ALC3" s="1"/>
      <c r="ALD3" s="1"/>
      <c r="ALE3" s="1"/>
      <c r="ALF3" s="1"/>
      <c r="ALG3" s="1"/>
      <c r="ALH3" s="1"/>
      <c r="ALI3" s="1"/>
      <c r="ALJ3" s="1"/>
      <c r="ALK3" s="1"/>
      <c r="ALL3" s="1"/>
      <c r="ALM3" s="1"/>
      <c r="ALN3" s="1"/>
      <c r="ALO3" s="1"/>
      <c r="ALP3" s="1"/>
      <c r="ALQ3" s="1"/>
      <c r="ALR3" s="1"/>
      <c r="ALS3" s="1"/>
      <c r="ALT3" s="1"/>
      <c r="ALU3" s="1"/>
      <c r="ALV3" s="1"/>
      <c r="ALW3" s="1"/>
      <c r="ALX3" s="1"/>
      <c r="ALY3" s="1"/>
      <c r="ALZ3" s="1"/>
      <c r="AMA3" s="1"/>
      <c r="AMB3" s="1"/>
      <c r="AMC3" s="1"/>
      <c r="AMD3" s="1"/>
      <c r="AME3" s="1"/>
      <c r="AMF3" s="1"/>
      <c r="AMG3" s="1"/>
      <c r="AMH3" s="1"/>
      <c r="AMI3" s="1"/>
      <c r="AMJ3" s="1"/>
      <c r="AMK3" s="1"/>
      <c r="AML3" s="1"/>
      <c r="AMM3" s="1"/>
      <c r="AMN3" s="1"/>
      <c r="AMO3" s="1"/>
      <c r="AMP3" s="1"/>
      <c r="AMQ3" s="1"/>
      <c r="AMR3" s="1"/>
      <c r="AMS3" s="1"/>
      <c r="AMT3" s="1"/>
      <c r="AMU3" s="1"/>
      <c r="AMV3" s="1"/>
      <c r="AMW3" s="1"/>
      <c r="AMX3" s="1"/>
      <c r="AMY3" s="1"/>
      <c r="AMZ3" s="1"/>
      <c r="ANA3" s="1"/>
      <c r="ANB3" s="1"/>
      <c r="ANC3" s="1"/>
      <c r="AND3" s="1"/>
      <c r="ANE3" s="1"/>
      <c r="ANF3" s="1"/>
      <c r="ANG3" s="1"/>
      <c r="ANH3" s="1"/>
      <c r="ANI3" s="1"/>
      <c r="ANJ3" s="1"/>
      <c r="ANK3" s="1"/>
      <c r="ANL3" s="1"/>
      <c r="ANM3" s="1"/>
      <c r="ANN3" s="1"/>
      <c r="ANO3" s="1"/>
      <c r="ANP3" s="1"/>
      <c r="ANQ3" s="1"/>
      <c r="ANR3" s="1"/>
      <c r="ANS3" s="1"/>
      <c r="ANT3" s="1"/>
      <c r="ANU3" s="1"/>
      <c r="ANV3" s="1"/>
      <c r="ANW3" s="1"/>
      <c r="ANX3" s="1"/>
      <c r="ANY3" s="1"/>
      <c r="ANZ3" s="1"/>
      <c r="AOA3" s="1"/>
      <c r="AOB3" s="1"/>
      <c r="AOC3" s="1"/>
      <c r="AOD3" s="1"/>
      <c r="AOE3" s="1"/>
      <c r="AOF3" s="1"/>
      <c r="AOG3" s="1"/>
      <c r="AOH3" s="1"/>
      <c r="AOI3" s="1"/>
      <c r="AOJ3" s="1"/>
      <c r="AOK3" s="1"/>
      <c r="AOL3" s="1"/>
      <c r="AOM3" s="1"/>
      <c r="AON3" s="1"/>
      <c r="AOO3" s="1"/>
      <c r="AOP3" s="1"/>
      <c r="AOQ3" s="1"/>
      <c r="AOR3" s="1"/>
      <c r="AOS3" s="1"/>
      <c r="AOT3" s="1"/>
      <c r="AOU3" s="1"/>
      <c r="AOV3" s="1"/>
      <c r="AOW3" s="1"/>
      <c r="AOX3" s="1"/>
      <c r="AOY3" s="1"/>
      <c r="AOZ3" s="1"/>
      <c r="APA3" s="1"/>
      <c r="APB3" s="1"/>
      <c r="APC3" s="1"/>
      <c r="APD3" s="1"/>
      <c r="APE3" s="1"/>
      <c r="APF3" s="1"/>
      <c r="APG3" s="1"/>
      <c r="APH3" s="1"/>
      <c r="API3" s="1"/>
      <c r="APJ3" s="1"/>
      <c r="APK3" s="1"/>
      <c r="APL3" s="1"/>
      <c r="APM3" s="1"/>
      <c r="APN3" s="1"/>
      <c r="APO3" s="1"/>
      <c r="APP3" s="1"/>
      <c r="APQ3" s="1"/>
      <c r="APR3" s="1"/>
      <c r="APS3" s="1"/>
      <c r="APT3" s="1"/>
      <c r="APU3" s="1"/>
      <c r="APV3" s="1"/>
      <c r="APW3" s="1"/>
      <c r="APX3" s="1"/>
      <c r="APY3" s="1"/>
      <c r="APZ3" s="1"/>
      <c r="AQA3" s="1"/>
      <c r="AQB3" s="1"/>
      <c r="AQC3" s="1"/>
      <c r="AQD3" s="1"/>
      <c r="AQE3" s="1"/>
      <c r="AQF3" s="1"/>
      <c r="AQG3" s="1"/>
      <c r="AQH3" s="1"/>
      <c r="AQI3" s="1"/>
      <c r="AQJ3" s="1"/>
      <c r="AQK3" s="1"/>
      <c r="AQL3" s="1"/>
      <c r="AQM3" s="1"/>
      <c r="AQN3" s="1"/>
      <c r="AQO3" s="1"/>
      <c r="AQP3" s="1"/>
      <c r="AQQ3" s="1"/>
      <c r="AQR3" s="1"/>
      <c r="AQS3" s="1"/>
      <c r="AQT3" s="1"/>
      <c r="AQU3" s="1"/>
      <c r="AQV3" s="1"/>
      <c r="AQW3" s="1"/>
      <c r="AQX3" s="1"/>
      <c r="AQY3" s="1"/>
      <c r="AQZ3" s="1"/>
      <c r="ARA3" s="1"/>
      <c r="ARB3" s="1"/>
      <c r="ARC3" s="1"/>
      <c r="ARD3" s="1"/>
      <c r="ARE3" s="1"/>
      <c r="ARF3" s="1"/>
      <c r="ARG3" s="1"/>
      <c r="ARH3" s="1"/>
      <c r="ARI3" s="1"/>
      <c r="ARJ3" s="1"/>
      <c r="ARK3" s="1"/>
      <c r="ARL3" s="1"/>
      <c r="ARM3" s="1"/>
      <c r="ARN3" s="1"/>
      <c r="ARO3" s="1"/>
      <c r="ARP3" s="1"/>
      <c r="ARQ3" s="1"/>
      <c r="ARR3" s="1"/>
      <c r="ARS3" s="1"/>
      <c r="ART3" s="1"/>
      <c r="ARU3" s="1"/>
      <c r="ARV3" s="1"/>
      <c r="ARW3" s="1"/>
      <c r="ARX3" s="1"/>
      <c r="ARY3" s="1"/>
      <c r="ARZ3" s="1"/>
      <c r="ASA3" s="1"/>
      <c r="ASB3" s="1"/>
      <c r="ASC3" s="1"/>
      <c r="ASD3" s="1"/>
      <c r="ASE3" s="1"/>
      <c r="ASF3" s="1"/>
      <c r="ASG3" s="1"/>
      <c r="ASH3" s="1"/>
      <c r="ASI3" s="1"/>
      <c r="ASJ3" s="1"/>
      <c r="ASK3" s="1"/>
      <c r="ASL3" s="1"/>
      <c r="ASM3" s="1"/>
      <c r="ASN3" s="1"/>
      <c r="ASO3" s="1"/>
      <c r="ASP3" s="1"/>
      <c r="ASQ3" s="1"/>
      <c r="ASR3" s="1"/>
      <c r="ASS3" s="1"/>
      <c r="AST3" s="1"/>
      <c r="ASU3" s="1"/>
      <c r="ASV3" s="1"/>
      <c r="ASW3" s="1"/>
      <c r="ASX3" s="1"/>
      <c r="ASY3" s="1"/>
      <c r="ASZ3" s="1"/>
      <c r="ATA3" s="1"/>
      <c r="ATB3" s="1"/>
      <c r="ATC3" s="1"/>
      <c r="ATD3" s="1"/>
      <c r="ATE3" s="1"/>
      <c r="ATF3" s="1"/>
      <c r="ATG3" s="1"/>
      <c r="ATH3" s="1"/>
      <c r="ATI3" s="1"/>
      <c r="ATJ3" s="1"/>
      <c r="ATK3" s="1"/>
      <c r="ATL3" s="1"/>
      <c r="ATM3" s="1"/>
      <c r="ATN3" s="1"/>
      <c r="ATO3" s="1"/>
      <c r="ATP3" s="1"/>
      <c r="ATQ3" s="1"/>
      <c r="ATR3" s="1"/>
      <c r="ATS3" s="1"/>
      <c r="ATT3" s="1"/>
      <c r="ATU3" s="1"/>
      <c r="ATV3" s="1"/>
      <c r="ATW3" s="1"/>
      <c r="ATX3" s="1"/>
      <c r="ATY3" s="1"/>
      <c r="ATZ3" s="1"/>
      <c r="AUA3" s="1"/>
      <c r="AUB3" s="1"/>
      <c r="AUC3" s="1"/>
      <c r="AUD3" s="1"/>
      <c r="AUE3" s="1"/>
      <c r="AUF3" s="1"/>
      <c r="AUG3" s="1"/>
      <c r="AUH3" s="1"/>
      <c r="AUI3" s="1"/>
      <c r="AUJ3" s="1"/>
      <c r="AUK3" s="1"/>
      <c r="AUL3" s="1"/>
      <c r="AUM3" s="1"/>
      <c r="AUN3" s="1"/>
      <c r="AUO3" s="1"/>
      <c r="AUP3" s="1"/>
      <c r="AUQ3" s="1"/>
      <c r="AUR3" s="1"/>
      <c r="AUS3" s="1"/>
      <c r="AUT3" s="1"/>
      <c r="AUU3" s="1"/>
      <c r="AUV3" s="1"/>
      <c r="AUW3" s="1"/>
      <c r="AUX3" s="1"/>
      <c r="AUY3" s="1"/>
      <c r="AUZ3" s="1"/>
      <c r="AVA3" s="1"/>
      <c r="AVB3" s="1"/>
      <c r="AVC3" s="1"/>
      <c r="AVD3" s="1"/>
      <c r="AVE3" s="1"/>
      <c r="AVF3" s="1"/>
      <c r="AVG3" s="1"/>
      <c r="AVH3" s="1"/>
      <c r="AVI3" s="1"/>
      <c r="AVJ3" s="1"/>
      <c r="AVK3" s="1"/>
      <c r="AVL3" s="1"/>
      <c r="AVM3" s="1"/>
      <c r="AVN3" s="1"/>
      <c r="AVO3" s="1"/>
      <c r="AVP3" s="1"/>
      <c r="AVQ3" s="1"/>
      <c r="AVR3" s="1"/>
      <c r="AVS3" s="1"/>
      <c r="AVT3" s="1"/>
      <c r="AVU3" s="1"/>
      <c r="AVV3" s="1"/>
      <c r="AVW3" s="1"/>
      <c r="AVX3" s="1"/>
      <c r="AVY3" s="1"/>
      <c r="AVZ3" s="1"/>
      <c r="AWA3" s="1"/>
      <c r="AWB3" s="1"/>
      <c r="AWC3" s="1"/>
      <c r="AWD3" s="1"/>
      <c r="AWE3" s="1"/>
      <c r="AWF3" s="1"/>
      <c r="AWG3" s="1"/>
      <c r="AWH3" s="1"/>
      <c r="AWI3" s="1"/>
      <c r="AWJ3" s="1"/>
      <c r="AWK3" s="1"/>
      <c r="AWL3" s="1"/>
      <c r="AWM3" s="1"/>
      <c r="AWN3" s="1"/>
      <c r="AWO3" s="1"/>
      <c r="AWP3" s="1"/>
      <c r="AWQ3" s="1"/>
      <c r="AWR3" s="1"/>
      <c r="AWS3" s="1"/>
      <c r="AWT3" s="1"/>
      <c r="AWU3" s="1"/>
      <c r="AWV3" s="1"/>
      <c r="AWW3" s="1"/>
      <c r="AWX3" s="1"/>
      <c r="AWY3" s="1"/>
      <c r="AWZ3" s="1"/>
      <c r="AXA3" s="1"/>
      <c r="AXB3" s="1"/>
      <c r="AXC3" s="1"/>
      <c r="AXD3" s="1"/>
      <c r="AXE3" s="1"/>
      <c r="AXF3" s="1"/>
      <c r="AXG3" s="1"/>
      <c r="AXH3" s="1"/>
      <c r="AXI3" s="1"/>
      <c r="AXJ3" s="1"/>
      <c r="AXK3" s="1"/>
      <c r="AXL3" s="1"/>
      <c r="AXM3" s="1"/>
      <c r="AXN3" s="1"/>
      <c r="AXO3" s="1"/>
      <c r="AXP3" s="1"/>
      <c r="AXQ3" s="1"/>
      <c r="AXR3" s="1"/>
      <c r="AXS3" s="1"/>
      <c r="AXT3" s="1"/>
      <c r="AXU3" s="1"/>
      <c r="AXV3" s="1"/>
      <c r="AXW3" s="1"/>
      <c r="AXX3" s="1"/>
      <c r="AXY3" s="1"/>
      <c r="AXZ3" s="1"/>
      <c r="AYA3" s="1"/>
      <c r="AYB3" s="1"/>
      <c r="AYC3" s="1"/>
      <c r="AYD3" s="1"/>
      <c r="AYE3" s="1"/>
      <c r="AYF3" s="1"/>
      <c r="AYG3" s="1"/>
      <c r="AYH3" s="1"/>
      <c r="AYI3" s="1"/>
      <c r="AYJ3" s="1"/>
      <c r="AYK3" s="1"/>
      <c r="AYL3" s="1"/>
      <c r="AYM3" s="1"/>
      <c r="AYN3" s="1"/>
      <c r="AYO3" s="1"/>
      <c r="AYP3" s="1"/>
      <c r="AYQ3" s="1"/>
      <c r="AYR3" s="1"/>
      <c r="AYS3" s="1"/>
      <c r="AYT3" s="1"/>
      <c r="AYU3" s="1"/>
      <c r="AYV3" s="1"/>
      <c r="AYW3" s="1"/>
      <c r="AYX3" s="1"/>
      <c r="AYY3" s="1"/>
      <c r="AYZ3" s="1"/>
      <c r="AZA3" s="1"/>
      <c r="AZB3" s="1"/>
      <c r="AZC3" s="1"/>
      <c r="AZD3" s="1"/>
      <c r="AZE3" s="1"/>
      <c r="AZF3" s="1"/>
      <c r="AZG3" s="1"/>
      <c r="AZH3" s="1"/>
      <c r="AZI3" s="1"/>
      <c r="AZJ3" s="1"/>
      <c r="AZK3" s="1"/>
      <c r="AZL3" s="1"/>
      <c r="AZM3" s="1"/>
      <c r="AZN3" s="1"/>
      <c r="AZO3" s="1"/>
      <c r="AZP3" s="1"/>
      <c r="AZQ3" s="1"/>
      <c r="AZR3" s="1"/>
      <c r="AZS3" s="1"/>
      <c r="AZT3" s="1"/>
      <c r="AZU3" s="1"/>
      <c r="AZV3" s="1"/>
      <c r="AZW3" s="1"/>
      <c r="AZX3" s="1"/>
      <c r="AZY3" s="1"/>
      <c r="AZZ3" s="1"/>
      <c r="BAA3" s="1"/>
      <c r="BAB3" s="1"/>
      <c r="BAC3" s="1"/>
      <c r="BAD3" s="1"/>
      <c r="BAE3" s="1"/>
      <c r="BAF3" s="1"/>
      <c r="BAG3" s="1"/>
      <c r="BAH3" s="1"/>
      <c r="BAI3" s="1"/>
      <c r="BAJ3" s="1"/>
      <c r="BAK3" s="1"/>
      <c r="BAL3" s="1"/>
      <c r="BAM3" s="1"/>
      <c r="BAN3" s="1"/>
      <c r="BAO3" s="1"/>
      <c r="BAP3" s="1"/>
      <c r="BAQ3" s="1"/>
      <c r="BAR3" s="1"/>
      <c r="BAS3" s="1"/>
      <c r="BAT3" s="1"/>
      <c r="BAU3" s="1"/>
      <c r="BAV3" s="1"/>
      <c r="BAW3" s="1"/>
      <c r="BAX3" s="1"/>
      <c r="BAY3" s="1"/>
      <c r="BAZ3" s="1"/>
      <c r="BBA3" s="1"/>
      <c r="BBB3" s="1"/>
      <c r="BBC3" s="1"/>
      <c r="BBD3" s="1"/>
      <c r="BBE3" s="1"/>
      <c r="BBF3" s="1"/>
      <c r="BBG3" s="1"/>
      <c r="BBH3" s="1"/>
      <c r="BBI3" s="1"/>
      <c r="BBJ3" s="1"/>
      <c r="BBK3" s="1"/>
      <c r="BBL3" s="1"/>
      <c r="BBM3" s="1"/>
      <c r="BBN3" s="1"/>
      <c r="BBO3" s="1"/>
      <c r="BBP3" s="1"/>
      <c r="BBQ3" s="1"/>
      <c r="BBR3" s="1"/>
      <c r="BBS3" s="1"/>
      <c r="BBT3" s="1"/>
      <c r="BBU3" s="1"/>
      <c r="BBV3" s="1"/>
      <c r="BBW3" s="1"/>
      <c r="BBX3" s="1"/>
      <c r="BBY3" s="1"/>
      <c r="BBZ3" s="1"/>
      <c r="BCA3" s="1"/>
      <c r="BCB3" s="1"/>
      <c r="BCC3" s="1"/>
      <c r="BCD3" s="1"/>
      <c r="BCE3" s="1"/>
      <c r="BCF3" s="1"/>
      <c r="BCG3" s="1"/>
      <c r="BCH3" s="1"/>
      <c r="BCI3" s="1"/>
      <c r="BCJ3" s="1"/>
      <c r="BCK3" s="1"/>
      <c r="BCL3" s="1"/>
      <c r="BCM3" s="1"/>
      <c r="BCN3" s="1"/>
      <c r="BCO3" s="1"/>
      <c r="BCP3" s="1"/>
      <c r="BCQ3" s="1"/>
      <c r="BCR3" s="1"/>
      <c r="BCS3" s="1"/>
      <c r="BCT3" s="1"/>
      <c r="BCU3" s="1"/>
      <c r="BCV3" s="1"/>
      <c r="BCW3" s="1"/>
      <c r="BCX3" s="1"/>
      <c r="BCY3" s="1"/>
      <c r="BCZ3" s="1"/>
      <c r="BDA3" s="1"/>
      <c r="BDB3" s="1"/>
      <c r="BDC3" s="1"/>
      <c r="BDD3" s="1"/>
      <c r="BDE3" s="1"/>
      <c r="BDF3" s="1"/>
      <c r="BDG3" s="1"/>
      <c r="BDH3" s="1"/>
      <c r="BDI3" s="1"/>
      <c r="BDJ3" s="1"/>
      <c r="BDK3" s="1"/>
      <c r="BDL3" s="1"/>
      <c r="BDM3" s="1"/>
      <c r="BDN3" s="1"/>
      <c r="BDO3" s="1"/>
      <c r="BDP3" s="1"/>
      <c r="BDQ3" s="1"/>
      <c r="BDR3" s="1"/>
      <c r="BDS3" s="1"/>
      <c r="BDT3" s="1"/>
      <c r="BDU3" s="1"/>
      <c r="BDV3" s="1"/>
      <c r="BDW3" s="1"/>
      <c r="BDX3" s="1"/>
      <c r="BDY3" s="1"/>
      <c r="BDZ3" s="1"/>
      <c r="BEA3" s="1"/>
      <c r="BEB3" s="1"/>
      <c r="BEC3" s="1"/>
      <c r="BED3" s="1"/>
      <c r="BEE3" s="1"/>
      <c r="BEF3" s="1"/>
      <c r="BEG3" s="1"/>
      <c r="BEH3" s="1"/>
      <c r="BEI3" s="1"/>
      <c r="BEJ3" s="1"/>
      <c r="BEK3" s="1"/>
      <c r="BEL3" s="1"/>
      <c r="BEM3" s="1"/>
      <c r="BEN3" s="1"/>
      <c r="BEO3" s="1"/>
      <c r="BEP3" s="1"/>
      <c r="BEQ3" s="1"/>
      <c r="BER3" s="1"/>
      <c r="BES3" s="1"/>
      <c r="BET3" s="1"/>
      <c r="BEU3" s="1"/>
      <c r="BEV3" s="1"/>
      <c r="BEW3" s="1"/>
      <c r="BEX3" s="1"/>
      <c r="BEY3" s="1"/>
      <c r="BEZ3" s="1"/>
      <c r="BFA3" s="1"/>
      <c r="BFB3" s="1"/>
      <c r="BFC3" s="1"/>
      <c r="BFD3" s="1"/>
      <c r="BFE3" s="1"/>
      <c r="BFF3" s="1"/>
      <c r="BFG3" s="1"/>
      <c r="BFH3" s="1"/>
      <c r="BFI3" s="1"/>
      <c r="BFJ3" s="1"/>
      <c r="BFK3" s="1"/>
      <c r="BFL3" s="1"/>
      <c r="BFM3" s="1"/>
      <c r="BFN3" s="1"/>
      <c r="BFO3" s="1"/>
      <c r="BFP3" s="1"/>
      <c r="BFQ3" s="1"/>
      <c r="BFR3" s="1"/>
      <c r="BFS3" s="1"/>
      <c r="BFT3" s="1"/>
      <c r="BFU3" s="1"/>
      <c r="BFV3" s="1"/>
      <c r="BFW3" s="1"/>
      <c r="BFX3" s="1"/>
      <c r="BFY3" s="1"/>
      <c r="BFZ3" s="1"/>
      <c r="BGA3" s="1"/>
      <c r="BGB3" s="1"/>
      <c r="BGC3" s="1"/>
      <c r="BGD3" s="1"/>
      <c r="BGE3" s="1"/>
      <c r="BGF3" s="1"/>
      <c r="BGG3" s="1"/>
      <c r="BGH3" s="1"/>
      <c r="BGI3" s="1"/>
      <c r="BGJ3" s="1"/>
      <c r="BGK3" s="1"/>
      <c r="BGL3" s="1"/>
      <c r="BGM3" s="1"/>
      <c r="BGN3" s="1"/>
      <c r="BGO3" s="1"/>
      <c r="BGP3" s="1"/>
      <c r="BGQ3" s="1"/>
      <c r="BGR3" s="1"/>
      <c r="BGS3" s="1"/>
      <c r="BGT3" s="1"/>
      <c r="BGU3" s="1"/>
      <c r="BGV3" s="1"/>
      <c r="BGW3" s="1"/>
      <c r="BGX3" s="1"/>
      <c r="BGY3" s="1"/>
      <c r="BGZ3" s="1"/>
      <c r="BHA3" s="1"/>
      <c r="BHB3" s="1"/>
      <c r="BHC3" s="1"/>
      <c r="BHD3" s="1"/>
      <c r="BHE3" s="1"/>
      <c r="BHF3" s="1"/>
      <c r="BHG3" s="1"/>
      <c r="BHH3" s="1"/>
      <c r="BHI3" s="1"/>
      <c r="BHJ3" s="1"/>
      <c r="BHK3" s="1"/>
      <c r="BHL3" s="1"/>
      <c r="BHM3" s="1"/>
      <c r="BHN3" s="1"/>
      <c r="BHO3" s="1"/>
      <c r="BHP3" s="1"/>
      <c r="BHQ3" s="1"/>
      <c r="BHR3" s="1"/>
      <c r="BHS3" s="1"/>
      <c r="BHT3" s="1"/>
      <c r="BHU3" s="1"/>
      <c r="BHV3" s="1"/>
      <c r="BHW3" s="1"/>
      <c r="BHX3" s="1"/>
      <c r="BHY3" s="1"/>
      <c r="BHZ3" s="1"/>
      <c r="BIA3" s="1"/>
      <c r="BIB3" s="1"/>
      <c r="BIC3" s="1"/>
      <c r="BID3" s="1"/>
      <c r="BIE3" s="1"/>
      <c r="BIF3" s="1"/>
      <c r="BIG3" s="1"/>
      <c r="BIH3" s="1"/>
      <c r="BII3" s="1"/>
      <c r="BIJ3" s="1"/>
      <c r="BIK3" s="1"/>
      <c r="BIL3" s="1"/>
      <c r="BIM3" s="1"/>
      <c r="BIN3" s="1"/>
      <c r="BIO3" s="1"/>
      <c r="BIP3" s="1"/>
      <c r="BIQ3" s="1"/>
      <c r="BIR3" s="1"/>
      <c r="BIS3" s="1"/>
      <c r="BIT3" s="1"/>
      <c r="BIU3" s="1"/>
      <c r="BIV3" s="1"/>
      <c r="BIW3" s="1"/>
      <c r="BIX3" s="1"/>
      <c r="BIY3" s="1"/>
      <c r="BIZ3" s="1"/>
      <c r="BJA3" s="1"/>
      <c r="BJB3" s="1"/>
      <c r="BJC3" s="1"/>
      <c r="BJD3" s="1"/>
      <c r="BJE3" s="1"/>
      <c r="BJF3" s="1"/>
      <c r="BJG3" s="1"/>
      <c r="BJH3" s="1"/>
      <c r="BJI3" s="1"/>
      <c r="BJJ3" s="1"/>
      <c r="BJK3" s="1"/>
      <c r="BJL3" s="1"/>
      <c r="BJM3" s="1"/>
      <c r="BJN3" s="1"/>
      <c r="BJO3" s="1"/>
      <c r="BJP3" s="1"/>
      <c r="BJQ3" s="1"/>
      <c r="BJR3" s="1"/>
      <c r="BJS3" s="1"/>
      <c r="BJT3" s="1"/>
      <c r="BJU3" s="1"/>
      <c r="BJV3" s="1"/>
      <c r="BJW3" s="1"/>
      <c r="BJX3" s="1"/>
      <c r="BJY3" s="1"/>
      <c r="BJZ3" s="1"/>
      <c r="BKA3" s="1"/>
      <c r="BKB3" s="1"/>
      <c r="BKC3" s="1"/>
      <c r="BKD3" s="1"/>
      <c r="BKE3" s="1"/>
      <c r="BKF3" s="1"/>
      <c r="BKG3" s="1"/>
      <c r="BKH3" s="1"/>
      <c r="BKI3" s="1"/>
      <c r="BKJ3" s="1"/>
      <c r="BKK3" s="1"/>
      <c r="BKL3" s="1"/>
      <c r="BKM3" s="1"/>
      <c r="BKN3" s="1"/>
      <c r="BKO3" s="1"/>
      <c r="BKP3" s="1"/>
      <c r="BKQ3" s="1"/>
      <c r="BKR3" s="1"/>
      <c r="BKS3" s="1"/>
      <c r="BKT3" s="1"/>
      <c r="BKU3" s="1"/>
      <c r="BKV3" s="1"/>
      <c r="BKW3" s="1"/>
      <c r="BKX3" s="1"/>
      <c r="BKY3" s="1"/>
      <c r="BKZ3" s="1"/>
      <c r="BLA3" s="1"/>
      <c r="BLB3" s="1"/>
      <c r="BLC3" s="1"/>
      <c r="BLD3" s="1"/>
      <c r="BLE3" s="1"/>
      <c r="BLF3" s="1"/>
      <c r="BLG3" s="1"/>
      <c r="BLH3" s="1"/>
      <c r="BLI3" s="1"/>
      <c r="BLJ3" s="1"/>
      <c r="BLK3" s="1"/>
      <c r="BLL3" s="1"/>
      <c r="BLM3" s="1"/>
      <c r="BLN3" s="1"/>
      <c r="BLO3" s="1"/>
      <c r="BLP3" s="1"/>
      <c r="BLQ3" s="1"/>
      <c r="BLR3" s="1"/>
      <c r="BLS3" s="1"/>
      <c r="BLT3" s="1"/>
      <c r="BLU3" s="1"/>
      <c r="BLV3" s="1"/>
      <c r="BLW3" s="1"/>
      <c r="BLX3" s="1"/>
      <c r="BLY3" s="1"/>
      <c r="BLZ3" s="1"/>
      <c r="BMA3" s="1"/>
      <c r="BMB3" s="1"/>
      <c r="BMC3" s="1"/>
      <c r="BMD3" s="1"/>
      <c r="BME3" s="1"/>
      <c r="BMF3" s="1"/>
      <c r="BMG3" s="1"/>
      <c r="BMH3" s="1"/>
      <c r="BMI3" s="1"/>
      <c r="BMJ3" s="1"/>
      <c r="BMK3" s="1"/>
      <c r="BML3" s="1"/>
      <c r="BMM3" s="1"/>
      <c r="BMN3" s="1"/>
      <c r="BMO3" s="1"/>
      <c r="BMP3" s="1"/>
      <c r="BMQ3" s="1"/>
      <c r="BMR3" s="1"/>
      <c r="BMS3" s="1"/>
      <c r="BMT3" s="1"/>
      <c r="BMU3" s="1"/>
      <c r="BMV3" s="1"/>
      <c r="BMW3" s="1"/>
      <c r="BMX3" s="1"/>
      <c r="BMY3" s="1"/>
      <c r="BMZ3" s="1"/>
      <c r="BNA3" s="1"/>
      <c r="BNB3" s="1"/>
      <c r="BNC3" s="1"/>
      <c r="BND3" s="1"/>
      <c r="BNE3" s="1"/>
      <c r="BNF3" s="1"/>
      <c r="BNG3" s="1"/>
      <c r="BNH3" s="1"/>
      <c r="BNI3" s="1"/>
      <c r="BNJ3" s="1"/>
      <c r="BNK3" s="1"/>
      <c r="BNL3" s="1"/>
      <c r="BNM3" s="1"/>
      <c r="BNN3" s="1"/>
      <c r="BNO3" s="1"/>
      <c r="BNP3" s="1"/>
      <c r="BNQ3" s="1"/>
      <c r="BNR3" s="1"/>
      <c r="BNS3" s="1"/>
      <c r="BNT3" s="1"/>
      <c r="BNU3" s="1"/>
      <c r="BNV3" s="1"/>
      <c r="BNW3" s="1"/>
      <c r="BNX3" s="1"/>
      <c r="BNY3" s="1"/>
      <c r="BNZ3" s="1"/>
      <c r="BOA3" s="1"/>
      <c r="BOB3" s="1"/>
      <c r="BOC3" s="1"/>
      <c r="BOD3" s="1"/>
      <c r="BOE3" s="1"/>
      <c r="BOF3" s="1"/>
      <c r="BOG3" s="1"/>
      <c r="BOH3" s="1"/>
      <c r="BOI3" s="1"/>
      <c r="BOJ3" s="1"/>
      <c r="BOK3" s="1"/>
      <c r="BOL3" s="1"/>
      <c r="BOM3" s="1"/>
      <c r="BON3" s="1"/>
      <c r="BOO3" s="1"/>
      <c r="BOP3" s="1"/>
      <c r="BOQ3" s="1"/>
      <c r="BOR3" s="1"/>
      <c r="BOS3" s="1"/>
      <c r="BOT3" s="1"/>
      <c r="BOU3" s="1"/>
      <c r="BOV3" s="1"/>
      <c r="BOW3" s="1"/>
      <c r="BOX3" s="1"/>
      <c r="BOY3" s="1"/>
      <c r="BOZ3" s="1"/>
      <c r="BPA3" s="1"/>
      <c r="BPB3" s="1"/>
      <c r="BPC3" s="1"/>
      <c r="BPD3" s="1"/>
      <c r="BPE3" s="1"/>
      <c r="BPF3" s="1"/>
      <c r="BPG3" s="1"/>
      <c r="BPH3" s="1"/>
      <c r="BPI3" s="1"/>
      <c r="BPJ3" s="1"/>
      <c r="BPK3" s="1"/>
      <c r="BPL3" s="1"/>
      <c r="BPM3" s="1"/>
      <c r="BPN3" s="1"/>
      <c r="BPO3" s="1"/>
      <c r="BPP3" s="1"/>
      <c r="BPQ3" s="1"/>
      <c r="BPR3" s="1"/>
      <c r="BPS3" s="1"/>
      <c r="BPT3" s="1"/>
      <c r="BPU3" s="1"/>
      <c r="BPV3" s="1"/>
      <c r="BPW3" s="1"/>
      <c r="BPX3" s="1"/>
      <c r="BPY3" s="1"/>
      <c r="BPZ3" s="1"/>
      <c r="BQA3" s="1"/>
      <c r="BQB3" s="1"/>
      <c r="BQC3" s="1"/>
      <c r="BQD3" s="1"/>
      <c r="BQE3" s="1"/>
      <c r="BQF3" s="1"/>
      <c r="BQG3" s="1"/>
      <c r="BQH3" s="1"/>
      <c r="BQI3" s="1"/>
      <c r="BQJ3" s="1"/>
      <c r="BQK3" s="1"/>
      <c r="BQL3" s="1"/>
      <c r="BQM3" s="1"/>
      <c r="BQN3" s="1"/>
      <c r="BQO3" s="1"/>
      <c r="BQP3" s="1"/>
      <c r="BQQ3" s="1"/>
      <c r="BQR3" s="1"/>
      <c r="BQS3" s="1"/>
      <c r="BQT3" s="1"/>
      <c r="BQU3" s="1"/>
      <c r="BQV3" s="1"/>
      <c r="BQW3" s="1"/>
      <c r="BQX3" s="1"/>
      <c r="BQY3" s="1"/>
      <c r="BQZ3" s="1"/>
      <c r="BRA3" s="1"/>
      <c r="BRB3" s="1"/>
      <c r="BRC3" s="1"/>
      <c r="BRD3" s="1"/>
      <c r="BRE3" s="1"/>
      <c r="BRF3" s="1"/>
      <c r="BRG3" s="1"/>
      <c r="BRH3" s="1"/>
      <c r="BRI3" s="1"/>
      <c r="BRJ3" s="1"/>
      <c r="BRK3" s="1"/>
      <c r="BRL3" s="1"/>
      <c r="BRM3" s="1"/>
      <c r="BRN3" s="1"/>
      <c r="BRO3" s="1"/>
      <c r="BRP3" s="1"/>
      <c r="BRQ3" s="1"/>
      <c r="BRR3" s="1"/>
      <c r="BRS3" s="1"/>
      <c r="BRT3" s="1"/>
      <c r="BRU3" s="1"/>
      <c r="BRV3" s="1"/>
      <c r="BRW3" s="1"/>
      <c r="BRX3" s="1"/>
      <c r="BRY3" s="1"/>
      <c r="BRZ3" s="1"/>
      <c r="BSA3" s="1"/>
      <c r="BSB3" s="1"/>
      <c r="BSC3" s="1"/>
      <c r="BSD3" s="1"/>
      <c r="BSE3" s="1"/>
      <c r="BSF3" s="1"/>
      <c r="BSG3" s="1"/>
      <c r="BSH3" s="1"/>
      <c r="BSI3" s="1"/>
      <c r="BSJ3" s="1"/>
      <c r="BSK3" s="1"/>
      <c r="BSL3" s="1"/>
      <c r="BSM3" s="1"/>
      <c r="BSN3" s="1"/>
      <c r="BSO3" s="1"/>
      <c r="BSP3" s="1"/>
      <c r="BSQ3" s="1"/>
      <c r="BSR3" s="1"/>
      <c r="BSS3" s="1"/>
      <c r="BST3" s="1"/>
      <c r="BSU3" s="1"/>
      <c r="BSV3" s="1"/>
      <c r="BSW3" s="1"/>
      <c r="BSX3" s="1"/>
      <c r="BSY3" s="1"/>
      <c r="BSZ3" s="1"/>
      <c r="BTA3" s="1"/>
      <c r="BTB3" s="1"/>
      <c r="BTC3" s="1"/>
      <c r="BTD3" s="1"/>
      <c r="BTE3" s="1"/>
      <c r="BTF3" s="1"/>
      <c r="BTG3" s="1"/>
      <c r="BTH3" s="1"/>
      <c r="BTI3" s="1"/>
      <c r="BTJ3" s="1"/>
      <c r="BTK3" s="1"/>
      <c r="BTL3" s="1"/>
      <c r="BTM3" s="1"/>
      <c r="BTN3" s="1"/>
      <c r="BTO3" s="1"/>
      <c r="BTP3" s="1"/>
      <c r="BTQ3" s="1"/>
      <c r="BTR3" s="1"/>
      <c r="BTS3" s="1"/>
      <c r="BTT3" s="1"/>
      <c r="BTU3" s="1"/>
      <c r="BTV3" s="1"/>
      <c r="BTW3" s="1"/>
      <c r="BTX3" s="1"/>
      <c r="BTY3" s="1"/>
      <c r="BTZ3" s="1"/>
      <c r="BUA3" s="1"/>
      <c r="BUB3" s="1"/>
      <c r="BUC3" s="1"/>
      <c r="BUD3" s="1"/>
      <c r="BUE3" s="1"/>
      <c r="BUF3" s="1"/>
      <c r="BUG3" s="1"/>
      <c r="BUH3" s="1"/>
      <c r="BUI3" s="1"/>
      <c r="BUJ3" s="1"/>
      <c r="BUK3" s="1"/>
      <c r="BUL3" s="1"/>
      <c r="BUM3" s="1"/>
      <c r="BUN3" s="1"/>
      <c r="BUO3" s="1"/>
      <c r="BUP3" s="1"/>
      <c r="BUQ3" s="1"/>
      <c r="BUR3" s="1"/>
      <c r="BUS3" s="1"/>
      <c r="BUT3" s="1"/>
      <c r="BUU3" s="1"/>
      <c r="BUV3" s="1"/>
      <c r="BUW3" s="1"/>
      <c r="BUX3" s="1"/>
      <c r="BUY3" s="1"/>
      <c r="BUZ3" s="1"/>
      <c r="BVA3" s="1"/>
      <c r="BVB3" s="1"/>
      <c r="BVC3" s="1"/>
      <c r="BVD3" s="1"/>
      <c r="BVE3" s="1"/>
      <c r="BVF3" s="1"/>
      <c r="BVG3" s="1"/>
      <c r="BVH3" s="1"/>
      <c r="BVI3" s="1"/>
      <c r="BVJ3" s="1"/>
      <c r="BVK3" s="1"/>
      <c r="BVL3" s="1"/>
      <c r="BVM3" s="1"/>
      <c r="BVN3" s="1"/>
      <c r="BVO3" s="1"/>
      <c r="BVP3" s="1"/>
      <c r="BVQ3" s="1"/>
      <c r="BVR3" s="1"/>
      <c r="BVS3" s="1"/>
      <c r="BVT3" s="1"/>
      <c r="BVU3" s="1"/>
      <c r="BVV3" s="1"/>
      <c r="BVW3" s="1"/>
      <c r="BVX3" s="1"/>
      <c r="BVY3" s="1"/>
      <c r="BVZ3" s="1"/>
      <c r="BWA3" s="1"/>
      <c r="BWB3" s="1"/>
      <c r="BWC3" s="1"/>
      <c r="BWD3" s="1"/>
      <c r="BWE3" s="1"/>
      <c r="BWF3" s="1"/>
      <c r="BWG3" s="1"/>
      <c r="BWH3" s="1"/>
      <c r="BWI3" s="1"/>
      <c r="BWJ3" s="1"/>
      <c r="BWK3" s="1"/>
      <c r="BWL3" s="1"/>
      <c r="BWM3" s="1"/>
      <c r="BWN3" s="1"/>
      <c r="BWO3" s="1"/>
      <c r="BWP3" s="1"/>
      <c r="BWQ3" s="1"/>
      <c r="BWR3" s="1"/>
      <c r="BWS3" s="1"/>
      <c r="BWT3" s="1"/>
      <c r="BWU3" s="1"/>
      <c r="BWV3" s="1"/>
      <c r="BWW3" s="1"/>
      <c r="BWX3" s="1"/>
      <c r="BWY3" s="1"/>
      <c r="BWZ3" s="1"/>
      <c r="BXA3" s="1"/>
      <c r="BXB3" s="1"/>
      <c r="BXC3" s="1"/>
      <c r="BXD3" s="1"/>
      <c r="BXE3" s="1"/>
      <c r="BXF3" s="1"/>
      <c r="BXG3" s="1"/>
      <c r="BXH3" s="1"/>
      <c r="BXI3" s="1"/>
      <c r="BXJ3" s="1"/>
      <c r="BXK3" s="1"/>
      <c r="BXL3" s="1"/>
      <c r="BXM3" s="1"/>
      <c r="BXN3" s="1"/>
      <c r="BXO3" s="1"/>
      <c r="BXP3" s="1"/>
      <c r="BXQ3" s="1"/>
      <c r="BXR3" s="1"/>
      <c r="BXS3" s="1"/>
      <c r="BXT3" s="1"/>
      <c r="BXU3" s="1"/>
      <c r="BXV3" s="1"/>
      <c r="BXW3" s="1"/>
      <c r="BXX3" s="1"/>
      <c r="BXY3" s="1"/>
      <c r="BXZ3" s="1"/>
      <c r="BYA3" s="1"/>
      <c r="BYB3" s="1"/>
      <c r="BYC3" s="1"/>
      <c r="BYD3" s="1"/>
      <c r="BYE3" s="1"/>
      <c r="BYF3" s="1"/>
      <c r="BYG3" s="1"/>
      <c r="BYH3" s="1"/>
      <c r="BYI3" s="1"/>
      <c r="BYJ3" s="1"/>
      <c r="BYK3" s="1"/>
      <c r="BYL3" s="1"/>
      <c r="BYM3" s="1"/>
      <c r="BYN3" s="1"/>
      <c r="BYO3" s="1"/>
      <c r="BYP3" s="1"/>
      <c r="BYQ3" s="1"/>
      <c r="BYR3" s="1"/>
      <c r="BYS3" s="1"/>
      <c r="BYT3" s="1"/>
      <c r="BYU3" s="1"/>
      <c r="BYV3" s="1"/>
      <c r="BYW3" s="1"/>
      <c r="BYX3" s="1"/>
      <c r="BYY3" s="1"/>
      <c r="BYZ3" s="1"/>
      <c r="BZA3" s="1"/>
      <c r="BZB3" s="1"/>
      <c r="BZC3" s="1"/>
      <c r="BZD3" s="1"/>
      <c r="BZE3" s="1"/>
      <c r="BZF3" s="1"/>
      <c r="BZG3" s="1"/>
      <c r="BZH3" s="1"/>
      <c r="BZI3" s="1"/>
      <c r="BZJ3" s="1"/>
      <c r="BZK3" s="1"/>
      <c r="BZL3" s="1"/>
      <c r="BZM3" s="1"/>
      <c r="BZN3" s="1"/>
      <c r="BZO3" s="1"/>
      <c r="BZP3" s="1"/>
      <c r="BZQ3" s="1"/>
      <c r="BZR3" s="1"/>
      <c r="BZS3" s="1"/>
      <c r="BZT3" s="1"/>
      <c r="BZU3" s="1"/>
      <c r="BZV3" s="1"/>
      <c r="BZW3" s="1"/>
      <c r="BZX3" s="1"/>
      <c r="BZY3" s="1"/>
      <c r="BZZ3" s="1"/>
      <c r="CAA3" s="1"/>
      <c r="CAB3" s="1"/>
      <c r="CAC3" s="1"/>
      <c r="CAD3" s="1"/>
      <c r="CAE3" s="1"/>
      <c r="CAF3" s="1"/>
      <c r="CAG3" s="1"/>
      <c r="CAH3" s="1"/>
      <c r="CAI3" s="1"/>
      <c r="CAJ3" s="1"/>
      <c r="CAK3" s="1"/>
      <c r="CAL3" s="1"/>
      <c r="CAM3" s="1"/>
      <c r="CAN3" s="1"/>
      <c r="CAO3" s="1"/>
      <c r="CAP3" s="1"/>
      <c r="CAQ3" s="1"/>
      <c r="CAR3" s="1"/>
      <c r="CAS3" s="1"/>
      <c r="CAT3" s="1"/>
      <c r="CAU3" s="1"/>
      <c r="CAV3" s="1"/>
      <c r="CAW3" s="1"/>
      <c r="CAX3" s="1"/>
      <c r="CAY3" s="1"/>
      <c r="CAZ3" s="1"/>
      <c r="CBA3" s="1"/>
      <c r="CBB3" s="1"/>
      <c r="CBC3" s="1"/>
      <c r="CBD3" s="1"/>
      <c r="CBE3" s="1"/>
      <c r="CBF3" s="1"/>
      <c r="CBG3" s="1"/>
      <c r="CBH3" s="1"/>
      <c r="CBI3" s="1"/>
      <c r="CBJ3" s="1"/>
      <c r="CBK3" s="1"/>
      <c r="CBL3" s="1"/>
      <c r="CBM3" s="1"/>
      <c r="CBN3" s="1"/>
      <c r="CBO3" s="1"/>
      <c r="CBP3" s="1"/>
      <c r="CBQ3" s="1"/>
      <c r="CBR3" s="1"/>
      <c r="CBS3" s="1"/>
      <c r="CBT3" s="1"/>
      <c r="CBU3" s="1"/>
      <c r="CBV3" s="1"/>
      <c r="CBW3" s="1"/>
      <c r="CBX3" s="1"/>
      <c r="CBY3" s="1"/>
      <c r="CBZ3" s="1"/>
      <c r="CCA3" s="1"/>
      <c r="CCB3" s="1"/>
      <c r="CCC3" s="1"/>
      <c r="CCD3" s="1"/>
      <c r="CCE3" s="1"/>
      <c r="CCF3" s="1"/>
      <c r="CCG3" s="1"/>
      <c r="CCH3" s="1"/>
      <c r="CCI3" s="1"/>
      <c r="CCJ3" s="1"/>
      <c r="CCK3" s="1"/>
      <c r="CCL3" s="1"/>
      <c r="CCM3" s="1"/>
      <c r="CCN3" s="1"/>
      <c r="CCO3" s="1"/>
      <c r="CCP3" s="1"/>
      <c r="CCQ3" s="1"/>
      <c r="CCR3" s="1"/>
      <c r="CCS3" s="1"/>
      <c r="CCT3" s="1"/>
      <c r="CCU3" s="1"/>
      <c r="CCV3" s="1"/>
      <c r="CCW3" s="1"/>
      <c r="CCX3" s="1"/>
      <c r="CCY3" s="1"/>
      <c r="CCZ3" s="1"/>
      <c r="CDA3" s="1"/>
      <c r="CDB3" s="1"/>
      <c r="CDC3" s="1"/>
      <c r="CDD3" s="1"/>
      <c r="CDE3" s="1"/>
      <c r="CDF3" s="1"/>
      <c r="CDG3" s="1"/>
      <c r="CDH3" s="1"/>
      <c r="CDI3" s="1"/>
      <c r="CDJ3" s="1"/>
      <c r="CDK3" s="1"/>
      <c r="CDL3" s="1"/>
      <c r="CDM3" s="1"/>
      <c r="CDN3" s="1"/>
      <c r="CDO3" s="1"/>
      <c r="CDP3" s="1"/>
      <c r="CDQ3" s="1"/>
      <c r="CDR3" s="1"/>
      <c r="CDS3" s="1"/>
      <c r="CDT3" s="1"/>
      <c r="CDU3" s="1"/>
      <c r="CDV3" s="1"/>
      <c r="CDW3" s="1"/>
      <c r="CDX3" s="1"/>
      <c r="CDY3" s="1"/>
      <c r="CDZ3" s="1"/>
      <c r="CEA3" s="1"/>
      <c r="CEB3" s="1"/>
      <c r="CEC3" s="1"/>
      <c r="CED3" s="1"/>
      <c r="CEE3" s="1"/>
      <c r="CEF3" s="1"/>
      <c r="CEG3" s="1"/>
      <c r="CEH3" s="1"/>
      <c r="CEI3" s="1"/>
      <c r="CEJ3" s="1"/>
      <c r="CEK3" s="1"/>
      <c r="CEL3" s="1"/>
      <c r="CEM3" s="1"/>
      <c r="CEN3" s="1"/>
      <c r="CEO3" s="1"/>
      <c r="CEP3" s="1"/>
      <c r="CEQ3" s="1"/>
      <c r="CER3" s="1"/>
      <c r="CES3" s="1"/>
      <c r="CET3" s="1"/>
      <c r="CEU3" s="1"/>
      <c r="CEV3" s="1"/>
      <c r="CEW3" s="1"/>
      <c r="CEX3" s="1"/>
      <c r="CEY3" s="1"/>
      <c r="CEZ3" s="1"/>
      <c r="CFA3" s="1"/>
      <c r="CFB3" s="1"/>
      <c r="CFC3" s="1"/>
      <c r="CFD3" s="1"/>
      <c r="CFE3" s="1"/>
      <c r="CFF3" s="1"/>
      <c r="CFG3" s="1"/>
      <c r="CFH3" s="1"/>
      <c r="CFI3" s="1"/>
      <c r="CFJ3" s="1"/>
      <c r="CFK3" s="1"/>
      <c r="CFL3" s="1"/>
      <c r="CFM3" s="1"/>
      <c r="CFN3" s="1"/>
      <c r="CFO3" s="1"/>
      <c r="CFP3" s="1"/>
      <c r="CFQ3" s="1"/>
      <c r="CFR3" s="1"/>
      <c r="CFS3" s="1"/>
      <c r="CFT3" s="1"/>
      <c r="CFU3" s="1"/>
      <c r="CFV3" s="1"/>
      <c r="CFW3" s="1"/>
      <c r="CFX3" s="1"/>
      <c r="CFY3" s="1"/>
      <c r="CFZ3" s="1"/>
      <c r="CGA3" s="1"/>
      <c r="CGB3" s="1"/>
      <c r="CGC3" s="1"/>
      <c r="CGD3" s="1"/>
      <c r="CGE3" s="1"/>
      <c r="CGF3" s="1"/>
      <c r="CGG3" s="1"/>
      <c r="CGH3" s="1"/>
      <c r="CGI3" s="1"/>
      <c r="CGJ3" s="1"/>
      <c r="CGK3" s="1"/>
      <c r="CGL3" s="1"/>
      <c r="CGM3" s="1"/>
      <c r="CGN3" s="1"/>
      <c r="CGO3" s="1"/>
      <c r="CGP3" s="1"/>
      <c r="CGQ3" s="1"/>
      <c r="CGR3" s="1"/>
      <c r="CGS3" s="1"/>
      <c r="CGT3" s="1"/>
      <c r="CGU3" s="1"/>
      <c r="CGV3" s="1"/>
      <c r="CGW3" s="1"/>
      <c r="CGX3" s="1"/>
      <c r="CGY3" s="1"/>
      <c r="CGZ3" s="1"/>
      <c r="CHA3" s="1"/>
      <c r="CHB3" s="1"/>
      <c r="CHC3" s="1"/>
      <c r="CHD3" s="1"/>
      <c r="CHE3" s="1"/>
      <c r="CHF3" s="1"/>
      <c r="CHG3" s="1"/>
      <c r="CHH3" s="1"/>
      <c r="CHI3" s="1"/>
      <c r="CHJ3" s="1"/>
      <c r="CHK3" s="1"/>
      <c r="CHL3" s="1"/>
      <c r="CHM3" s="1"/>
      <c r="CHN3" s="1"/>
      <c r="CHO3" s="1"/>
      <c r="CHP3" s="1"/>
      <c r="CHQ3" s="1"/>
      <c r="CHR3" s="1"/>
      <c r="CHS3" s="1"/>
      <c r="CHT3" s="1"/>
      <c r="CHU3" s="1"/>
      <c r="CHV3" s="1"/>
      <c r="CHW3" s="1"/>
      <c r="CHX3" s="1"/>
      <c r="CHY3" s="1"/>
      <c r="CHZ3" s="1"/>
      <c r="CIA3" s="1"/>
      <c r="CIB3" s="1"/>
      <c r="CIC3" s="1"/>
      <c r="CID3" s="1"/>
      <c r="CIE3" s="1"/>
      <c r="CIF3" s="1"/>
      <c r="CIG3" s="1"/>
      <c r="CIH3" s="1"/>
      <c r="CII3" s="1"/>
      <c r="CIJ3" s="1"/>
      <c r="CIK3" s="1"/>
      <c r="CIL3" s="1"/>
      <c r="CIM3" s="1"/>
      <c r="CIN3" s="1"/>
      <c r="CIO3" s="1"/>
      <c r="CIP3" s="1"/>
      <c r="CIQ3" s="1"/>
      <c r="CIR3" s="1"/>
      <c r="CIS3" s="1"/>
      <c r="CIT3" s="1"/>
      <c r="CIU3" s="1"/>
      <c r="CIV3" s="1"/>
      <c r="CIW3" s="1"/>
      <c r="CIX3" s="1"/>
      <c r="CIY3" s="1"/>
      <c r="CIZ3" s="1"/>
      <c r="CJA3" s="1"/>
      <c r="CJB3" s="1"/>
      <c r="CJC3" s="1"/>
      <c r="CJD3" s="1"/>
      <c r="CJE3" s="1"/>
      <c r="CJF3" s="1"/>
      <c r="CJG3" s="1"/>
      <c r="CJH3" s="1"/>
      <c r="CJI3" s="1"/>
      <c r="CJJ3" s="1"/>
      <c r="CJK3" s="1"/>
      <c r="CJL3" s="1"/>
      <c r="CJM3" s="1"/>
      <c r="CJN3" s="1"/>
      <c r="CJO3" s="1"/>
      <c r="CJP3" s="1"/>
      <c r="CJQ3" s="1"/>
      <c r="CJR3" s="1"/>
      <c r="CJS3" s="1"/>
      <c r="CJT3" s="1"/>
      <c r="CJU3" s="1"/>
      <c r="CJV3" s="1"/>
      <c r="CJW3" s="1"/>
      <c r="CJX3" s="1"/>
      <c r="CJY3" s="1"/>
      <c r="CJZ3" s="1"/>
      <c r="CKA3" s="1"/>
      <c r="CKB3" s="1"/>
      <c r="CKC3" s="1"/>
      <c r="CKD3" s="1"/>
      <c r="CKE3" s="1"/>
      <c r="CKF3" s="1"/>
      <c r="CKG3" s="1"/>
      <c r="CKH3" s="1"/>
      <c r="CKI3" s="1"/>
      <c r="CKJ3" s="1"/>
      <c r="CKK3" s="1"/>
      <c r="CKL3" s="1"/>
      <c r="CKM3" s="1"/>
      <c r="CKN3" s="1"/>
      <c r="CKO3" s="1"/>
      <c r="CKP3" s="1"/>
      <c r="CKQ3" s="1"/>
      <c r="CKR3" s="1"/>
      <c r="CKS3" s="1"/>
      <c r="CKT3" s="1"/>
      <c r="CKU3" s="1"/>
      <c r="CKV3" s="1"/>
      <c r="CKW3" s="1"/>
      <c r="CKX3" s="1"/>
      <c r="CKY3" s="1"/>
      <c r="CKZ3" s="1"/>
      <c r="CLA3" s="1"/>
      <c r="CLB3" s="1"/>
      <c r="CLC3" s="1"/>
      <c r="CLD3" s="1"/>
      <c r="CLE3" s="1"/>
      <c r="CLF3" s="1"/>
      <c r="CLG3" s="1"/>
      <c r="CLH3" s="1"/>
      <c r="CLI3" s="1"/>
      <c r="CLJ3" s="1"/>
      <c r="CLK3" s="1"/>
      <c r="CLL3" s="1"/>
      <c r="CLM3" s="1"/>
      <c r="CLN3" s="1"/>
      <c r="CLO3" s="1"/>
      <c r="CLP3" s="1"/>
      <c r="CLQ3" s="1"/>
      <c r="CLR3" s="1"/>
      <c r="CLS3" s="1"/>
      <c r="CLT3" s="1"/>
      <c r="CLU3" s="1"/>
      <c r="CLV3" s="1"/>
      <c r="CLW3" s="1"/>
      <c r="CLX3" s="1"/>
      <c r="CLY3" s="1"/>
      <c r="CLZ3" s="1"/>
      <c r="CMA3" s="1"/>
      <c r="CMB3" s="1"/>
      <c r="CMC3" s="1"/>
      <c r="CMD3" s="1"/>
      <c r="CME3" s="1"/>
      <c r="CMF3" s="1"/>
      <c r="CMG3" s="1"/>
      <c r="CMH3" s="1"/>
      <c r="CMI3" s="1"/>
      <c r="CMJ3" s="1"/>
      <c r="CMK3" s="1"/>
      <c r="CML3" s="1"/>
      <c r="CMM3" s="1"/>
      <c r="CMN3" s="1"/>
      <c r="CMO3" s="1"/>
      <c r="CMP3" s="1"/>
      <c r="CMQ3" s="1"/>
      <c r="CMR3" s="1"/>
      <c r="CMS3" s="1"/>
      <c r="CMT3" s="1"/>
      <c r="CMU3" s="1"/>
      <c r="CMV3" s="1"/>
      <c r="CMW3" s="1"/>
      <c r="CMX3" s="1"/>
      <c r="CMY3" s="1"/>
      <c r="CMZ3" s="1"/>
      <c r="CNA3" s="1"/>
      <c r="CNB3" s="1"/>
      <c r="CNC3" s="1"/>
      <c r="CND3" s="1"/>
      <c r="CNE3" s="1"/>
      <c r="CNF3" s="1"/>
      <c r="CNG3" s="1"/>
      <c r="CNH3" s="1"/>
      <c r="CNI3" s="1"/>
      <c r="CNJ3" s="1"/>
      <c r="CNK3" s="1"/>
      <c r="CNL3" s="1"/>
      <c r="CNM3" s="1"/>
      <c r="CNN3" s="1"/>
      <c r="CNO3" s="1"/>
      <c r="CNP3" s="1"/>
      <c r="CNQ3" s="1"/>
      <c r="CNR3" s="1"/>
      <c r="CNS3" s="1"/>
      <c r="CNT3" s="1"/>
      <c r="CNU3" s="1"/>
      <c r="CNV3" s="1"/>
      <c r="CNW3" s="1"/>
      <c r="CNX3" s="1"/>
      <c r="CNY3" s="1"/>
      <c r="CNZ3" s="1"/>
      <c r="COA3" s="1"/>
      <c r="COB3" s="1"/>
      <c r="COC3" s="1"/>
      <c r="COD3" s="1"/>
      <c r="COE3" s="1"/>
      <c r="COF3" s="1"/>
      <c r="COG3" s="1"/>
      <c r="COH3" s="1"/>
      <c r="COI3" s="1"/>
      <c r="COJ3" s="1"/>
      <c r="COK3" s="1"/>
      <c r="COL3" s="1"/>
      <c r="COM3" s="1"/>
      <c r="CON3" s="1"/>
      <c r="COO3" s="1"/>
      <c r="COP3" s="1"/>
      <c r="COQ3" s="1"/>
      <c r="COR3" s="1"/>
      <c r="COS3" s="1"/>
      <c r="COT3" s="1"/>
      <c r="COU3" s="1"/>
      <c r="COV3" s="1"/>
      <c r="COW3" s="1"/>
      <c r="COX3" s="1"/>
      <c r="COY3" s="1"/>
      <c r="COZ3" s="1"/>
      <c r="CPA3" s="1"/>
      <c r="CPB3" s="1"/>
      <c r="CPC3" s="1"/>
      <c r="CPD3" s="1"/>
      <c r="CPE3" s="1"/>
      <c r="CPF3" s="1"/>
      <c r="CPG3" s="1"/>
      <c r="CPH3" s="1"/>
      <c r="CPI3" s="1"/>
      <c r="CPJ3" s="1"/>
      <c r="CPK3" s="1"/>
      <c r="CPL3" s="1"/>
      <c r="CPM3" s="1"/>
      <c r="CPN3" s="1"/>
      <c r="CPO3" s="1"/>
      <c r="CPP3" s="1"/>
      <c r="CPQ3" s="1"/>
      <c r="CPR3" s="1"/>
      <c r="CPS3" s="1"/>
      <c r="CPT3" s="1"/>
      <c r="CPU3" s="1"/>
      <c r="CPV3" s="1"/>
      <c r="CPW3" s="1"/>
      <c r="CPX3" s="1"/>
      <c r="CPY3" s="1"/>
      <c r="CPZ3" s="1"/>
      <c r="CQA3" s="1"/>
      <c r="CQB3" s="1"/>
      <c r="CQC3" s="1"/>
      <c r="CQD3" s="1"/>
      <c r="CQE3" s="1"/>
      <c r="CQF3" s="1"/>
      <c r="CQG3" s="1"/>
      <c r="CQH3" s="1"/>
      <c r="CQI3" s="1"/>
      <c r="CQJ3" s="1"/>
      <c r="CQK3" s="1"/>
      <c r="CQL3" s="1"/>
      <c r="CQM3" s="1"/>
      <c r="CQN3" s="1"/>
      <c r="CQO3" s="1"/>
      <c r="CQP3" s="1"/>
      <c r="CQQ3" s="1"/>
      <c r="CQR3" s="1"/>
      <c r="CQS3" s="1"/>
      <c r="CQT3" s="1"/>
      <c r="CQU3" s="1"/>
      <c r="CQV3" s="1"/>
      <c r="CQW3" s="1"/>
      <c r="CQX3" s="1"/>
      <c r="CQY3" s="1"/>
      <c r="CQZ3" s="1"/>
      <c r="CRA3" s="1"/>
      <c r="CRB3" s="1"/>
      <c r="CRC3" s="1"/>
      <c r="CRD3" s="1"/>
      <c r="CRE3" s="1"/>
      <c r="CRF3" s="1"/>
      <c r="CRG3" s="1"/>
      <c r="CRH3" s="1"/>
      <c r="CRI3" s="1"/>
      <c r="CRJ3" s="1"/>
      <c r="CRK3" s="1"/>
      <c r="CRL3" s="1"/>
      <c r="CRM3" s="1"/>
      <c r="CRN3" s="1"/>
      <c r="CRO3" s="1"/>
      <c r="CRP3" s="1"/>
      <c r="CRQ3" s="1"/>
      <c r="CRR3" s="1"/>
      <c r="CRS3" s="1"/>
      <c r="CRT3" s="1"/>
      <c r="CRU3" s="1"/>
      <c r="CRV3" s="1"/>
      <c r="CRW3" s="1"/>
      <c r="CRX3" s="1"/>
      <c r="CRY3" s="1"/>
      <c r="CRZ3" s="1"/>
      <c r="CSA3" s="1"/>
      <c r="CSB3" s="1"/>
      <c r="CSC3" s="1"/>
      <c r="CSD3" s="1"/>
      <c r="CSE3" s="1"/>
      <c r="CSF3" s="1"/>
      <c r="CSG3" s="1"/>
      <c r="CSH3" s="1"/>
      <c r="CSI3" s="1"/>
      <c r="CSJ3" s="1"/>
      <c r="CSK3" s="1"/>
      <c r="CSL3" s="1"/>
      <c r="CSM3" s="1"/>
      <c r="CSN3" s="1"/>
      <c r="CSO3" s="1"/>
      <c r="CSP3" s="1"/>
      <c r="CSQ3" s="1"/>
      <c r="CSR3" s="1"/>
      <c r="CSS3" s="1"/>
      <c r="CST3" s="1"/>
      <c r="CSU3" s="1"/>
      <c r="CSV3" s="1"/>
      <c r="CSW3" s="1"/>
      <c r="CSX3" s="1"/>
      <c r="CSY3" s="1"/>
      <c r="CSZ3" s="1"/>
      <c r="CTA3" s="1"/>
      <c r="CTB3" s="1"/>
      <c r="CTC3" s="1"/>
      <c r="CTD3" s="1"/>
      <c r="CTE3" s="1"/>
      <c r="CTF3" s="1"/>
      <c r="CTG3" s="1"/>
      <c r="CTH3" s="1"/>
      <c r="CTI3" s="1"/>
      <c r="CTJ3" s="1"/>
      <c r="CTK3" s="1"/>
      <c r="CTL3" s="1"/>
      <c r="CTM3" s="1"/>
      <c r="CTN3" s="1"/>
      <c r="CTO3" s="1"/>
      <c r="CTP3" s="1"/>
      <c r="CTQ3" s="1"/>
      <c r="CTR3" s="1"/>
      <c r="CTS3" s="1"/>
      <c r="CTT3" s="1"/>
      <c r="CTU3" s="1"/>
      <c r="CTV3" s="1"/>
      <c r="CTW3" s="1"/>
      <c r="CTX3" s="1"/>
      <c r="CTY3" s="1"/>
      <c r="CTZ3" s="1"/>
      <c r="CUA3" s="1"/>
      <c r="CUB3" s="1"/>
      <c r="CUC3" s="1"/>
      <c r="CUD3" s="1"/>
      <c r="CUE3" s="1"/>
      <c r="CUF3" s="1"/>
      <c r="CUG3" s="1"/>
      <c r="CUH3" s="1"/>
      <c r="CUI3" s="1"/>
      <c r="CUJ3" s="1"/>
      <c r="CUK3" s="1"/>
      <c r="CUL3" s="1"/>
      <c r="CUM3" s="1"/>
      <c r="CUN3" s="1"/>
      <c r="CUO3" s="1"/>
      <c r="CUP3" s="1"/>
      <c r="CUQ3" s="1"/>
      <c r="CUR3" s="1"/>
      <c r="CUS3" s="1"/>
      <c r="CUT3" s="1"/>
      <c r="CUU3" s="1"/>
      <c r="CUV3" s="1"/>
      <c r="CUW3" s="1"/>
      <c r="CUX3" s="1"/>
      <c r="CUY3" s="1"/>
      <c r="CUZ3" s="1"/>
      <c r="CVA3" s="1"/>
      <c r="CVB3" s="1"/>
      <c r="CVC3" s="1"/>
      <c r="CVD3" s="1"/>
      <c r="CVE3" s="1"/>
      <c r="CVF3" s="1"/>
      <c r="CVG3" s="1"/>
      <c r="CVH3" s="1"/>
      <c r="CVI3" s="1"/>
      <c r="CVJ3" s="1"/>
      <c r="CVK3" s="1"/>
      <c r="CVL3" s="1"/>
      <c r="CVM3" s="1"/>
      <c r="CVN3" s="1"/>
      <c r="CVO3" s="1"/>
      <c r="CVP3" s="1"/>
      <c r="CVQ3" s="1"/>
      <c r="CVR3" s="1"/>
      <c r="CVS3" s="1"/>
      <c r="CVT3" s="1"/>
      <c r="CVU3" s="1"/>
      <c r="CVV3" s="1"/>
      <c r="CVW3" s="1"/>
      <c r="CVX3" s="1"/>
      <c r="CVY3" s="1"/>
      <c r="CVZ3" s="1"/>
      <c r="CWA3" s="1"/>
      <c r="CWB3" s="1"/>
      <c r="CWC3" s="1"/>
      <c r="CWD3" s="1"/>
      <c r="CWE3" s="1"/>
      <c r="CWF3" s="1"/>
      <c r="CWG3" s="1"/>
      <c r="CWH3" s="1"/>
      <c r="CWI3" s="1"/>
      <c r="CWJ3" s="1"/>
      <c r="CWK3" s="1"/>
      <c r="CWL3" s="1"/>
      <c r="CWM3" s="1"/>
      <c r="CWN3" s="1"/>
      <c r="CWO3" s="1"/>
      <c r="CWP3" s="1"/>
      <c r="CWQ3" s="1"/>
      <c r="CWR3" s="1"/>
      <c r="CWS3" s="1"/>
      <c r="CWT3" s="1"/>
      <c r="CWU3" s="1"/>
      <c r="CWV3" s="1"/>
      <c r="CWW3" s="1"/>
      <c r="CWX3" s="1"/>
      <c r="CWY3" s="1"/>
      <c r="CWZ3" s="1"/>
      <c r="CXA3" s="1"/>
      <c r="CXB3" s="1"/>
      <c r="CXC3" s="1"/>
      <c r="CXD3" s="1"/>
      <c r="CXE3" s="1"/>
      <c r="CXF3" s="1"/>
      <c r="CXG3" s="1"/>
      <c r="CXH3" s="1"/>
      <c r="CXI3" s="1"/>
      <c r="CXJ3" s="1"/>
      <c r="CXK3" s="1"/>
      <c r="CXL3" s="1"/>
      <c r="CXM3" s="1"/>
      <c r="CXN3" s="1"/>
      <c r="CXO3" s="1"/>
      <c r="CXP3" s="1"/>
      <c r="CXQ3" s="1"/>
      <c r="CXR3" s="1"/>
      <c r="CXS3" s="1"/>
      <c r="CXT3" s="1"/>
      <c r="CXU3" s="1"/>
      <c r="CXV3" s="1"/>
      <c r="CXW3" s="1"/>
      <c r="CXX3" s="1"/>
      <c r="CXY3" s="1"/>
      <c r="CXZ3" s="1"/>
      <c r="CYA3" s="1"/>
      <c r="CYB3" s="1"/>
      <c r="CYC3" s="1"/>
      <c r="CYD3" s="1"/>
      <c r="CYE3" s="1"/>
      <c r="CYF3" s="1"/>
      <c r="CYG3" s="1"/>
      <c r="CYH3" s="1"/>
      <c r="CYI3" s="1"/>
      <c r="CYJ3" s="1"/>
      <c r="CYK3" s="1"/>
      <c r="CYL3" s="1"/>
      <c r="CYM3" s="1"/>
      <c r="CYN3" s="1"/>
      <c r="CYO3" s="1"/>
      <c r="CYP3" s="1"/>
      <c r="CYQ3" s="1"/>
      <c r="CYR3" s="1"/>
      <c r="CYS3" s="1"/>
      <c r="CYT3" s="1"/>
      <c r="CYU3" s="1"/>
      <c r="CYV3" s="1"/>
      <c r="CYW3" s="1"/>
      <c r="CYX3" s="1"/>
      <c r="CYY3" s="1"/>
      <c r="CYZ3" s="1"/>
      <c r="CZA3" s="1"/>
      <c r="CZB3" s="1"/>
      <c r="CZC3" s="1"/>
      <c r="CZD3" s="1"/>
      <c r="CZE3" s="1"/>
      <c r="CZF3" s="1"/>
      <c r="CZG3" s="1"/>
      <c r="CZH3" s="1"/>
      <c r="CZI3" s="1"/>
      <c r="CZJ3" s="1"/>
      <c r="CZK3" s="1"/>
      <c r="CZL3" s="1"/>
      <c r="CZM3" s="1"/>
      <c r="CZN3" s="1"/>
      <c r="CZO3" s="1"/>
      <c r="CZP3" s="1"/>
      <c r="CZQ3" s="1"/>
      <c r="CZR3" s="1"/>
      <c r="CZS3" s="1"/>
      <c r="CZT3" s="1"/>
      <c r="CZU3" s="1"/>
      <c r="CZV3" s="1"/>
      <c r="CZW3" s="1"/>
      <c r="CZX3" s="1"/>
      <c r="CZY3" s="1"/>
      <c r="CZZ3" s="1"/>
      <c r="DAA3" s="1"/>
      <c r="DAB3" s="1"/>
      <c r="DAC3" s="1"/>
      <c r="DAD3" s="1"/>
      <c r="DAE3" s="1"/>
      <c r="DAF3" s="1"/>
      <c r="DAG3" s="1"/>
      <c r="DAH3" s="1"/>
      <c r="DAI3" s="1"/>
      <c r="DAJ3" s="1"/>
      <c r="DAK3" s="1"/>
      <c r="DAL3" s="1"/>
      <c r="DAM3" s="1"/>
      <c r="DAN3" s="1"/>
      <c r="DAO3" s="1"/>
      <c r="DAP3" s="1"/>
      <c r="DAQ3" s="1"/>
      <c r="DAR3" s="1"/>
      <c r="DAS3" s="1"/>
      <c r="DAT3" s="1"/>
      <c r="DAU3" s="1"/>
      <c r="DAV3" s="1"/>
      <c r="DAW3" s="1"/>
      <c r="DAX3" s="1"/>
      <c r="DAY3" s="1"/>
      <c r="DAZ3" s="1"/>
      <c r="DBA3" s="1"/>
      <c r="DBB3" s="1"/>
      <c r="DBC3" s="1"/>
      <c r="DBD3" s="1"/>
      <c r="DBE3" s="1"/>
      <c r="DBF3" s="1"/>
      <c r="DBG3" s="1"/>
      <c r="DBH3" s="1"/>
      <c r="DBI3" s="1"/>
      <c r="DBJ3" s="1"/>
      <c r="DBK3" s="1"/>
      <c r="DBL3" s="1"/>
      <c r="DBM3" s="1"/>
      <c r="DBN3" s="1"/>
      <c r="DBO3" s="1"/>
      <c r="DBP3" s="1"/>
      <c r="DBQ3" s="1"/>
      <c r="DBR3" s="1"/>
      <c r="DBS3" s="1"/>
      <c r="DBT3" s="1"/>
      <c r="DBU3" s="1"/>
      <c r="DBV3" s="1"/>
      <c r="DBW3" s="1"/>
      <c r="DBX3" s="1"/>
      <c r="DBY3" s="1"/>
      <c r="DBZ3" s="1"/>
      <c r="DCA3" s="1"/>
      <c r="DCB3" s="1"/>
      <c r="DCC3" s="1"/>
      <c r="DCD3" s="1"/>
      <c r="DCE3" s="1"/>
      <c r="DCF3" s="1"/>
      <c r="DCG3" s="1"/>
      <c r="DCH3" s="1"/>
      <c r="DCI3" s="1"/>
      <c r="DCJ3" s="1"/>
      <c r="DCK3" s="1"/>
      <c r="DCL3" s="1"/>
      <c r="DCM3" s="1"/>
      <c r="DCN3" s="1"/>
      <c r="DCO3" s="1"/>
      <c r="DCP3" s="1"/>
      <c r="DCQ3" s="1"/>
      <c r="DCR3" s="1"/>
      <c r="DCS3" s="1"/>
      <c r="DCT3" s="1"/>
      <c r="DCU3" s="1"/>
      <c r="DCV3" s="1"/>
      <c r="DCW3" s="1"/>
      <c r="DCX3" s="1"/>
      <c r="DCY3" s="1"/>
      <c r="DCZ3" s="1"/>
      <c r="DDA3" s="1"/>
      <c r="DDB3" s="1"/>
      <c r="DDC3" s="1"/>
      <c r="DDD3" s="1"/>
      <c r="DDE3" s="1"/>
      <c r="DDF3" s="1"/>
      <c r="DDG3" s="1"/>
      <c r="DDH3" s="1"/>
      <c r="DDI3" s="1"/>
      <c r="DDJ3" s="1"/>
      <c r="DDK3" s="1"/>
      <c r="DDL3" s="1"/>
      <c r="DDM3" s="1"/>
      <c r="DDN3" s="1"/>
      <c r="DDO3" s="1"/>
      <c r="DDP3" s="1"/>
      <c r="DDQ3" s="1"/>
      <c r="DDR3" s="1"/>
      <c r="DDS3" s="1"/>
      <c r="DDT3" s="1"/>
      <c r="DDU3" s="1"/>
      <c r="DDV3" s="1"/>
      <c r="DDW3" s="1"/>
      <c r="DDX3" s="1"/>
      <c r="DDY3" s="1"/>
      <c r="DDZ3" s="1"/>
      <c r="DEA3" s="1"/>
      <c r="DEB3" s="1"/>
      <c r="DEC3" s="1"/>
      <c r="DED3" s="1"/>
      <c r="DEE3" s="1"/>
      <c r="DEF3" s="1"/>
      <c r="DEG3" s="1"/>
      <c r="DEH3" s="1"/>
      <c r="DEI3" s="1"/>
      <c r="DEJ3" s="1"/>
      <c r="DEK3" s="1"/>
      <c r="DEL3" s="1"/>
      <c r="DEM3" s="1"/>
      <c r="DEN3" s="1"/>
      <c r="DEO3" s="1"/>
      <c r="DEP3" s="1"/>
      <c r="DEQ3" s="1"/>
      <c r="DER3" s="1"/>
      <c r="DES3" s="1"/>
      <c r="DET3" s="1"/>
      <c r="DEU3" s="1"/>
      <c r="DEV3" s="1"/>
      <c r="DEW3" s="1"/>
      <c r="DEX3" s="1"/>
      <c r="DEY3" s="1"/>
      <c r="DEZ3" s="1"/>
      <c r="DFA3" s="1"/>
      <c r="DFB3" s="1"/>
      <c r="DFC3" s="1"/>
      <c r="DFD3" s="1"/>
      <c r="DFE3" s="1"/>
      <c r="DFF3" s="1"/>
      <c r="DFG3" s="1"/>
      <c r="DFH3" s="1"/>
      <c r="DFI3" s="1"/>
      <c r="DFJ3" s="1"/>
      <c r="DFK3" s="1"/>
      <c r="DFL3" s="1"/>
      <c r="DFM3" s="1"/>
      <c r="DFN3" s="1"/>
      <c r="DFO3" s="1"/>
      <c r="DFP3" s="1"/>
      <c r="DFQ3" s="1"/>
      <c r="DFR3" s="1"/>
      <c r="DFS3" s="1"/>
      <c r="DFT3" s="1"/>
      <c r="DFU3" s="1"/>
      <c r="DFV3" s="1"/>
      <c r="DFW3" s="1"/>
      <c r="DFX3" s="1"/>
      <c r="DFY3" s="1"/>
      <c r="DFZ3" s="1"/>
      <c r="DGA3" s="1"/>
      <c r="DGB3" s="1"/>
      <c r="DGC3" s="1"/>
      <c r="DGD3" s="1"/>
      <c r="DGE3" s="1"/>
      <c r="DGF3" s="1"/>
      <c r="DGG3" s="1"/>
      <c r="DGH3" s="1"/>
      <c r="DGI3" s="1"/>
      <c r="DGJ3" s="1"/>
      <c r="DGK3" s="1"/>
      <c r="DGL3" s="1"/>
      <c r="DGM3" s="1"/>
      <c r="DGN3" s="1"/>
      <c r="DGO3" s="1"/>
      <c r="DGP3" s="1"/>
      <c r="DGQ3" s="1"/>
      <c r="DGR3" s="1"/>
      <c r="DGS3" s="1"/>
      <c r="DGT3" s="1"/>
      <c r="DGU3" s="1"/>
      <c r="DGV3" s="1"/>
      <c r="DGW3" s="1"/>
      <c r="DGX3" s="1"/>
      <c r="DGY3" s="1"/>
      <c r="DGZ3" s="1"/>
      <c r="DHA3" s="1"/>
      <c r="DHB3" s="1"/>
      <c r="DHC3" s="1"/>
      <c r="DHD3" s="1"/>
      <c r="DHE3" s="1"/>
      <c r="DHF3" s="1"/>
      <c r="DHG3" s="1"/>
      <c r="DHH3" s="1"/>
      <c r="DHI3" s="1"/>
      <c r="DHJ3" s="1"/>
      <c r="DHK3" s="1"/>
      <c r="DHL3" s="1"/>
      <c r="DHM3" s="1"/>
      <c r="DHN3" s="1"/>
      <c r="DHO3" s="1"/>
      <c r="DHP3" s="1"/>
      <c r="DHQ3" s="1"/>
      <c r="DHR3" s="1"/>
      <c r="DHS3" s="1"/>
      <c r="DHT3" s="1"/>
      <c r="DHU3" s="1"/>
      <c r="DHV3" s="1"/>
      <c r="DHW3" s="1"/>
      <c r="DHX3" s="1"/>
      <c r="DHY3" s="1"/>
      <c r="DHZ3" s="1"/>
      <c r="DIA3" s="1"/>
      <c r="DIB3" s="1"/>
      <c r="DIC3" s="1"/>
      <c r="DID3" s="1"/>
      <c r="DIE3" s="1"/>
      <c r="DIF3" s="1"/>
      <c r="DIG3" s="1"/>
      <c r="DIH3" s="1"/>
      <c r="DII3" s="1"/>
      <c r="DIJ3" s="1"/>
      <c r="DIK3" s="1"/>
      <c r="DIL3" s="1"/>
      <c r="DIM3" s="1"/>
      <c r="DIN3" s="1"/>
      <c r="DIO3" s="1"/>
      <c r="DIP3" s="1"/>
      <c r="DIQ3" s="1"/>
      <c r="DIR3" s="1"/>
      <c r="DIS3" s="1"/>
      <c r="DIT3" s="1"/>
      <c r="DIU3" s="1"/>
      <c r="DIV3" s="1"/>
      <c r="DIW3" s="1"/>
      <c r="DIX3" s="1"/>
      <c r="DIY3" s="1"/>
      <c r="DIZ3" s="1"/>
      <c r="DJA3" s="1"/>
      <c r="DJB3" s="1"/>
      <c r="DJC3" s="1"/>
      <c r="DJD3" s="1"/>
      <c r="DJE3" s="1"/>
      <c r="DJF3" s="1"/>
      <c r="DJG3" s="1"/>
      <c r="DJH3" s="1"/>
      <c r="DJI3" s="1"/>
      <c r="DJJ3" s="1"/>
      <c r="DJK3" s="1"/>
      <c r="DJL3" s="1"/>
      <c r="DJM3" s="1"/>
      <c r="DJN3" s="1"/>
      <c r="DJO3" s="1"/>
      <c r="DJP3" s="1"/>
      <c r="DJQ3" s="1"/>
      <c r="DJR3" s="1"/>
      <c r="DJS3" s="1"/>
      <c r="DJT3" s="1"/>
      <c r="DJU3" s="1"/>
      <c r="DJV3" s="1"/>
      <c r="DJW3" s="1"/>
      <c r="DJX3" s="1"/>
      <c r="DJY3" s="1"/>
      <c r="DJZ3" s="1"/>
      <c r="DKA3" s="1"/>
      <c r="DKB3" s="1"/>
      <c r="DKC3" s="1"/>
      <c r="DKD3" s="1"/>
      <c r="DKE3" s="1"/>
      <c r="DKF3" s="1"/>
      <c r="DKG3" s="1"/>
      <c r="DKH3" s="1"/>
      <c r="DKI3" s="1"/>
      <c r="DKJ3" s="1"/>
      <c r="DKK3" s="1"/>
      <c r="DKL3" s="1"/>
      <c r="DKM3" s="1"/>
      <c r="DKN3" s="1"/>
      <c r="DKO3" s="1"/>
      <c r="DKP3" s="1"/>
      <c r="DKQ3" s="1"/>
      <c r="DKR3" s="1"/>
      <c r="DKS3" s="1"/>
      <c r="DKT3" s="1"/>
      <c r="DKU3" s="1"/>
      <c r="DKV3" s="1"/>
      <c r="DKW3" s="1"/>
      <c r="DKX3" s="1"/>
      <c r="DKY3" s="1"/>
      <c r="DKZ3" s="1"/>
      <c r="DLA3" s="1"/>
      <c r="DLB3" s="1"/>
      <c r="DLC3" s="1"/>
      <c r="DLD3" s="1"/>
      <c r="DLE3" s="1"/>
      <c r="DLF3" s="1"/>
      <c r="DLG3" s="1"/>
      <c r="DLH3" s="1"/>
      <c r="DLI3" s="1"/>
      <c r="DLJ3" s="1"/>
      <c r="DLK3" s="1"/>
      <c r="DLL3" s="1"/>
      <c r="DLM3" s="1"/>
      <c r="DLN3" s="1"/>
      <c r="DLO3" s="1"/>
      <c r="DLP3" s="1"/>
      <c r="DLQ3" s="1"/>
      <c r="DLR3" s="1"/>
      <c r="DLS3" s="1"/>
      <c r="DLT3" s="1"/>
      <c r="DLU3" s="1"/>
      <c r="DLV3" s="1"/>
      <c r="DLW3" s="1"/>
      <c r="DLX3" s="1"/>
      <c r="DLY3" s="1"/>
      <c r="DLZ3" s="1"/>
      <c r="DMA3" s="1"/>
      <c r="DMB3" s="1"/>
      <c r="DMC3" s="1"/>
      <c r="DMD3" s="1"/>
      <c r="DME3" s="1"/>
      <c r="DMF3" s="1"/>
      <c r="DMG3" s="1"/>
      <c r="DMH3" s="1"/>
      <c r="DMI3" s="1"/>
      <c r="DMJ3" s="1"/>
      <c r="DMK3" s="1"/>
      <c r="DML3" s="1"/>
      <c r="DMM3" s="1"/>
      <c r="DMN3" s="1"/>
      <c r="DMO3" s="1"/>
      <c r="DMP3" s="1"/>
      <c r="DMQ3" s="1"/>
      <c r="DMR3" s="1"/>
      <c r="DMS3" s="1"/>
      <c r="DMT3" s="1"/>
      <c r="DMU3" s="1"/>
      <c r="DMV3" s="1"/>
      <c r="DMW3" s="1"/>
      <c r="DMX3" s="1"/>
      <c r="DMY3" s="1"/>
      <c r="DMZ3" s="1"/>
      <c r="DNA3" s="1"/>
      <c r="DNB3" s="1"/>
      <c r="DNC3" s="1"/>
      <c r="DND3" s="1"/>
      <c r="DNE3" s="1"/>
      <c r="DNF3" s="1"/>
      <c r="DNG3" s="1"/>
      <c r="DNH3" s="1"/>
      <c r="DNI3" s="1"/>
      <c r="DNJ3" s="1"/>
      <c r="DNK3" s="1"/>
      <c r="DNL3" s="1"/>
      <c r="DNM3" s="1"/>
      <c r="DNN3" s="1"/>
      <c r="DNO3" s="1"/>
      <c r="DNP3" s="1"/>
      <c r="DNQ3" s="1"/>
      <c r="DNR3" s="1"/>
      <c r="DNS3" s="1"/>
      <c r="DNT3" s="1"/>
      <c r="DNU3" s="1"/>
      <c r="DNV3" s="1"/>
      <c r="DNW3" s="1"/>
      <c r="DNX3" s="1"/>
      <c r="DNY3" s="1"/>
      <c r="DNZ3" s="1"/>
      <c r="DOA3" s="1"/>
      <c r="DOB3" s="1"/>
      <c r="DOC3" s="1"/>
      <c r="DOD3" s="1"/>
      <c r="DOE3" s="1"/>
      <c r="DOF3" s="1"/>
      <c r="DOG3" s="1"/>
      <c r="DOH3" s="1"/>
      <c r="DOI3" s="1"/>
      <c r="DOJ3" s="1"/>
      <c r="DOK3" s="1"/>
      <c r="DOL3" s="1"/>
      <c r="DOM3" s="1"/>
      <c r="DON3" s="1"/>
      <c r="DOO3" s="1"/>
      <c r="DOP3" s="1"/>
      <c r="DOQ3" s="1"/>
      <c r="DOR3" s="1"/>
      <c r="DOS3" s="1"/>
      <c r="DOT3" s="1"/>
      <c r="DOU3" s="1"/>
      <c r="DOV3" s="1"/>
      <c r="DOW3" s="1"/>
      <c r="DOX3" s="1"/>
      <c r="DOY3" s="1"/>
      <c r="DOZ3" s="1"/>
      <c r="DPA3" s="1"/>
      <c r="DPB3" s="1"/>
      <c r="DPC3" s="1"/>
      <c r="DPD3" s="1"/>
      <c r="DPE3" s="1"/>
      <c r="DPF3" s="1"/>
      <c r="DPG3" s="1"/>
      <c r="DPH3" s="1"/>
      <c r="DPI3" s="1"/>
      <c r="DPJ3" s="1"/>
      <c r="DPK3" s="1"/>
      <c r="DPL3" s="1"/>
      <c r="DPM3" s="1"/>
      <c r="DPN3" s="1"/>
      <c r="DPO3" s="1"/>
      <c r="DPP3" s="1"/>
      <c r="DPQ3" s="1"/>
      <c r="DPR3" s="1"/>
      <c r="DPS3" s="1"/>
      <c r="DPT3" s="1"/>
      <c r="DPU3" s="1"/>
      <c r="DPV3" s="1"/>
      <c r="DPW3" s="1"/>
      <c r="DPX3" s="1"/>
      <c r="DPY3" s="1"/>
      <c r="DPZ3" s="1"/>
      <c r="DQA3" s="1"/>
      <c r="DQB3" s="1"/>
      <c r="DQC3" s="1"/>
      <c r="DQD3" s="1"/>
      <c r="DQE3" s="1"/>
      <c r="DQF3" s="1"/>
      <c r="DQG3" s="1"/>
      <c r="DQH3" s="1"/>
      <c r="DQI3" s="1"/>
      <c r="DQJ3" s="1"/>
      <c r="DQK3" s="1"/>
      <c r="DQL3" s="1"/>
      <c r="DQM3" s="1"/>
      <c r="DQN3" s="1"/>
      <c r="DQO3" s="1"/>
      <c r="DQP3" s="1"/>
      <c r="DQQ3" s="1"/>
      <c r="DQR3" s="1"/>
      <c r="DQS3" s="1"/>
      <c r="DQT3" s="1"/>
      <c r="DQU3" s="1"/>
      <c r="DQV3" s="1"/>
      <c r="DQW3" s="1"/>
      <c r="DQX3" s="1"/>
      <c r="DQY3" s="1"/>
      <c r="DQZ3" s="1"/>
      <c r="DRA3" s="1"/>
      <c r="DRB3" s="1"/>
      <c r="DRC3" s="1"/>
      <c r="DRD3" s="1"/>
      <c r="DRE3" s="1"/>
      <c r="DRF3" s="1"/>
      <c r="DRG3" s="1"/>
      <c r="DRH3" s="1"/>
      <c r="DRI3" s="1"/>
      <c r="DRJ3" s="1"/>
      <c r="DRK3" s="1"/>
      <c r="DRL3" s="1"/>
      <c r="DRM3" s="1"/>
      <c r="DRN3" s="1"/>
      <c r="DRO3" s="1"/>
      <c r="DRP3" s="1"/>
      <c r="DRQ3" s="1"/>
      <c r="DRR3" s="1"/>
      <c r="DRS3" s="1"/>
      <c r="DRT3" s="1"/>
      <c r="DRU3" s="1"/>
      <c r="DRV3" s="1"/>
      <c r="DRW3" s="1"/>
      <c r="DRX3" s="1"/>
      <c r="DRY3" s="1"/>
      <c r="DRZ3" s="1"/>
      <c r="DSA3" s="1"/>
      <c r="DSB3" s="1"/>
      <c r="DSC3" s="1"/>
      <c r="DSD3" s="1"/>
      <c r="DSE3" s="1"/>
      <c r="DSF3" s="1"/>
      <c r="DSG3" s="1"/>
      <c r="DSH3" s="1"/>
      <c r="DSI3" s="1"/>
      <c r="DSJ3" s="1"/>
      <c r="DSK3" s="1"/>
      <c r="DSL3" s="1"/>
      <c r="DSM3" s="1"/>
      <c r="DSN3" s="1"/>
      <c r="DSO3" s="1"/>
      <c r="DSP3" s="1"/>
      <c r="DSQ3" s="1"/>
      <c r="DSR3" s="1"/>
      <c r="DSS3" s="1"/>
      <c r="DST3" s="1"/>
      <c r="DSU3" s="1"/>
      <c r="DSV3" s="1"/>
      <c r="DSW3" s="1"/>
      <c r="DSX3" s="1"/>
      <c r="DSY3" s="1"/>
      <c r="DSZ3" s="1"/>
      <c r="DTA3" s="1"/>
      <c r="DTB3" s="1"/>
      <c r="DTC3" s="1"/>
      <c r="DTD3" s="1"/>
      <c r="DTE3" s="1"/>
      <c r="DTF3" s="1"/>
      <c r="DTG3" s="1"/>
      <c r="DTH3" s="1"/>
      <c r="DTI3" s="1"/>
      <c r="DTJ3" s="1"/>
      <c r="DTK3" s="1"/>
      <c r="DTL3" s="1"/>
      <c r="DTM3" s="1"/>
      <c r="DTN3" s="1"/>
      <c r="DTO3" s="1"/>
      <c r="DTP3" s="1"/>
      <c r="DTQ3" s="1"/>
      <c r="DTR3" s="1"/>
      <c r="DTS3" s="1"/>
      <c r="DTT3" s="1"/>
      <c r="DTU3" s="1"/>
      <c r="DTV3" s="1"/>
      <c r="DTW3" s="1"/>
      <c r="DTX3" s="1"/>
      <c r="DTY3" s="1"/>
      <c r="DTZ3" s="1"/>
      <c r="DUA3" s="1"/>
      <c r="DUB3" s="1"/>
      <c r="DUC3" s="1"/>
      <c r="DUD3" s="1"/>
      <c r="DUE3" s="1"/>
      <c r="DUF3" s="1"/>
      <c r="DUG3" s="1"/>
      <c r="DUH3" s="1"/>
      <c r="DUI3" s="1"/>
      <c r="DUJ3" s="1"/>
      <c r="DUK3" s="1"/>
      <c r="DUL3" s="1"/>
      <c r="DUM3" s="1"/>
      <c r="DUN3" s="1"/>
      <c r="DUO3" s="1"/>
      <c r="DUP3" s="1"/>
      <c r="DUQ3" s="1"/>
      <c r="DUR3" s="1"/>
      <c r="DUS3" s="1"/>
      <c r="DUT3" s="1"/>
      <c r="DUU3" s="1"/>
      <c r="DUV3" s="1"/>
      <c r="DUW3" s="1"/>
      <c r="DUX3" s="1"/>
      <c r="DUY3" s="1"/>
      <c r="DUZ3" s="1"/>
      <c r="DVA3" s="1"/>
      <c r="DVB3" s="1"/>
      <c r="DVC3" s="1"/>
      <c r="DVD3" s="1"/>
      <c r="DVE3" s="1"/>
      <c r="DVF3" s="1"/>
      <c r="DVG3" s="1"/>
      <c r="DVH3" s="1"/>
      <c r="DVI3" s="1"/>
      <c r="DVJ3" s="1"/>
      <c r="DVK3" s="1"/>
      <c r="DVL3" s="1"/>
      <c r="DVM3" s="1"/>
      <c r="DVN3" s="1"/>
      <c r="DVO3" s="1"/>
      <c r="DVP3" s="1"/>
      <c r="DVQ3" s="1"/>
      <c r="DVR3" s="1"/>
      <c r="DVS3" s="1"/>
      <c r="DVT3" s="1"/>
      <c r="DVU3" s="1"/>
      <c r="DVV3" s="1"/>
      <c r="DVW3" s="1"/>
      <c r="DVX3" s="1"/>
      <c r="DVY3" s="1"/>
      <c r="DVZ3" s="1"/>
      <c r="DWA3" s="1"/>
      <c r="DWB3" s="1"/>
      <c r="DWC3" s="1"/>
      <c r="DWD3" s="1"/>
      <c r="DWE3" s="1"/>
      <c r="DWF3" s="1"/>
      <c r="DWG3" s="1"/>
      <c r="DWH3" s="1"/>
      <c r="DWI3" s="1"/>
      <c r="DWJ3" s="1"/>
      <c r="DWK3" s="1"/>
      <c r="DWL3" s="1"/>
      <c r="DWM3" s="1"/>
      <c r="DWN3" s="1"/>
      <c r="DWO3" s="1"/>
      <c r="DWP3" s="1"/>
      <c r="DWQ3" s="1"/>
      <c r="DWR3" s="1"/>
      <c r="DWS3" s="1"/>
      <c r="DWT3" s="1"/>
      <c r="DWU3" s="1"/>
      <c r="DWV3" s="1"/>
      <c r="DWW3" s="1"/>
      <c r="DWX3" s="1"/>
      <c r="DWY3" s="1"/>
      <c r="DWZ3" s="1"/>
      <c r="DXA3" s="1"/>
      <c r="DXB3" s="1"/>
      <c r="DXC3" s="1"/>
      <c r="DXD3" s="1"/>
      <c r="DXE3" s="1"/>
      <c r="DXF3" s="1"/>
      <c r="DXG3" s="1"/>
      <c r="DXH3" s="1"/>
      <c r="DXI3" s="1"/>
      <c r="DXJ3" s="1"/>
      <c r="DXK3" s="1"/>
      <c r="DXL3" s="1"/>
      <c r="DXM3" s="1"/>
      <c r="DXN3" s="1"/>
      <c r="DXO3" s="1"/>
      <c r="DXP3" s="1"/>
      <c r="DXQ3" s="1"/>
      <c r="DXR3" s="1"/>
      <c r="DXS3" s="1"/>
      <c r="DXT3" s="1"/>
      <c r="DXU3" s="1"/>
      <c r="DXV3" s="1"/>
      <c r="DXW3" s="1"/>
      <c r="DXX3" s="1"/>
      <c r="DXY3" s="1"/>
      <c r="DXZ3" s="1"/>
      <c r="DYA3" s="1"/>
      <c r="DYB3" s="1"/>
      <c r="DYC3" s="1"/>
      <c r="DYD3" s="1"/>
      <c r="DYE3" s="1"/>
      <c r="DYF3" s="1"/>
      <c r="DYG3" s="1"/>
      <c r="DYH3" s="1"/>
      <c r="DYI3" s="1"/>
      <c r="DYJ3" s="1"/>
      <c r="DYK3" s="1"/>
      <c r="DYL3" s="1"/>
      <c r="DYM3" s="1"/>
      <c r="DYN3" s="1"/>
      <c r="DYO3" s="1"/>
      <c r="DYP3" s="1"/>
      <c r="DYQ3" s="1"/>
      <c r="DYR3" s="1"/>
      <c r="DYS3" s="1"/>
      <c r="DYT3" s="1"/>
      <c r="DYU3" s="1"/>
      <c r="DYV3" s="1"/>
      <c r="DYW3" s="1"/>
      <c r="DYX3" s="1"/>
      <c r="DYY3" s="1"/>
      <c r="DYZ3" s="1"/>
      <c r="DZA3" s="1"/>
      <c r="DZB3" s="1"/>
      <c r="DZC3" s="1"/>
      <c r="DZD3" s="1"/>
      <c r="DZE3" s="1"/>
      <c r="DZF3" s="1"/>
      <c r="DZG3" s="1"/>
      <c r="DZH3" s="1"/>
      <c r="DZI3" s="1"/>
      <c r="DZJ3" s="1"/>
      <c r="DZK3" s="1"/>
      <c r="DZL3" s="1"/>
      <c r="DZM3" s="1"/>
      <c r="DZN3" s="1"/>
      <c r="DZO3" s="1"/>
      <c r="DZP3" s="1"/>
      <c r="DZQ3" s="1"/>
      <c r="DZR3" s="1"/>
      <c r="DZS3" s="1"/>
      <c r="DZT3" s="1"/>
      <c r="DZU3" s="1"/>
      <c r="DZV3" s="1"/>
      <c r="DZW3" s="1"/>
      <c r="DZX3" s="1"/>
      <c r="DZY3" s="1"/>
      <c r="DZZ3" s="1"/>
      <c r="EAA3" s="1"/>
      <c r="EAB3" s="1"/>
      <c r="EAC3" s="1"/>
      <c r="EAD3" s="1"/>
      <c r="EAE3" s="1"/>
      <c r="EAF3" s="1"/>
      <c r="EAG3" s="1"/>
      <c r="EAH3" s="1"/>
      <c r="EAI3" s="1"/>
      <c r="EAJ3" s="1"/>
      <c r="EAK3" s="1"/>
      <c r="EAL3" s="1"/>
      <c r="EAM3" s="1"/>
      <c r="EAN3" s="1"/>
      <c r="EAO3" s="1"/>
      <c r="EAP3" s="1"/>
      <c r="EAQ3" s="1"/>
      <c r="EAR3" s="1"/>
      <c r="EAS3" s="1"/>
      <c r="EAT3" s="1"/>
      <c r="EAU3" s="1"/>
      <c r="EAV3" s="1"/>
      <c r="EAW3" s="1"/>
      <c r="EAX3" s="1"/>
      <c r="EAY3" s="1"/>
      <c r="EAZ3" s="1"/>
      <c r="EBA3" s="1"/>
      <c r="EBB3" s="1"/>
      <c r="EBC3" s="1"/>
      <c r="EBD3" s="1"/>
      <c r="EBE3" s="1"/>
      <c r="EBF3" s="1"/>
      <c r="EBG3" s="1"/>
      <c r="EBH3" s="1"/>
      <c r="EBI3" s="1"/>
      <c r="EBJ3" s="1"/>
      <c r="EBK3" s="1"/>
      <c r="EBL3" s="1"/>
      <c r="EBM3" s="1"/>
      <c r="EBN3" s="1"/>
      <c r="EBO3" s="1"/>
      <c r="EBP3" s="1"/>
      <c r="EBQ3" s="1"/>
      <c r="EBR3" s="1"/>
      <c r="EBS3" s="1"/>
      <c r="EBT3" s="1"/>
      <c r="EBU3" s="1"/>
      <c r="EBV3" s="1"/>
      <c r="EBW3" s="1"/>
      <c r="EBX3" s="1"/>
      <c r="EBY3" s="1"/>
      <c r="EBZ3" s="1"/>
      <c r="ECA3" s="1"/>
      <c r="ECB3" s="1"/>
      <c r="ECC3" s="1"/>
      <c r="ECD3" s="1"/>
      <c r="ECE3" s="1"/>
      <c r="ECF3" s="1"/>
      <c r="ECG3" s="1"/>
      <c r="ECH3" s="1"/>
      <c r="ECI3" s="1"/>
      <c r="ECJ3" s="1"/>
      <c r="ECK3" s="1"/>
      <c r="ECL3" s="1"/>
      <c r="ECM3" s="1"/>
      <c r="ECN3" s="1"/>
      <c r="ECO3" s="1"/>
      <c r="ECP3" s="1"/>
      <c r="ECQ3" s="1"/>
      <c r="ECR3" s="1"/>
      <c r="ECS3" s="1"/>
      <c r="ECT3" s="1"/>
      <c r="ECU3" s="1"/>
      <c r="ECV3" s="1"/>
      <c r="ECW3" s="1"/>
      <c r="ECX3" s="1"/>
      <c r="ECY3" s="1"/>
      <c r="ECZ3" s="1"/>
      <c r="EDA3" s="1"/>
      <c r="EDB3" s="1"/>
      <c r="EDC3" s="1"/>
      <c r="EDD3" s="1"/>
      <c r="EDE3" s="1"/>
      <c r="EDF3" s="1"/>
      <c r="EDG3" s="1"/>
      <c r="EDH3" s="1"/>
      <c r="EDI3" s="1"/>
      <c r="EDJ3" s="1"/>
      <c r="EDK3" s="1"/>
      <c r="EDL3" s="1"/>
      <c r="EDM3" s="1"/>
      <c r="EDN3" s="1"/>
      <c r="EDO3" s="1"/>
      <c r="EDP3" s="1"/>
      <c r="EDQ3" s="1"/>
      <c r="EDR3" s="1"/>
      <c r="EDS3" s="1"/>
      <c r="EDT3" s="1"/>
      <c r="EDU3" s="1"/>
      <c r="EDV3" s="1"/>
      <c r="EDW3" s="1"/>
      <c r="EDX3" s="1"/>
      <c r="EDY3" s="1"/>
      <c r="EDZ3" s="1"/>
      <c r="EEA3" s="1"/>
      <c r="EEB3" s="1"/>
      <c r="EEC3" s="1"/>
      <c r="EED3" s="1"/>
      <c r="EEE3" s="1"/>
      <c r="EEF3" s="1"/>
      <c r="EEG3" s="1"/>
      <c r="EEH3" s="1"/>
      <c r="EEI3" s="1"/>
      <c r="EEJ3" s="1"/>
      <c r="EEK3" s="1"/>
      <c r="EEL3" s="1"/>
      <c r="EEM3" s="1"/>
      <c r="EEN3" s="1"/>
      <c r="EEO3" s="1"/>
      <c r="EEP3" s="1"/>
      <c r="EEQ3" s="1"/>
      <c r="EER3" s="1"/>
      <c r="EES3" s="1"/>
      <c r="EET3" s="1"/>
      <c r="EEU3" s="1"/>
      <c r="EEV3" s="1"/>
      <c r="EEW3" s="1"/>
      <c r="EEX3" s="1"/>
      <c r="EEY3" s="1"/>
      <c r="EEZ3" s="1"/>
      <c r="EFA3" s="1"/>
      <c r="EFB3" s="1"/>
      <c r="EFC3" s="1"/>
      <c r="EFD3" s="1"/>
      <c r="EFE3" s="1"/>
      <c r="EFF3" s="1"/>
      <c r="EFG3" s="1"/>
      <c r="EFH3" s="1"/>
      <c r="EFI3" s="1"/>
      <c r="EFJ3" s="1"/>
      <c r="EFK3" s="1"/>
      <c r="EFL3" s="1"/>
      <c r="EFM3" s="1"/>
      <c r="EFN3" s="1"/>
      <c r="EFO3" s="1"/>
      <c r="EFP3" s="1"/>
      <c r="EFQ3" s="1"/>
      <c r="EFR3" s="1"/>
      <c r="EFS3" s="1"/>
      <c r="EFT3" s="1"/>
      <c r="EFU3" s="1"/>
      <c r="EFV3" s="1"/>
      <c r="EFW3" s="1"/>
      <c r="EFX3" s="1"/>
      <c r="EFY3" s="1"/>
      <c r="EFZ3" s="1"/>
      <c r="EGA3" s="1"/>
      <c r="EGB3" s="1"/>
      <c r="EGC3" s="1"/>
      <c r="EGD3" s="1"/>
      <c r="EGE3" s="1"/>
      <c r="EGF3" s="1"/>
      <c r="EGG3" s="1"/>
      <c r="EGH3" s="1"/>
      <c r="EGI3" s="1"/>
      <c r="EGJ3" s="1"/>
      <c r="EGK3" s="1"/>
      <c r="EGL3" s="1"/>
      <c r="EGM3" s="1"/>
      <c r="EGN3" s="1"/>
      <c r="EGO3" s="1"/>
      <c r="EGP3" s="1"/>
      <c r="EGQ3" s="1"/>
      <c r="EGR3" s="1"/>
      <c r="EGS3" s="1"/>
      <c r="EGT3" s="1"/>
      <c r="EGU3" s="1"/>
      <c r="EGV3" s="1"/>
      <c r="EGW3" s="1"/>
      <c r="EGX3" s="1"/>
      <c r="EGY3" s="1"/>
      <c r="EGZ3" s="1"/>
      <c r="EHA3" s="1"/>
      <c r="EHB3" s="1"/>
      <c r="EHC3" s="1"/>
      <c r="EHD3" s="1"/>
      <c r="EHE3" s="1"/>
      <c r="EHF3" s="1"/>
      <c r="EHG3" s="1"/>
      <c r="EHH3" s="1"/>
      <c r="EHI3" s="1"/>
      <c r="EHJ3" s="1"/>
      <c r="EHK3" s="1"/>
      <c r="EHL3" s="1"/>
      <c r="EHM3" s="1"/>
      <c r="EHN3" s="1"/>
      <c r="EHO3" s="1"/>
      <c r="EHP3" s="1"/>
      <c r="EHQ3" s="1"/>
      <c r="EHR3" s="1"/>
      <c r="EHS3" s="1"/>
      <c r="EHT3" s="1"/>
      <c r="EHU3" s="1"/>
      <c r="EHV3" s="1"/>
      <c r="EHW3" s="1"/>
      <c r="EHX3" s="1"/>
      <c r="EHY3" s="1"/>
      <c r="EHZ3" s="1"/>
      <c r="EIA3" s="1"/>
      <c r="EIB3" s="1"/>
      <c r="EIC3" s="1"/>
      <c r="EID3" s="1"/>
      <c r="EIE3" s="1"/>
      <c r="EIF3" s="1"/>
      <c r="EIG3" s="1"/>
      <c r="EIH3" s="1"/>
      <c r="EII3" s="1"/>
      <c r="EIJ3" s="1"/>
      <c r="EIK3" s="1"/>
      <c r="EIL3" s="1"/>
      <c r="EIM3" s="1"/>
      <c r="EIN3" s="1"/>
      <c r="EIO3" s="1"/>
      <c r="EIP3" s="1"/>
      <c r="EIQ3" s="1"/>
      <c r="EIR3" s="1"/>
      <c r="EIS3" s="1"/>
      <c r="EIT3" s="1"/>
      <c r="EIU3" s="1"/>
      <c r="EIV3" s="1"/>
      <c r="EIW3" s="1"/>
      <c r="EIX3" s="1"/>
      <c r="EIY3" s="1"/>
      <c r="EIZ3" s="1"/>
      <c r="EJA3" s="1"/>
      <c r="EJB3" s="1"/>
      <c r="EJC3" s="1"/>
      <c r="EJD3" s="1"/>
      <c r="EJE3" s="1"/>
      <c r="EJF3" s="1"/>
      <c r="EJG3" s="1"/>
      <c r="EJH3" s="1"/>
      <c r="EJI3" s="1"/>
      <c r="EJJ3" s="1"/>
      <c r="EJK3" s="1"/>
      <c r="EJL3" s="1"/>
      <c r="EJM3" s="1"/>
      <c r="EJN3" s="1"/>
      <c r="EJO3" s="1"/>
      <c r="EJP3" s="1"/>
      <c r="EJQ3" s="1"/>
      <c r="EJR3" s="1"/>
      <c r="EJS3" s="1"/>
      <c r="EJT3" s="1"/>
      <c r="EJU3" s="1"/>
      <c r="EJV3" s="1"/>
      <c r="EJW3" s="1"/>
      <c r="EJX3" s="1"/>
      <c r="EJY3" s="1"/>
      <c r="EJZ3" s="1"/>
      <c r="EKA3" s="1"/>
      <c r="EKB3" s="1"/>
      <c r="EKC3" s="1"/>
      <c r="EKD3" s="1"/>
      <c r="EKE3" s="1"/>
      <c r="EKF3" s="1"/>
      <c r="EKG3" s="1"/>
      <c r="EKH3" s="1"/>
      <c r="EKI3" s="1"/>
      <c r="EKJ3" s="1"/>
      <c r="EKK3" s="1"/>
      <c r="EKL3" s="1"/>
      <c r="EKM3" s="1"/>
      <c r="EKN3" s="1"/>
      <c r="EKO3" s="1"/>
      <c r="EKP3" s="1"/>
      <c r="EKQ3" s="1"/>
      <c r="EKR3" s="1"/>
      <c r="EKS3" s="1"/>
      <c r="EKT3" s="1"/>
      <c r="EKU3" s="1"/>
      <c r="EKV3" s="1"/>
      <c r="EKW3" s="1"/>
      <c r="EKX3" s="1"/>
      <c r="EKY3" s="1"/>
      <c r="EKZ3" s="1"/>
      <c r="ELA3" s="1"/>
      <c r="ELB3" s="1"/>
      <c r="ELC3" s="1"/>
      <c r="ELD3" s="1"/>
      <c r="ELE3" s="1"/>
      <c r="ELF3" s="1"/>
      <c r="ELG3" s="1"/>
      <c r="ELH3" s="1"/>
      <c r="ELI3" s="1"/>
      <c r="ELJ3" s="1"/>
      <c r="ELK3" s="1"/>
      <c r="ELL3" s="1"/>
      <c r="ELM3" s="1"/>
      <c r="ELN3" s="1"/>
      <c r="ELO3" s="1"/>
      <c r="ELP3" s="1"/>
      <c r="ELQ3" s="1"/>
      <c r="ELR3" s="1"/>
      <c r="ELS3" s="1"/>
      <c r="ELT3" s="1"/>
      <c r="ELU3" s="1"/>
      <c r="ELV3" s="1"/>
      <c r="ELW3" s="1"/>
      <c r="ELX3" s="1"/>
      <c r="ELY3" s="1"/>
      <c r="ELZ3" s="1"/>
      <c r="EMA3" s="1"/>
      <c r="EMB3" s="1"/>
      <c r="EMC3" s="1"/>
      <c r="EMD3" s="1"/>
      <c r="EME3" s="1"/>
      <c r="EMF3" s="1"/>
      <c r="EMG3" s="1"/>
      <c r="EMH3" s="1"/>
      <c r="EMI3" s="1"/>
      <c r="EMJ3" s="1"/>
      <c r="EMK3" s="1"/>
      <c r="EML3" s="1"/>
      <c r="EMM3" s="1"/>
      <c r="EMN3" s="1"/>
      <c r="EMO3" s="1"/>
      <c r="EMP3" s="1"/>
      <c r="EMQ3" s="1"/>
      <c r="EMR3" s="1"/>
      <c r="EMS3" s="1"/>
      <c r="EMT3" s="1"/>
      <c r="EMU3" s="1"/>
      <c r="EMV3" s="1"/>
      <c r="EMW3" s="1"/>
      <c r="EMX3" s="1"/>
      <c r="EMY3" s="1"/>
      <c r="EMZ3" s="1"/>
      <c r="ENA3" s="1"/>
      <c r="ENB3" s="1"/>
      <c r="ENC3" s="1"/>
      <c r="END3" s="1"/>
      <c r="ENE3" s="1"/>
      <c r="ENF3" s="1"/>
      <c r="ENG3" s="1"/>
      <c r="ENH3" s="1"/>
      <c r="ENI3" s="1"/>
      <c r="ENJ3" s="1"/>
      <c r="ENK3" s="1"/>
      <c r="ENL3" s="1"/>
      <c r="ENM3" s="1"/>
      <c r="ENN3" s="1"/>
      <c r="ENO3" s="1"/>
      <c r="ENP3" s="1"/>
      <c r="ENQ3" s="1"/>
      <c r="ENR3" s="1"/>
      <c r="ENS3" s="1"/>
      <c r="ENT3" s="1"/>
      <c r="ENU3" s="1"/>
      <c r="ENV3" s="1"/>
      <c r="ENW3" s="1"/>
      <c r="ENX3" s="1"/>
      <c r="ENY3" s="1"/>
      <c r="ENZ3" s="1"/>
      <c r="EOA3" s="1"/>
      <c r="EOB3" s="1"/>
      <c r="EOC3" s="1"/>
      <c r="EOD3" s="1"/>
      <c r="EOE3" s="1"/>
      <c r="EOF3" s="1"/>
      <c r="EOG3" s="1"/>
      <c r="EOH3" s="1"/>
      <c r="EOI3" s="1"/>
      <c r="EOJ3" s="1"/>
      <c r="EOK3" s="1"/>
      <c r="EOL3" s="1"/>
      <c r="EOM3" s="1"/>
      <c r="EON3" s="1"/>
      <c r="EOO3" s="1"/>
      <c r="EOP3" s="1"/>
      <c r="EOQ3" s="1"/>
      <c r="EOR3" s="1"/>
      <c r="EOS3" s="1"/>
      <c r="EOT3" s="1"/>
      <c r="EOU3" s="1"/>
      <c r="EOV3" s="1"/>
      <c r="EOW3" s="1"/>
      <c r="EOX3" s="1"/>
      <c r="EOY3" s="1"/>
      <c r="EOZ3" s="1"/>
      <c r="EPA3" s="1"/>
      <c r="EPB3" s="1"/>
      <c r="EPC3" s="1"/>
      <c r="EPD3" s="1"/>
      <c r="EPE3" s="1"/>
      <c r="EPF3" s="1"/>
      <c r="EPG3" s="1"/>
      <c r="EPH3" s="1"/>
      <c r="EPI3" s="1"/>
      <c r="EPJ3" s="1"/>
      <c r="EPK3" s="1"/>
      <c r="EPL3" s="1"/>
      <c r="EPM3" s="1"/>
      <c r="EPN3" s="1"/>
      <c r="EPO3" s="1"/>
      <c r="EPP3" s="1"/>
      <c r="EPQ3" s="1"/>
      <c r="EPR3" s="1"/>
      <c r="EPS3" s="1"/>
      <c r="EPT3" s="1"/>
      <c r="EPU3" s="1"/>
      <c r="EPV3" s="1"/>
      <c r="EPW3" s="1"/>
      <c r="EPX3" s="1"/>
      <c r="EPY3" s="1"/>
      <c r="EPZ3" s="1"/>
      <c r="EQA3" s="1"/>
      <c r="EQB3" s="1"/>
      <c r="EQC3" s="1"/>
      <c r="EQD3" s="1"/>
      <c r="EQE3" s="1"/>
      <c r="EQF3" s="1"/>
      <c r="EQG3" s="1"/>
      <c r="EQH3" s="1"/>
      <c r="EQI3" s="1"/>
      <c r="EQJ3" s="1"/>
      <c r="EQK3" s="1"/>
      <c r="EQL3" s="1"/>
      <c r="EQM3" s="1"/>
      <c r="EQN3" s="1"/>
      <c r="EQO3" s="1"/>
      <c r="EQP3" s="1"/>
      <c r="EQQ3" s="1"/>
      <c r="EQR3" s="1"/>
      <c r="EQS3" s="1"/>
      <c r="EQT3" s="1"/>
      <c r="EQU3" s="1"/>
      <c r="EQV3" s="1"/>
      <c r="EQW3" s="1"/>
      <c r="EQX3" s="1"/>
      <c r="EQY3" s="1"/>
      <c r="EQZ3" s="1"/>
      <c r="ERA3" s="1"/>
      <c r="ERB3" s="1"/>
      <c r="ERC3" s="1"/>
      <c r="ERD3" s="1"/>
      <c r="ERE3" s="1"/>
      <c r="ERF3" s="1"/>
      <c r="ERG3" s="1"/>
      <c r="ERH3" s="1"/>
      <c r="ERI3" s="1"/>
      <c r="ERJ3" s="1"/>
      <c r="ERK3" s="1"/>
      <c r="ERL3" s="1"/>
      <c r="ERM3" s="1"/>
      <c r="ERN3" s="1"/>
      <c r="ERO3" s="1"/>
      <c r="ERP3" s="1"/>
      <c r="ERQ3" s="1"/>
      <c r="ERR3" s="1"/>
      <c r="ERS3" s="1"/>
      <c r="ERT3" s="1"/>
      <c r="ERU3" s="1"/>
      <c r="ERV3" s="1"/>
      <c r="ERW3" s="1"/>
      <c r="ERX3" s="1"/>
      <c r="ERY3" s="1"/>
      <c r="ERZ3" s="1"/>
      <c r="ESA3" s="1"/>
      <c r="ESB3" s="1"/>
      <c r="ESC3" s="1"/>
      <c r="ESD3" s="1"/>
      <c r="ESE3" s="1"/>
      <c r="ESF3" s="1"/>
      <c r="ESG3" s="1"/>
      <c r="ESH3" s="1"/>
      <c r="ESI3" s="1"/>
      <c r="ESJ3" s="1"/>
      <c r="ESK3" s="1"/>
      <c r="ESL3" s="1"/>
      <c r="ESM3" s="1"/>
      <c r="ESN3" s="1"/>
      <c r="ESO3" s="1"/>
      <c r="ESP3" s="1"/>
      <c r="ESQ3" s="1"/>
      <c r="ESR3" s="1"/>
      <c r="ESS3" s="1"/>
      <c r="EST3" s="1"/>
      <c r="ESU3" s="1"/>
      <c r="ESV3" s="1"/>
      <c r="ESW3" s="1"/>
      <c r="ESX3" s="1"/>
      <c r="ESY3" s="1"/>
      <c r="ESZ3" s="1"/>
      <c r="ETA3" s="1"/>
      <c r="ETB3" s="1"/>
      <c r="ETC3" s="1"/>
      <c r="ETD3" s="1"/>
      <c r="ETE3" s="1"/>
      <c r="ETF3" s="1"/>
      <c r="ETG3" s="1"/>
      <c r="ETH3" s="1"/>
      <c r="ETI3" s="1"/>
      <c r="ETJ3" s="1"/>
      <c r="ETK3" s="1"/>
      <c r="ETL3" s="1"/>
      <c r="ETM3" s="1"/>
      <c r="ETN3" s="1"/>
      <c r="ETO3" s="1"/>
      <c r="ETP3" s="1"/>
      <c r="ETQ3" s="1"/>
      <c r="ETR3" s="1"/>
      <c r="ETS3" s="1"/>
      <c r="ETT3" s="1"/>
      <c r="ETU3" s="1"/>
      <c r="ETV3" s="1"/>
      <c r="ETW3" s="1"/>
      <c r="ETX3" s="1"/>
      <c r="ETY3" s="1"/>
      <c r="ETZ3" s="1"/>
      <c r="EUA3" s="1"/>
      <c r="EUB3" s="1"/>
      <c r="EUC3" s="1"/>
      <c r="EUD3" s="1"/>
      <c r="EUE3" s="1"/>
      <c r="EUF3" s="1"/>
      <c r="EUG3" s="1"/>
      <c r="EUH3" s="1"/>
      <c r="EUI3" s="1"/>
      <c r="EUJ3" s="1"/>
      <c r="EUK3" s="1"/>
      <c r="EUL3" s="1"/>
      <c r="EUM3" s="1"/>
      <c r="EUN3" s="1"/>
      <c r="EUO3" s="1"/>
      <c r="EUP3" s="1"/>
      <c r="EUQ3" s="1"/>
      <c r="EUR3" s="1"/>
      <c r="EUS3" s="1"/>
      <c r="EUT3" s="1"/>
      <c r="EUU3" s="1"/>
      <c r="EUV3" s="1"/>
      <c r="EUW3" s="1"/>
      <c r="EUX3" s="1"/>
      <c r="EUY3" s="1"/>
      <c r="EUZ3" s="1"/>
      <c r="EVA3" s="1"/>
      <c r="EVB3" s="1"/>
      <c r="EVC3" s="1"/>
      <c r="EVD3" s="1"/>
      <c r="EVE3" s="1"/>
      <c r="EVF3" s="1"/>
      <c r="EVG3" s="1"/>
      <c r="EVH3" s="1"/>
      <c r="EVI3" s="1"/>
      <c r="EVJ3" s="1"/>
      <c r="EVK3" s="1"/>
      <c r="EVL3" s="1"/>
      <c r="EVM3" s="1"/>
      <c r="EVN3" s="1"/>
      <c r="EVO3" s="1"/>
      <c r="EVP3" s="1"/>
      <c r="EVQ3" s="1"/>
      <c r="EVR3" s="1"/>
      <c r="EVS3" s="1"/>
      <c r="EVT3" s="1"/>
      <c r="EVU3" s="1"/>
      <c r="EVV3" s="1"/>
      <c r="EVW3" s="1"/>
      <c r="EVX3" s="1"/>
      <c r="EVY3" s="1"/>
      <c r="EVZ3" s="1"/>
      <c r="EWA3" s="1"/>
      <c r="EWB3" s="1"/>
      <c r="EWC3" s="1"/>
      <c r="EWD3" s="1"/>
      <c r="EWE3" s="1"/>
      <c r="EWF3" s="1"/>
      <c r="EWG3" s="1"/>
      <c r="EWH3" s="1"/>
      <c r="EWI3" s="1"/>
      <c r="EWJ3" s="1"/>
      <c r="EWK3" s="1"/>
      <c r="EWL3" s="1"/>
      <c r="EWM3" s="1"/>
      <c r="EWN3" s="1"/>
      <c r="EWO3" s="1"/>
      <c r="EWP3" s="1"/>
      <c r="EWQ3" s="1"/>
      <c r="EWR3" s="1"/>
      <c r="EWS3" s="1"/>
      <c r="EWT3" s="1"/>
      <c r="EWU3" s="1"/>
      <c r="EWV3" s="1"/>
      <c r="EWW3" s="1"/>
      <c r="EWX3" s="1"/>
      <c r="EWY3" s="1"/>
      <c r="EWZ3" s="1"/>
      <c r="EXA3" s="1"/>
      <c r="EXB3" s="1"/>
      <c r="EXC3" s="1"/>
      <c r="EXD3" s="1"/>
      <c r="EXE3" s="1"/>
      <c r="EXF3" s="1"/>
      <c r="EXG3" s="1"/>
      <c r="EXH3" s="1"/>
      <c r="EXI3" s="1"/>
      <c r="EXJ3" s="1"/>
      <c r="EXK3" s="1"/>
      <c r="EXL3" s="1"/>
      <c r="EXM3" s="1"/>
      <c r="EXN3" s="1"/>
      <c r="EXO3" s="1"/>
      <c r="EXP3" s="1"/>
      <c r="EXQ3" s="1"/>
      <c r="EXR3" s="1"/>
      <c r="EXS3" s="1"/>
      <c r="EXT3" s="1"/>
      <c r="EXU3" s="1"/>
      <c r="EXV3" s="1"/>
      <c r="EXW3" s="1"/>
      <c r="EXX3" s="1"/>
      <c r="EXY3" s="1"/>
      <c r="EXZ3" s="1"/>
      <c r="EYA3" s="1"/>
      <c r="EYB3" s="1"/>
      <c r="EYC3" s="1"/>
      <c r="EYD3" s="1"/>
      <c r="EYE3" s="1"/>
      <c r="EYF3" s="1"/>
      <c r="EYG3" s="1"/>
      <c r="EYH3" s="1"/>
      <c r="EYI3" s="1"/>
      <c r="EYJ3" s="1"/>
      <c r="EYK3" s="1"/>
      <c r="EYL3" s="1"/>
      <c r="EYM3" s="1"/>
      <c r="EYN3" s="1"/>
      <c r="EYO3" s="1"/>
      <c r="EYP3" s="1"/>
      <c r="EYQ3" s="1"/>
      <c r="EYR3" s="1"/>
      <c r="EYS3" s="1"/>
      <c r="EYT3" s="1"/>
      <c r="EYU3" s="1"/>
      <c r="EYV3" s="1"/>
      <c r="EYW3" s="1"/>
      <c r="EYX3" s="1"/>
      <c r="EYY3" s="1"/>
      <c r="EYZ3" s="1"/>
      <c r="EZA3" s="1"/>
      <c r="EZB3" s="1"/>
      <c r="EZC3" s="1"/>
      <c r="EZD3" s="1"/>
      <c r="EZE3" s="1"/>
      <c r="EZF3" s="1"/>
      <c r="EZG3" s="1"/>
      <c r="EZH3" s="1"/>
      <c r="EZI3" s="1"/>
      <c r="EZJ3" s="1"/>
      <c r="EZK3" s="1"/>
      <c r="EZL3" s="1"/>
      <c r="EZM3" s="1"/>
      <c r="EZN3" s="1"/>
      <c r="EZO3" s="1"/>
      <c r="EZP3" s="1"/>
      <c r="EZQ3" s="1"/>
      <c r="EZR3" s="1"/>
      <c r="EZS3" s="1"/>
      <c r="EZT3" s="1"/>
      <c r="EZU3" s="1"/>
      <c r="EZV3" s="1"/>
      <c r="EZW3" s="1"/>
      <c r="EZX3" s="1"/>
      <c r="EZY3" s="1"/>
      <c r="EZZ3" s="1"/>
      <c r="FAA3" s="1"/>
      <c r="FAB3" s="1"/>
      <c r="FAC3" s="1"/>
      <c r="FAD3" s="1"/>
      <c r="FAE3" s="1"/>
      <c r="FAF3" s="1"/>
      <c r="FAG3" s="1"/>
      <c r="FAH3" s="1"/>
      <c r="FAI3" s="1"/>
      <c r="FAJ3" s="1"/>
      <c r="FAK3" s="1"/>
      <c r="FAL3" s="1"/>
      <c r="FAM3" s="1"/>
      <c r="FAN3" s="1"/>
      <c r="FAO3" s="1"/>
      <c r="FAP3" s="1"/>
      <c r="FAQ3" s="1"/>
      <c r="FAR3" s="1"/>
      <c r="FAS3" s="1"/>
      <c r="FAT3" s="1"/>
      <c r="FAU3" s="1"/>
      <c r="FAV3" s="1"/>
      <c r="FAW3" s="1"/>
      <c r="FAX3" s="1"/>
      <c r="FAY3" s="1"/>
      <c r="FAZ3" s="1"/>
      <c r="FBA3" s="1"/>
      <c r="FBB3" s="1"/>
      <c r="FBC3" s="1"/>
      <c r="FBD3" s="1"/>
      <c r="FBE3" s="1"/>
      <c r="FBF3" s="1"/>
      <c r="FBG3" s="1"/>
      <c r="FBH3" s="1"/>
      <c r="FBI3" s="1"/>
      <c r="FBJ3" s="1"/>
      <c r="FBK3" s="1"/>
      <c r="FBL3" s="1"/>
      <c r="FBM3" s="1"/>
      <c r="FBN3" s="1"/>
      <c r="FBO3" s="1"/>
      <c r="FBP3" s="1"/>
      <c r="FBQ3" s="1"/>
      <c r="FBR3" s="1"/>
      <c r="FBS3" s="1"/>
      <c r="FBT3" s="1"/>
      <c r="FBU3" s="1"/>
      <c r="FBV3" s="1"/>
      <c r="FBW3" s="1"/>
      <c r="FBX3" s="1"/>
      <c r="FBY3" s="1"/>
      <c r="FBZ3" s="1"/>
      <c r="FCA3" s="1"/>
      <c r="FCB3" s="1"/>
      <c r="FCC3" s="1"/>
      <c r="FCD3" s="1"/>
      <c r="FCE3" s="1"/>
      <c r="FCF3" s="1"/>
      <c r="FCG3" s="1"/>
      <c r="FCH3" s="1"/>
      <c r="FCI3" s="1"/>
      <c r="FCJ3" s="1"/>
      <c r="FCK3" s="1"/>
      <c r="FCL3" s="1"/>
      <c r="FCM3" s="1"/>
      <c r="FCN3" s="1"/>
      <c r="FCO3" s="1"/>
      <c r="FCP3" s="1"/>
      <c r="FCQ3" s="1"/>
      <c r="FCR3" s="1"/>
      <c r="FCS3" s="1"/>
      <c r="FCT3" s="1"/>
      <c r="FCU3" s="1"/>
      <c r="FCV3" s="1"/>
      <c r="FCW3" s="1"/>
      <c r="FCX3" s="1"/>
      <c r="FCY3" s="1"/>
      <c r="FCZ3" s="1"/>
      <c r="FDA3" s="1"/>
      <c r="FDB3" s="1"/>
      <c r="FDC3" s="1"/>
      <c r="FDD3" s="1"/>
      <c r="FDE3" s="1"/>
      <c r="FDF3" s="1"/>
      <c r="FDG3" s="1"/>
      <c r="FDH3" s="1"/>
      <c r="FDI3" s="1"/>
      <c r="FDJ3" s="1"/>
      <c r="FDK3" s="1"/>
      <c r="FDL3" s="1"/>
      <c r="FDM3" s="1"/>
      <c r="FDN3" s="1"/>
      <c r="FDO3" s="1"/>
      <c r="FDP3" s="1"/>
      <c r="FDQ3" s="1"/>
      <c r="FDR3" s="1"/>
      <c r="FDS3" s="1"/>
      <c r="FDT3" s="1"/>
      <c r="FDU3" s="1"/>
      <c r="FDV3" s="1"/>
      <c r="FDW3" s="1"/>
      <c r="FDX3" s="1"/>
      <c r="FDY3" s="1"/>
      <c r="FDZ3" s="1"/>
      <c r="FEA3" s="1"/>
      <c r="FEB3" s="1"/>
      <c r="FEC3" s="1"/>
      <c r="FED3" s="1"/>
      <c r="FEE3" s="1"/>
      <c r="FEF3" s="1"/>
      <c r="FEG3" s="1"/>
      <c r="FEH3" s="1"/>
      <c r="FEI3" s="1"/>
      <c r="FEJ3" s="1"/>
      <c r="FEK3" s="1"/>
      <c r="FEL3" s="1"/>
      <c r="FEM3" s="1"/>
      <c r="FEN3" s="1"/>
      <c r="FEO3" s="1"/>
      <c r="FEP3" s="1"/>
      <c r="FEQ3" s="1"/>
      <c r="FER3" s="1"/>
      <c r="FES3" s="1"/>
      <c r="FET3" s="1"/>
      <c r="FEU3" s="1"/>
      <c r="FEV3" s="1"/>
      <c r="FEW3" s="1"/>
      <c r="FEX3" s="1"/>
      <c r="FEY3" s="1"/>
      <c r="FEZ3" s="1"/>
      <c r="FFA3" s="1"/>
      <c r="FFB3" s="1"/>
      <c r="FFC3" s="1"/>
      <c r="FFD3" s="1"/>
      <c r="FFE3" s="1"/>
      <c r="FFF3" s="1"/>
      <c r="FFG3" s="1"/>
      <c r="FFH3" s="1"/>
      <c r="FFI3" s="1"/>
      <c r="FFJ3" s="1"/>
      <c r="FFK3" s="1"/>
      <c r="FFL3" s="1"/>
      <c r="FFM3" s="1"/>
      <c r="FFN3" s="1"/>
      <c r="FFO3" s="1"/>
      <c r="FFP3" s="1"/>
      <c r="FFQ3" s="1"/>
      <c r="FFR3" s="1"/>
      <c r="FFS3" s="1"/>
      <c r="FFT3" s="1"/>
      <c r="FFU3" s="1"/>
      <c r="FFV3" s="1"/>
      <c r="FFW3" s="1"/>
      <c r="FFX3" s="1"/>
      <c r="FFY3" s="1"/>
      <c r="FFZ3" s="1"/>
      <c r="FGA3" s="1"/>
      <c r="FGB3" s="1"/>
      <c r="FGC3" s="1"/>
      <c r="FGD3" s="1"/>
      <c r="FGE3" s="1"/>
      <c r="FGF3" s="1"/>
      <c r="FGG3" s="1"/>
      <c r="FGH3" s="1"/>
      <c r="FGI3" s="1"/>
      <c r="FGJ3" s="1"/>
      <c r="FGK3" s="1"/>
      <c r="FGL3" s="1"/>
      <c r="FGM3" s="1"/>
      <c r="FGN3" s="1"/>
      <c r="FGO3" s="1"/>
      <c r="FGP3" s="1"/>
      <c r="FGQ3" s="1"/>
      <c r="FGR3" s="1"/>
      <c r="FGS3" s="1"/>
      <c r="FGT3" s="1"/>
      <c r="FGU3" s="1"/>
      <c r="FGV3" s="1"/>
      <c r="FGW3" s="1"/>
      <c r="FGX3" s="1"/>
      <c r="FGY3" s="1"/>
      <c r="FGZ3" s="1"/>
      <c r="FHA3" s="1"/>
      <c r="FHB3" s="1"/>
      <c r="FHC3" s="1"/>
      <c r="FHD3" s="1"/>
      <c r="FHE3" s="1"/>
      <c r="FHF3" s="1"/>
      <c r="FHG3" s="1"/>
      <c r="FHH3" s="1"/>
      <c r="FHI3" s="1"/>
      <c r="FHJ3" s="1"/>
      <c r="FHK3" s="1"/>
      <c r="FHL3" s="1"/>
      <c r="FHM3" s="1"/>
      <c r="FHN3" s="1"/>
      <c r="FHO3" s="1"/>
      <c r="FHP3" s="1"/>
      <c r="FHQ3" s="1"/>
      <c r="FHR3" s="1"/>
      <c r="FHS3" s="1"/>
      <c r="FHT3" s="1"/>
      <c r="FHU3" s="1"/>
      <c r="FHV3" s="1"/>
      <c r="FHW3" s="1"/>
      <c r="FHX3" s="1"/>
      <c r="FHY3" s="1"/>
      <c r="FHZ3" s="1"/>
      <c r="FIA3" s="1"/>
      <c r="FIB3" s="1"/>
      <c r="FIC3" s="1"/>
      <c r="FID3" s="1"/>
      <c r="FIE3" s="1"/>
      <c r="FIF3" s="1"/>
      <c r="FIG3" s="1"/>
      <c r="FIH3" s="1"/>
      <c r="FII3" s="1"/>
      <c r="FIJ3" s="1"/>
      <c r="FIK3" s="1"/>
      <c r="FIL3" s="1"/>
      <c r="FIM3" s="1"/>
      <c r="FIN3" s="1"/>
      <c r="FIO3" s="1"/>
      <c r="FIP3" s="1"/>
      <c r="FIQ3" s="1"/>
      <c r="FIR3" s="1"/>
      <c r="FIS3" s="1"/>
      <c r="FIT3" s="1"/>
      <c r="FIU3" s="1"/>
      <c r="FIV3" s="1"/>
      <c r="FIW3" s="1"/>
      <c r="FIX3" s="1"/>
      <c r="FIY3" s="1"/>
      <c r="FIZ3" s="1"/>
      <c r="FJA3" s="1"/>
      <c r="FJB3" s="1"/>
      <c r="FJC3" s="1"/>
      <c r="FJD3" s="1"/>
      <c r="FJE3" s="1"/>
      <c r="FJF3" s="1"/>
      <c r="FJG3" s="1"/>
      <c r="FJH3" s="1"/>
      <c r="FJI3" s="1"/>
      <c r="FJJ3" s="1"/>
      <c r="FJK3" s="1"/>
      <c r="FJL3" s="1"/>
      <c r="FJM3" s="1"/>
      <c r="FJN3" s="1"/>
      <c r="FJO3" s="1"/>
      <c r="FJP3" s="1"/>
      <c r="FJQ3" s="1"/>
      <c r="FJR3" s="1"/>
      <c r="FJS3" s="1"/>
      <c r="FJT3" s="1"/>
      <c r="FJU3" s="1"/>
      <c r="FJV3" s="1"/>
      <c r="FJW3" s="1"/>
      <c r="FJX3" s="1"/>
      <c r="FJY3" s="1"/>
      <c r="FJZ3" s="1"/>
      <c r="FKA3" s="1"/>
      <c r="FKB3" s="1"/>
      <c r="FKC3" s="1"/>
      <c r="FKD3" s="1"/>
      <c r="FKE3" s="1"/>
      <c r="FKF3" s="1"/>
      <c r="FKG3" s="1"/>
      <c r="FKH3" s="1"/>
      <c r="FKI3" s="1"/>
      <c r="FKJ3" s="1"/>
      <c r="FKK3" s="1"/>
      <c r="FKL3" s="1"/>
      <c r="FKM3" s="1"/>
      <c r="FKN3" s="1"/>
      <c r="FKO3" s="1"/>
      <c r="FKP3" s="1"/>
      <c r="FKQ3" s="1"/>
      <c r="FKR3" s="1"/>
      <c r="FKS3" s="1"/>
      <c r="FKT3" s="1"/>
      <c r="FKU3" s="1"/>
      <c r="FKV3" s="1"/>
      <c r="FKW3" s="1"/>
      <c r="FKX3" s="1"/>
      <c r="FKY3" s="1"/>
      <c r="FKZ3" s="1"/>
      <c r="FLA3" s="1"/>
      <c r="FLB3" s="1"/>
      <c r="FLC3" s="1"/>
      <c r="FLD3" s="1"/>
      <c r="FLE3" s="1"/>
      <c r="FLF3" s="1"/>
      <c r="FLG3" s="1"/>
      <c r="FLH3" s="1"/>
      <c r="FLI3" s="1"/>
      <c r="FLJ3" s="1"/>
      <c r="FLK3" s="1"/>
      <c r="FLL3" s="1"/>
      <c r="FLM3" s="1"/>
      <c r="FLN3" s="1"/>
      <c r="FLO3" s="1"/>
      <c r="FLP3" s="1"/>
      <c r="FLQ3" s="1"/>
      <c r="FLR3" s="1"/>
      <c r="FLS3" s="1"/>
      <c r="FLT3" s="1"/>
      <c r="FLU3" s="1"/>
      <c r="FLV3" s="1"/>
      <c r="FLW3" s="1"/>
      <c r="FLX3" s="1"/>
      <c r="FLY3" s="1"/>
      <c r="FLZ3" s="1"/>
      <c r="FMA3" s="1"/>
      <c r="FMB3" s="1"/>
      <c r="FMC3" s="1"/>
      <c r="FMD3" s="1"/>
      <c r="FME3" s="1"/>
      <c r="FMF3" s="1"/>
      <c r="FMG3" s="1"/>
      <c r="FMH3" s="1"/>
      <c r="FMI3" s="1"/>
      <c r="FMJ3" s="1"/>
      <c r="FMK3" s="1"/>
      <c r="FML3" s="1"/>
      <c r="FMM3" s="1"/>
      <c r="FMN3" s="1"/>
      <c r="FMO3" s="1"/>
      <c r="FMP3" s="1"/>
      <c r="FMQ3" s="1"/>
      <c r="FMR3" s="1"/>
      <c r="FMS3" s="1"/>
      <c r="FMT3" s="1"/>
      <c r="FMU3" s="1"/>
      <c r="FMV3" s="1"/>
      <c r="FMW3" s="1"/>
      <c r="FMX3" s="1"/>
      <c r="FMY3" s="1"/>
      <c r="FMZ3" s="1"/>
      <c r="FNA3" s="1"/>
      <c r="FNB3" s="1"/>
      <c r="FNC3" s="1"/>
      <c r="FND3" s="1"/>
      <c r="FNE3" s="1"/>
      <c r="FNF3" s="1"/>
      <c r="FNG3" s="1"/>
      <c r="FNH3" s="1"/>
      <c r="FNI3" s="1"/>
      <c r="FNJ3" s="1"/>
      <c r="FNK3" s="1"/>
      <c r="FNL3" s="1"/>
      <c r="FNM3" s="1"/>
      <c r="FNN3" s="1"/>
      <c r="FNO3" s="1"/>
      <c r="FNP3" s="1"/>
      <c r="FNQ3" s="1"/>
      <c r="FNR3" s="1"/>
      <c r="FNS3" s="1"/>
      <c r="FNT3" s="1"/>
      <c r="FNU3" s="1"/>
      <c r="FNV3" s="1"/>
      <c r="FNW3" s="1"/>
      <c r="FNX3" s="1"/>
      <c r="FNY3" s="1"/>
      <c r="FNZ3" s="1"/>
      <c r="FOA3" s="1"/>
      <c r="FOB3" s="1"/>
      <c r="FOC3" s="1"/>
      <c r="FOD3" s="1"/>
      <c r="FOE3" s="1"/>
      <c r="FOF3" s="1"/>
      <c r="FOG3" s="1"/>
      <c r="FOH3" s="1"/>
      <c r="FOI3" s="1"/>
      <c r="FOJ3" s="1"/>
      <c r="FOK3" s="1"/>
      <c r="FOL3" s="1"/>
      <c r="FOM3" s="1"/>
      <c r="FON3" s="1"/>
      <c r="FOO3" s="1"/>
      <c r="FOP3" s="1"/>
      <c r="FOQ3" s="1"/>
      <c r="FOR3" s="1"/>
      <c r="FOS3" s="1"/>
      <c r="FOT3" s="1"/>
      <c r="FOU3" s="1"/>
      <c r="FOV3" s="1"/>
      <c r="FOW3" s="1"/>
      <c r="FOX3" s="1"/>
      <c r="FOY3" s="1"/>
      <c r="FOZ3" s="1"/>
      <c r="FPA3" s="1"/>
      <c r="FPB3" s="1"/>
      <c r="FPC3" s="1"/>
      <c r="FPD3" s="1"/>
      <c r="FPE3" s="1"/>
      <c r="FPF3" s="1"/>
      <c r="FPG3" s="1"/>
      <c r="FPH3" s="1"/>
      <c r="FPI3" s="1"/>
      <c r="FPJ3" s="1"/>
      <c r="FPK3" s="1"/>
      <c r="FPL3" s="1"/>
      <c r="FPM3" s="1"/>
      <c r="FPN3" s="1"/>
      <c r="FPO3" s="1"/>
      <c r="FPP3" s="1"/>
      <c r="FPQ3" s="1"/>
      <c r="FPR3" s="1"/>
      <c r="FPS3" s="1"/>
      <c r="FPT3" s="1"/>
      <c r="FPU3" s="1"/>
      <c r="FPV3" s="1"/>
      <c r="FPW3" s="1"/>
      <c r="FPX3" s="1"/>
      <c r="FPY3" s="1"/>
      <c r="FPZ3" s="1"/>
      <c r="FQA3" s="1"/>
      <c r="FQB3" s="1"/>
      <c r="FQC3" s="1"/>
      <c r="FQD3" s="1"/>
      <c r="FQE3" s="1"/>
      <c r="FQF3" s="1"/>
      <c r="FQG3" s="1"/>
      <c r="FQH3" s="1"/>
      <c r="FQI3" s="1"/>
      <c r="FQJ3" s="1"/>
      <c r="FQK3" s="1"/>
      <c r="FQL3" s="1"/>
      <c r="FQM3" s="1"/>
      <c r="FQN3" s="1"/>
      <c r="FQO3" s="1"/>
      <c r="FQP3" s="1"/>
      <c r="FQQ3" s="1"/>
      <c r="FQR3" s="1"/>
      <c r="FQS3" s="1"/>
      <c r="FQT3" s="1"/>
      <c r="FQU3" s="1"/>
      <c r="FQV3" s="1"/>
      <c r="FQW3" s="1"/>
      <c r="FQX3" s="1"/>
      <c r="FQY3" s="1"/>
      <c r="FQZ3" s="1"/>
      <c r="FRA3" s="1"/>
      <c r="FRB3" s="1"/>
      <c r="FRC3" s="1"/>
      <c r="FRD3" s="1"/>
      <c r="FRE3" s="1"/>
      <c r="FRF3" s="1"/>
      <c r="FRG3" s="1"/>
      <c r="FRH3" s="1"/>
      <c r="FRI3" s="1"/>
      <c r="FRJ3" s="1"/>
      <c r="FRK3" s="1"/>
      <c r="FRL3" s="1"/>
      <c r="FRM3" s="1"/>
      <c r="FRN3" s="1"/>
      <c r="FRO3" s="1"/>
      <c r="FRP3" s="1"/>
      <c r="FRQ3" s="1"/>
      <c r="FRR3" s="1"/>
      <c r="FRS3" s="1"/>
      <c r="FRT3" s="1"/>
      <c r="FRU3" s="1"/>
      <c r="FRV3" s="1"/>
      <c r="FRW3" s="1"/>
      <c r="FRX3" s="1"/>
      <c r="FRY3" s="1"/>
      <c r="FRZ3" s="1"/>
      <c r="FSA3" s="1"/>
      <c r="FSB3" s="1"/>
      <c r="FSC3" s="1"/>
      <c r="FSD3" s="1"/>
      <c r="FSE3" s="1"/>
      <c r="FSF3" s="1"/>
      <c r="FSG3" s="1"/>
      <c r="FSH3" s="1"/>
      <c r="FSI3" s="1"/>
      <c r="FSJ3" s="1"/>
      <c r="FSK3" s="1"/>
      <c r="FSL3" s="1"/>
      <c r="FSM3" s="1"/>
      <c r="FSN3" s="1"/>
      <c r="FSO3" s="1"/>
      <c r="FSP3" s="1"/>
      <c r="FSQ3" s="1"/>
      <c r="FSR3" s="1"/>
      <c r="FSS3" s="1"/>
      <c r="FST3" s="1"/>
      <c r="FSU3" s="1"/>
      <c r="FSV3" s="1"/>
      <c r="FSW3" s="1"/>
      <c r="FSX3" s="1"/>
      <c r="FSY3" s="1"/>
      <c r="FSZ3" s="1"/>
      <c r="FTA3" s="1"/>
      <c r="FTB3" s="1"/>
      <c r="FTC3" s="1"/>
      <c r="FTD3" s="1"/>
      <c r="FTE3" s="1"/>
      <c r="FTF3" s="1"/>
      <c r="FTG3" s="1"/>
      <c r="FTH3" s="1"/>
      <c r="FTI3" s="1"/>
      <c r="FTJ3" s="1"/>
      <c r="FTK3" s="1"/>
      <c r="FTL3" s="1"/>
      <c r="FTM3" s="1"/>
      <c r="FTN3" s="1"/>
      <c r="FTO3" s="1"/>
      <c r="FTP3" s="1"/>
      <c r="FTQ3" s="1"/>
      <c r="FTR3" s="1"/>
      <c r="FTS3" s="1"/>
      <c r="FTT3" s="1"/>
      <c r="FTU3" s="1"/>
      <c r="FTV3" s="1"/>
      <c r="FTW3" s="1"/>
      <c r="FTX3" s="1"/>
      <c r="FTY3" s="1"/>
      <c r="FTZ3" s="1"/>
      <c r="FUA3" s="1"/>
      <c r="FUB3" s="1"/>
      <c r="FUC3" s="1"/>
      <c r="FUD3" s="1"/>
      <c r="FUE3" s="1"/>
      <c r="FUF3" s="1"/>
      <c r="FUG3" s="1"/>
      <c r="FUH3" s="1"/>
      <c r="FUI3" s="1"/>
      <c r="FUJ3" s="1"/>
      <c r="FUK3" s="1"/>
      <c r="FUL3" s="1"/>
      <c r="FUM3" s="1"/>
      <c r="FUN3" s="1"/>
      <c r="FUO3" s="1"/>
      <c r="FUP3" s="1"/>
      <c r="FUQ3" s="1"/>
      <c r="FUR3" s="1"/>
      <c r="FUS3" s="1"/>
      <c r="FUT3" s="1"/>
      <c r="FUU3" s="1"/>
      <c r="FUV3" s="1"/>
      <c r="FUW3" s="1"/>
      <c r="FUX3" s="1"/>
      <c r="FUY3" s="1"/>
      <c r="FUZ3" s="1"/>
      <c r="FVA3" s="1"/>
      <c r="FVB3" s="1"/>
      <c r="FVC3" s="1"/>
      <c r="FVD3" s="1"/>
      <c r="FVE3" s="1"/>
      <c r="FVF3" s="1"/>
      <c r="FVG3" s="1"/>
      <c r="FVH3" s="1"/>
      <c r="FVI3" s="1"/>
      <c r="FVJ3" s="1"/>
      <c r="FVK3" s="1"/>
      <c r="FVL3" s="1"/>
      <c r="FVM3" s="1"/>
      <c r="FVN3" s="1"/>
      <c r="FVO3" s="1"/>
      <c r="FVP3" s="1"/>
      <c r="FVQ3" s="1"/>
      <c r="FVR3" s="1"/>
      <c r="FVS3" s="1"/>
      <c r="FVT3" s="1"/>
      <c r="FVU3" s="1"/>
      <c r="FVV3" s="1"/>
      <c r="FVW3" s="1"/>
      <c r="FVX3" s="1"/>
      <c r="FVY3" s="1"/>
      <c r="FVZ3" s="1"/>
      <c r="FWA3" s="1"/>
      <c r="FWB3" s="1"/>
      <c r="FWC3" s="1"/>
      <c r="FWD3" s="1"/>
      <c r="FWE3" s="1"/>
      <c r="FWF3" s="1"/>
      <c r="FWG3" s="1"/>
      <c r="FWH3" s="1"/>
      <c r="FWI3" s="1"/>
      <c r="FWJ3" s="1"/>
      <c r="FWK3" s="1"/>
      <c r="FWL3" s="1"/>
      <c r="FWM3" s="1"/>
      <c r="FWN3" s="1"/>
      <c r="FWO3" s="1"/>
      <c r="FWP3" s="1"/>
      <c r="FWQ3" s="1"/>
      <c r="FWR3" s="1"/>
      <c r="FWS3" s="1"/>
      <c r="FWT3" s="1"/>
      <c r="FWU3" s="1"/>
      <c r="FWV3" s="1"/>
      <c r="FWW3" s="1"/>
      <c r="FWX3" s="1"/>
      <c r="FWY3" s="1"/>
      <c r="FWZ3" s="1"/>
      <c r="FXA3" s="1"/>
      <c r="FXB3" s="1"/>
      <c r="FXC3" s="1"/>
      <c r="FXD3" s="1"/>
      <c r="FXE3" s="1"/>
      <c r="FXF3" s="1"/>
      <c r="FXG3" s="1"/>
      <c r="FXH3" s="1"/>
      <c r="FXI3" s="1"/>
      <c r="FXJ3" s="1"/>
      <c r="FXK3" s="1"/>
      <c r="FXL3" s="1"/>
      <c r="FXM3" s="1"/>
      <c r="FXN3" s="1"/>
      <c r="FXO3" s="1"/>
      <c r="FXP3" s="1"/>
      <c r="FXQ3" s="1"/>
      <c r="FXR3" s="1"/>
      <c r="FXS3" s="1"/>
      <c r="FXT3" s="1"/>
      <c r="FXU3" s="1"/>
      <c r="FXV3" s="1"/>
      <c r="FXW3" s="1"/>
      <c r="FXX3" s="1"/>
      <c r="FXY3" s="1"/>
      <c r="FXZ3" s="1"/>
      <c r="FYA3" s="1"/>
      <c r="FYB3" s="1"/>
      <c r="FYC3" s="1"/>
      <c r="FYD3" s="1"/>
      <c r="FYE3" s="1"/>
      <c r="FYF3" s="1"/>
      <c r="FYG3" s="1"/>
      <c r="FYH3" s="1"/>
      <c r="FYI3" s="1"/>
      <c r="FYJ3" s="1"/>
      <c r="FYK3" s="1"/>
      <c r="FYL3" s="1"/>
      <c r="FYM3" s="1"/>
      <c r="FYN3" s="1"/>
      <c r="FYO3" s="1"/>
      <c r="FYP3" s="1"/>
      <c r="FYQ3" s="1"/>
      <c r="FYR3" s="1"/>
      <c r="FYS3" s="1"/>
      <c r="FYT3" s="1"/>
      <c r="FYU3" s="1"/>
      <c r="FYV3" s="1"/>
      <c r="FYW3" s="1"/>
      <c r="FYX3" s="1"/>
      <c r="FYY3" s="1"/>
      <c r="FYZ3" s="1"/>
      <c r="FZA3" s="1"/>
      <c r="FZB3" s="1"/>
      <c r="FZC3" s="1"/>
      <c r="FZD3" s="1"/>
      <c r="FZE3" s="1"/>
      <c r="FZF3" s="1"/>
      <c r="FZG3" s="1"/>
      <c r="FZH3" s="1"/>
      <c r="FZI3" s="1"/>
      <c r="FZJ3" s="1"/>
      <c r="FZK3" s="1"/>
      <c r="FZL3" s="1"/>
      <c r="FZM3" s="1"/>
      <c r="FZN3" s="1"/>
      <c r="FZO3" s="1"/>
      <c r="FZP3" s="1"/>
      <c r="FZQ3" s="1"/>
      <c r="FZR3" s="1"/>
      <c r="FZS3" s="1"/>
      <c r="FZT3" s="1"/>
      <c r="FZU3" s="1"/>
      <c r="FZV3" s="1"/>
      <c r="FZW3" s="1"/>
      <c r="FZX3" s="1"/>
      <c r="FZY3" s="1"/>
      <c r="FZZ3" s="1"/>
      <c r="GAA3" s="1"/>
      <c r="GAB3" s="1"/>
      <c r="GAC3" s="1"/>
      <c r="GAD3" s="1"/>
      <c r="GAE3" s="1"/>
      <c r="GAF3" s="1"/>
      <c r="GAG3" s="1"/>
      <c r="GAH3" s="1"/>
      <c r="GAI3" s="1"/>
      <c r="GAJ3" s="1"/>
      <c r="GAK3" s="1"/>
      <c r="GAL3" s="1"/>
      <c r="GAM3" s="1"/>
      <c r="GAN3" s="1"/>
      <c r="GAO3" s="1"/>
      <c r="GAP3" s="1"/>
      <c r="GAQ3" s="1"/>
      <c r="GAR3" s="1"/>
      <c r="GAS3" s="1"/>
      <c r="GAT3" s="1"/>
      <c r="GAU3" s="1"/>
      <c r="GAV3" s="1"/>
      <c r="GAW3" s="1"/>
      <c r="GAX3" s="1"/>
      <c r="GAY3" s="1"/>
      <c r="GAZ3" s="1"/>
      <c r="GBA3" s="1"/>
      <c r="GBB3" s="1"/>
      <c r="GBC3" s="1"/>
      <c r="GBD3" s="1"/>
      <c r="GBE3" s="1"/>
      <c r="GBF3" s="1"/>
      <c r="GBG3" s="1"/>
      <c r="GBH3" s="1"/>
      <c r="GBI3" s="1"/>
      <c r="GBJ3" s="1"/>
      <c r="GBK3" s="1"/>
      <c r="GBL3" s="1"/>
      <c r="GBM3" s="1"/>
      <c r="GBN3" s="1"/>
      <c r="GBO3" s="1"/>
      <c r="GBP3" s="1"/>
      <c r="GBQ3" s="1"/>
      <c r="GBR3" s="1"/>
      <c r="GBS3" s="1"/>
      <c r="GBT3" s="1"/>
      <c r="GBU3" s="1"/>
      <c r="GBV3" s="1"/>
      <c r="GBW3" s="1"/>
      <c r="GBX3" s="1"/>
      <c r="GBY3" s="1"/>
      <c r="GBZ3" s="1"/>
      <c r="GCA3" s="1"/>
      <c r="GCB3" s="1"/>
      <c r="GCC3" s="1"/>
      <c r="GCD3" s="1"/>
      <c r="GCE3" s="1"/>
      <c r="GCF3" s="1"/>
      <c r="GCG3" s="1"/>
      <c r="GCH3" s="1"/>
      <c r="GCI3" s="1"/>
      <c r="GCJ3" s="1"/>
      <c r="GCK3" s="1"/>
      <c r="GCL3" s="1"/>
      <c r="GCM3" s="1"/>
      <c r="GCN3" s="1"/>
      <c r="GCO3" s="1"/>
      <c r="GCP3" s="1"/>
      <c r="GCQ3" s="1"/>
      <c r="GCR3" s="1"/>
      <c r="GCS3" s="1"/>
      <c r="GCT3" s="1"/>
      <c r="GCU3" s="1"/>
      <c r="GCV3" s="1"/>
      <c r="GCW3" s="1"/>
      <c r="GCX3" s="1"/>
      <c r="GCY3" s="1"/>
      <c r="GCZ3" s="1"/>
      <c r="GDA3" s="1"/>
      <c r="GDB3" s="1"/>
      <c r="GDC3" s="1"/>
      <c r="GDD3" s="1"/>
      <c r="GDE3" s="1"/>
      <c r="GDF3" s="1"/>
      <c r="GDG3" s="1"/>
      <c r="GDH3" s="1"/>
      <c r="GDI3" s="1"/>
      <c r="GDJ3" s="1"/>
      <c r="GDK3" s="1"/>
      <c r="GDL3" s="1"/>
      <c r="GDM3" s="1"/>
      <c r="GDN3" s="1"/>
      <c r="GDO3" s="1"/>
      <c r="GDP3" s="1"/>
      <c r="GDQ3" s="1"/>
      <c r="GDR3" s="1"/>
      <c r="GDS3" s="1"/>
      <c r="GDT3" s="1"/>
      <c r="GDU3" s="1"/>
      <c r="GDV3" s="1"/>
      <c r="GDW3" s="1"/>
      <c r="GDX3" s="1"/>
      <c r="GDY3" s="1"/>
      <c r="GDZ3" s="1"/>
      <c r="GEA3" s="1"/>
      <c r="GEB3" s="1"/>
      <c r="GEC3" s="1"/>
      <c r="GED3" s="1"/>
      <c r="GEE3" s="1"/>
      <c r="GEF3" s="1"/>
      <c r="GEG3" s="1"/>
      <c r="GEH3" s="1"/>
      <c r="GEI3" s="1"/>
      <c r="GEJ3" s="1"/>
      <c r="GEK3" s="1"/>
      <c r="GEL3" s="1"/>
      <c r="GEM3" s="1"/>
      <c r="GEN3" s="1"/>
      <c r="GEO3" s="1"/>
      <c r="GEP3" s="1"/>
      <c r="GEQ3" s="1"/>
      <c r="GER3" s="1"/>
      <c r="GES3" s="1"/>
      <c r="GET3" s="1"/>
      <c r="GEU3" s="1"/>
      <c r="GEV3" s="1"/>
      <c r="GEW3" s="1"/>
      <c r="GEX3" s="1"/>
      <c r="GEY3" s="1"/>
      <c r="GEZ3" s="1"/>
      <c r="GFA3" s="1"/>
      <c r="GFB3" s="1"/>
      <c r="GFC3" s="1"/>
      <c r="GFD3" s="1"/>
      <c r="GFE3" s="1"/>
      <c r="GFF3" s="1"/>
      <c r="GFG3" s="1"/>
      <c r="GFH3" s="1"/>
      <c r="GFI3" s="1"/>
      <c r="GFJ3" s="1"/>
      <c r="GFK3" s="1"/>
      <c r="GFL3" s="1"/>
      <c r="GFM3" s="1"/>
      <c r="GFN3" s="1"/>
      <c r="GFO3" s="1"/>
      <c r="GFP3" s="1"/>
      <c r="GFQ3" s="1"/>
      <c r="GFR3" s="1"/>
      <c r="GFS3" s="1"/>
      <c r="GFT3" s="1"/>
      <c r="GFU3" s="1"/>
      <c r="GFV3" s="1"/>
      <c r="GFW3" s="1"/>
      <c r="GFX3" s="1"/>
      <c r="GFY3" s="1"/>
      <c r="GFZ3" s="1"/>
      <c r="GGA3" s="1"/>
      <c r="GGB3" s="1"/>
      <c r="GGC3" s="1"/>
      <c r="GGD3" s="1"/>
      <c r="GGE3" s="1"/>
      <c r="GGF3" s="1"/>
      <c r="GGG3" s="1"/>
      <c r="GGH3" s="1"/>
      <c r="GGI3" s="1"/>
      <c r="GGJ3" s="1"/>
      <c r="GGK3" s="1"/>
      <c r="GGL3" s="1"/>
      <c r="GGM3" s="1"/>
      <c r="GGN3" s="1"/>
      <c r="GGO3" s="1"/>
      <c r="GGP3" s="1"/>
      <c r="GGQ3" s="1"/>
      <c r="GGR3" s="1"/>
      <c r="GGS3" s="1"/>
      <c r="GGT3" s="1"/>
      <c r="GGU3" s="1"/>
      <c r="GGV3" s="1"/>
      <c r="GGW3" s="1"/>
      <c r="GGX3" s="1"/>
      <c r="GGY3" s="1"/>
      <c r="GGZ3" s="1"/>
      <c r="GHA3" s="1"/>
      <c r="GHB3" s="1"/>
      <c r="GHC3" s="1"/>
      <c r="GHD3" s="1"/>
      <c r="GHE3" s="1"/>
      <c r="GHF3" s="1"/>
      <c r="GHG3" s="1"/>
      <c r="GHH3" s="1"/>
      <c r="GHI3" s="1"/>
      <c r="GHJ3" s="1"/>
      <c r="GHK3" s="1"/>
      <c r="GHL3" s="1"/>
      <c r="GHM3" s="1"/>
      <c r="GHN3" s="1"/>
      <c r="GHO3" s="1"/>
      <c r="GHP3" s="1"/>
      <c r="GHQ3" s="1"/>
      <c r="GHR3" s="1"/>
      <c r="GHS3" s="1"/>
      <c r="GHT3" s="1"/>
      <c r="GHU3" s="1"/>
      <c r="GHV3" s="1"/>
      <c r="GHW3" s="1"/>
      <c r="GHX3" s="1"/>
      <c r="GHY3" s="1"/>
      <c r="GHZ3" s="1"/>
      <c r="GIA3" s="1"/>
      <c r="GIB3" s="1"/>
      <c r="GIC3" s="1"/>
      <c r="GID3" s="1"/>
      <c r="GIE3" s="1"/>
      <c r="GIF3" s="1"/>
      <c r="GIG3" s="1"/>
      <c r="GIH3" s="1"/>
      <c r="GII3" s="1"/>
      <c r="GIJ3" s="1"/>
      <c r="GIK3" s="1"/>
      <c r="GIL3" s="1"/>
      <c r="GIM3" s="1"/>
      <c r="GIN3" s="1"/>
      <c r="GIO3" s="1"/>
      <c r="GIP3" s="1"/>
      <c r="GIQ3" s="1"/>
      <c r="GIR3" s="1"/>
      <c r="GIS3" s="1"/>
      <c r="GIT3" s="1"/>
      <c r="GIU3" s="1"/>
      <c r="GIV3" s="1"/>
      <c r="GIW3" s="1"/>
      <c r="GIX3" s="1"/>
      <c r="GIY3" s="1"/>
      <c r="GIZ3" s="1"/>
      <c r="GJA3" s="1"/>
      <c r="GJB3" s="1"/>
      <c r="GJC3" s="1"/>
      <c r="GJD3" s="1"/>
      <c r="GJE3" s="1"/>
      <c r="GJF3" s="1"/>
      <c r="GJG3" s="1"/>
      <c r="GJH3" s="1"/>
      <c r="GJI3" s="1"/>
      <c r="GJJ3" s="1"/>
      <c r="GJK3" s="1"/>
      <c r="GJL3" s="1"/>
      <c r="GJM3" s="1"/>
      <c r="GJN3" s="1"/>
      <c r="GJO3" s="1"/>
      <c r="GJP3" s="1"/>
      <c r="GJQ3" s="1"/>
      <c r="GJR3" s="1"/>
      <c r="GJS3" s="1"/>
      <c r="GJT3" s="1"/>
      <c r="GJU3" s="1"/>
      <c r="GJV3" s="1"/>
      <c r="GJW3" s="1"/>
      <c r="GJX3" s="1"/>
      <c r="GJY3" s="1"/>
      <c r="GJZ3" s="1"/>
      <c r="GKA3" s="1"/>
      <c r="GKB3" s="1"/>
      <c r="GKC3" s="1"/>
      <c r="GKD3" s="1"/>
      <c r="GKE3" s="1"/>
      <c r="GKF3" s="1"/>
      <c r="GKG3" s="1"/>
      <c r="GKH3" s="1"/>
      <c r="GKI3" s="1"/>
      <c r="GKJ3" s="1"/>
      <c r="GKK3" s="1"/>
      <c r="GKL3" s="1"/>
      <c r="GKM3" s="1"/>
      <c r="GKN3" s="1"/>
      <c r="GKO3" s="1"/>
      <c r="GKP3" s="1"/>
      <c r="GKQ3" s="1"/>
      <c r="GKR3" s="1"/>
      <c r="GKS3" s="1"/>
      <c r="GKT3" s="1"/>
      <c r="GKU3" s="1"/>
      <c r="GKV3" s="1"/>
      <c r="GKW3" s="1"/>
      <c r="GKX3" s="1"/>
      <c r="GKY3" s="1"/>
      <c r="GKZ3" s="1"/>
      <c r="GLA3" s="1"/>
      <c r="GLB3" s="1"/>
      <c r="GLC3" s="1"/>
      <c r="GLD3" s="1"/>
      <c r="GLE3" s="1"/>
      <c r="GLF3" s="1"/>
      <c r="GLG3" s="1"/>
      <c r="GLH3" s="1"/>
      <c r="GLI3" s="1"/>
      <c r="GLJ3" s="1"/>
      <c r="GLK3" s="1"/>
      <c r="GLL3" s="1"/>
      <c r="GLM3" s="1"/>
      <c r="GLN3" s="1"/>
      <c r="GLO3" s="1"/>
      <c r="GLP3" s="1"/>
      <c r="GLQ3" s="1"/>
      <c r="GLR3" s="1"/>
      <c r="GLS3" s="1"/>
      <c r="GLT3" s="1"/>
      <c r="GLU3" s="1"/>
      <c r="GLV3" s="1"/>
      <c r="GLW3" s="1"/>
      <c r="GLX3" s="1"/>
      <c r="GLY3" s="1"/>
      <c r="GLZ3" s="1"/>
      <c r="GMA3" s="1"/>
      <c r="GMB3" s="1"/>
      <c r="GMC3" s="1"/>
      <c r="GMD3" s="1"/>
      <c r="GME3" s="1"/>
      <c r="GMF3" s="1"/>
      <c r="GMG3" s="1"/>
      <c r="GMH3" s="1"/>
      <c r="GMI3" s="1"/>
      <c r="GMJ3" s="1"/>
      <c r="GMK3" s="1"/>
      <c r="GML3" s="1"/>
      <c r="GMM3" s="1"/>
      <c r="GMN3" s="1"/>
      <c r="GMO3" s="1"/>
      <c r="GMP3" s="1"/>
      <c r="GMQ3" s="1"/>
      <c r="GMR3" s="1"/>
      <c r="GMS3" s="1"/>
      <c r="GMT3" s="1"/>
      <c r="GMU3" s="1"/>
      <c r="GMV3" s="1"/>
      <c r="GMW3" s="1"/>
      <c r="GMX3" s="1"/>
      <c r="GMY3" s="1"/>
      <c r="GMZ3" s="1"/>
      <c r="GNA3" s="1"/>
      <c r="GNB3" s="1"/>
      <c r="GNC3" s="1"/>
      <c r="GND3" s="1"/>
      <c r="GNE3" s="1"/>
      <c r="GNF3" s="1"/>
      <c r="GNG3" s="1"/>
      <c r="GNH3" s="1"/>
      <c r="GNI3" s="1"/>
      <c r="GNJ3" s="1"/>
      <c r="GNK3" s="1"/>
      <c r="GNL3" s="1"/>
      <c r="GNM3" s="1"/>
      <c r="GNN3" s="1"/>
      <c r="GNO3" s="1"/>
      <c r="GNP3" s="1"/>
      <c r="GNQ3" s="1"/>
      <c r="GNR3" s="1"/>
      <c r="GNS3" s="1"/>
      <c r="GNT3" s="1"/>
      <c r="GNU3" s="1"/>
      <c r="GNV3" s="1"/>
      <c r="GNW3" s="1"/>
      <c r="GNX3" s="1"/>
      <c r="GNY3" s="1"/>
      <c r="GNZ3" s="1"/>
      <c r="GOA3" s="1"/>
      <c r="GOB3" s="1"/>
      <c r="GOC3" s="1"/>
      <c r="GOD3" s="1"/>
      <c r="GOE3" s="1"/>
      <c r="GOF3" s="1"/>
      <c r="GOG3" s="1"/>
      <c r="GOH3" s="1"/>
      <c r="GOI3" s="1"/>
      <c r="GOJ3" s="1"/>
      <c r="GOK3" s="1"/>
      <c r="GOL3" s="1"/>
      <c r="GOM3" s="1"/>
      <c r="GON3" s="1"/>
      <c r="GOO3" s="1"/>
      <c r="GOP3" s="1"/>
      <c r="GOQ3" s="1"/>
      <c r="GOR3" s="1"/>
      <c r="GOS3" s="1"/>
      <c r="GOT3" s="1"/>
      <c r="GOU3" s="1"/>
      <c r="GOV3" s="1"/>
      <c r="GOW3" s="1"/>
      <c r="GOX3" s="1"/>
      <c r="GOY3" s="1"/>
      <c r="GOZ3" s="1"/>
      <c r="GPA3" s="1"/>
      <c r="GPB3" s="1"/>
      <c r="GPC3" s="1"/>
      <c r="GPD3" s="1"/>
      <c r="GPE3" s="1"/>
      <c r="GPF3" s="1"/>
      <c r="GPG3" s="1"/>
      <c r="GPH3" s="1"/>
      <c r="GPI3" s="1"/>
      <c r="GPJ3" s="1"/>
      <c r="GPK3" s="1"/>
      <c r="GPL3" s="1"/>
      <c r="GPM3" s="1"/>
      <c r="GPN3" s="1"/>
      <c r="GPO3" s="1"/>
      <c r="GPP3" s="1"/>
      <c r="GPQ3" s="1"/>
      <c r="GPR3" s="1"/>
      <c r="GPS3" s="1"/>
      <c r="GPT3" s="1"/>
      <c r="GPU3" s="1"/>
      <c r="GPV3" s="1"/>
      <c r="GPW3" s="1"/>
      <c r="GPX3" s="1"/>
      <c r="GPY3" s="1"/>
      <c r="GPZ3" s="1"/>
      <c r="GQA3" s="1"/>
      <c r="GQB3" s="1"/>
      <c r="GQC3" s="1"/>
      <c r="GQD3" s="1"/>
      <c r="GQE3" s="1"/>
      <c r="GQF3" s="1"/>
      <c r="GQG3" s="1"/>
      <c r="GQH3" s="1"/>
      <c r="GQI3" s="1"/>
      <c r="GQJ3" s="1"/>
      <c r="GQK3" s="1"/>
      <c r="GQL3" s="1"/>
      <c r="GQM3" s="1"/>
      <c r="GQN3" s="1"/>
      <c r="GQO3" s="1"/>
      <c r="GQP3" s="1"/>
      <c r="GQQ3" s="1"/>
      <c r="GQR3" s="1"/>
      <c r="GQS3" s="1"/>
      <c r="GQT3" s="1"/>
      <c r="GQU3" s="1"/>
      <c r="GQV3" s="1"/>
      <c r="GQW3" s="1"/>
      <c r="GQX3" s="1"/>
      <c r="GQY3" s="1"/>
      <c r="GQZ3" s="1"/>
      <c r="GRA3" s="1"/>
      <c r="GRB3" s="1"/>
      <c r="GRC3" s="1"/>
      <c r="GRD3" s="1"/>
      <c r="GRE3" s="1"/>
      <c r="GRF3" s="1"/>
      <c r="GRG3" s="1"/>
      <c r="GRH3" s="1"/>
      <c r="GRI3" s="1"/>
      <c r="GRJ3" s="1"/>
      <c r="GRK3" s="1"/>
      <c r="GRL3" s="1"/>
      <c r="GRM3" s="1"/>
      <c r="GRN3" s="1"/>
      <c r="GRO3" s="1"/>
      <c r="GRP3" s="1"/>
      <c r="GRQ3" s="1"/>
      <c r="GRR3" s="1"/>
      <c r="GRS3" s="1"/>
      <c r="GRT3" s="1"/>
      <c r="GRU3" s="1"/>
      <c r="GRV3" s="1"/>
      <c r="GRW3" s="1"/>
      <c r="GRX3" s="1"/>
      <c r="GRY3" s="1"/>
      <c r="GRZ3" s="1"/>
      <c r="GSA3" s="1"/>
      <c r="GSB3" s="1"/>
      <c r="GSC3" s="1"/>
      <c r="GSD3" s="1"/>
      <c r="GSE3" s="1"/>
      <c r="GSF3" s="1"/>
      <c r="GSG3" s="1"/>
      <c r="GSH3" s="1"/>
      <c r="GSI3" s="1"/>
      <c r="GSJ3" s="1"/>
      <c r="GSK3" s="1"/>
      <c r="GSL3" s="1"/>
      <c r="GSM3" s="1"/>
      <c r="GSN3" s="1"/>
      <c r="GSO3" s="1"/>
      <c r="GSP3" s="1"/>
      <c r="GSQ3" s="1"/>
      <c r="GSR3" s="1"/>
      <c r="GSS3" s="1"/>
      <c r="GST3" s="1"/>
      <c r="GSU3" s="1"/>
      <c r="GSV3" s="1"/>
      <c r="GSW3" s="1"/>
      <c r="GSX3" s="1"/>
      <c r="GSY3" s="1"/>
      <c r="GSZ3" s="1"/>
      <c r="GTA3" s="1"/>
      <c r="GTB3" s="1"/>
      <c r="GTC3" s="1"/>
      <c r="GTD3" s="1"/>
      <c r="GTE3" s="1"/>
      <c r="GTF3" s="1"/>
      <c r="GTG3" s="1"/>
      <c r="GTH3" s="1"/>
      <c r="GTI3" s="1"/>
      <c r="GTJ3" s="1"/>
      <c r="GTK3" s="1"/>
      <c r="GTL3" s="1"/>
      <c r="GTM3" s="1"/>
      <c r="GTN3" s="1"/>
      <c r="GTO3" s="1"/>
      <c r="GTP3" s="1"/>
      <c r="GTQ3" s="1"/>
      <c r="GTR3" s="1"/>
      <c r="GTS3" s="1"/>
      <c r="GTT3" s="1"/>
      <c r="GTU3" s="1"/>
      <c r="GTV3" s="1"/>
      <c r="GTW3" s="1"/>
      <c r="GTX3" s="1"/>
      <c r="GTY3" s="1"/>
      <c r="GTZ3" s="1"/>
      <c r="GUA3" s="1"/>
      <c r="GUB3" s="1"/>
      <c r="GUC3" s="1"/>
      <c r="GUD3" s="1"/>
      <c r="GUE3" s="1"/>
      <c r="GUF3" s="1"/>
      <c r="GUG3" s="1"/>
      <c r="GUH3" s="1"/>
      <c r="GUI3" s="1"/>
      <c r="GUJ3" s="1"/>
      <c r="GUK3" s="1"/>
      <c r="GUL3" s="1"/>
      <c r="GUM3" s="1"/>
      <c r="GUN3" s="1"/>
      <c r="GUO3" s="1"/>
      <c r="GUP3" s="1"/>
      <c r="GUQ3" s="1"/>
      <c r="GUR3" s="1"/>
      <c r="GUS3" s="1"/>
      <c r="GUT3" s="1"/>
      <c r="GUU3" s="1"/>
      <c r="GUV3" s="1"/>
      <c r="GUW3" s="1"/>
      <c r="GUX3" s="1"/>
      <c r="GUY3" s="1"/>
      <c r="GUZ3" s="1"/>
      <c r="GVA3" s="1"/>
      <c r="GVB3" s="1"/>
      <c r="GVC3" s="1"/>
      <c r="GVD3" s="1"/>
      <c r="GVE3" s="1"/>
      <c r="GVF3" s="1"/>
      <c r="GVG3" s="1"/>
      <c r="GVH3" s="1"/>
      <c r="GVI3" s="1"/>
      <c r="GVJ3" s="1"/>
      <c r="GVK3" s="1"/>
      <c r="GVL3" s="1"/>
      <c r="GVM3" s="1"/>
      <c r="GVN3" s="1"/>
      <c r="GVO3" s="1"/>
      <c r="GVP3" s="1"/>
      <c r="GVQ3" s="1"/>
      <c r="GVR3" s="1"/>
      <c r="GVS3" s="1"/>
      <c r="GVT3" s="1"/>
      <c r="GVU3" s="1"/>
      <c r="GVV3" s="1"/>
      <c r="GVW3" s="1"/>
      <c r="GVX3" s="1"/>
      <c r="GVY3" s="1"/>
      <c r="GVZ3" s="1"/>
      <c r="GWA3" s="1"/>
      <c r="GWB3" s="1"/>
      <c r="GWC3" s="1"/>
      <c r="GWD3" s="1"/>
      <c r="GWE3" s="1"/>
      <c r="GWF3" s="1"/>
      <c r="GWG3" s="1"/>
      <c r="GWH3" s="1"/>
      <c r="GWI3" s="1"/>
      <c r="GWJ3" s="1"/>
      <c r="GWK3" s="1"/>
      <c r="GWL3" s="1"/>
      <c r="GWM3" s="1"/>
      <c r="GWN3" s="1"/>
      <c r="GWO3" s="1"/>
      <c r="GWP3" s="1"/>
      <c r="GWQ3" s="1"/>
      <c r="GWR3" s="1"/>
      <c r="GWS3" s="1"/>
      <c r="GWT3" s="1"/>
      <c r="GWU3" s="1"/>
      <c r="GWV3" s="1"/>
      <c r="GWW3" s="1"/>
      <c r="GWX3" s="1"/>
      <c r="GWY3" s="1"/>
      <c r="GWZ3" s="1"/>
      <c r="GXA3" s="1"/>
      <c r="GXB3" s="1"/>
      <c r="GXC3" s="1"/>
      <c r="GXD3" s="1"/>
      <c r="GXE3" s="1"/>
      <c r="GXF3" s="1"/>
      <c r="GXG3" s="1"/>
      <c r="GXH3" s="1"/>
      <c r="GXI3" s="1"/>
      <c r="GXJ3" s="1"/>
      <c r="GXK3" s="1"/>
      <c r="GXL3" s="1"/>
      <c r="GXM3" s="1"/>
      <c r="GXN3" s="1"/>
      <c r="GXO3" s="1"/>
      <c r="GXP3" s="1"/>
      <c r="GXQ3" s="1"/>
      <c r="GXR3" s="1"/>
      <c r="GXS3" s="1"/>
      <c r="GXT3" s="1"/>
      <c r="GXU3" s="1"/>
      <c r="GXV3" s="1"/>
      <c r="GXW3" s="1"/>
      <c r="GXX3" s="1"/>
      <c r="GXY3" s="1"/>
      <c r="GXZ3" s="1"/>
      <c r="GYA3" s="1"/>
      <c r="GYB3" s="1"/>
      <c r="GYC3" s="1"/>
      <c r="GYD3" s="1"/>
      <c r="GYE3" s="1"/>
      <c r="GYF3" s="1"/>
      <c r="GYG3" s="1"/>
      <c r="GYH3" s="1"/>
      <c r="GYI3" s="1"/>
      <c r="GYJ3" s="1"/>
      <c r="GYK3" s="1"/>
      <c r="GYL3" s="1"/>
      <c r="GYM3" s="1"/>
      <c r="GYN3" s="1"/>
      <c r="GYO3" s="1"/>
      <c r="GYP3" s="1"/>
      <c r="GYQ3" s="1"/>
      <c r="GYR3" s="1"/>
      <c r="GYS3" s="1"/>
      <c r="GYT3" s="1"/>
      <c r="GYU3" s="1"/>
      <c r="GYV3" s="1"/>
      <c r="GYW3" s="1"/>
      <c r="GYX3" s="1"/>
      <c r="GYY3" s="1"/>
      <c r="GYZ3" s="1"/>
      <c r="GZA3" s="1"/>
      <c r="GZB3" s="1"/>
      <c r="GZC3" s="1"/>
      <c r="GZD3" s="1"/>
      <c r="GZE3" s="1"/>
      <c r="GZF3" s="1"/>
      <c r="GZG3" s="1"/>
      <c r="GZH3" s="1"/>
      <c r="GZI3" s="1"/>
      <c r="GZJ3" s="1"/>
      <c r="GZK3" s="1"/>
      <c r="GZL3" s="1"/>
      <c r="GZM3" s="1"/>
      <c r="GZN3" s="1"/>
      <c r="GZO3" s="1"/>
      <c r="GZP3" s="1"/>
      <c r="GZQ3" s="1"/>
      <c r="GZR3" s="1"/>
      <c r="GZS3" s="1"/>
      <c r="GZT3" s="1"/>
      <c r="GZU3" s="1"/>
      <c r="GZV3" s="1"/>
      <c r="GZW3" s="1"/>
      <c r="GZX3" s="1"/>
      <c r="GZY3" s="1"/>
      <c r="GZZ3" s="1"/>
      <c r="HAA3" s="1"/>
      <c r="HAB3" s="1"/>
      <c r="HAC3" s="1"/>
      <c r="HAD3" s="1"/>
      <c r="HAE3" s="1"/>
      <c r="HAF3" s="1"/>
      <c r="HAG3" s="1"/>
      <c r="HAH3" s="1"/>
      <c r="HAI3" s="1"/>
      <c r="HAJ3" s="1"/>
      <c r="HAK3" s="1"/>
      <c r="HAL3" s="1"/>
      <c r="HAM3" s="1"/>
      <c r="HAN3" s="1"/>
      <c r="HAO3" s="1"/>
      <c r="HAP3" s="1"/>
      <c r="HAQ3" s="1"/>
      <c r="HAR3" s="1"/>
      <c r="HAS3" s="1"/>
      <c r="HAT3" s="1"/>
      <c r="HAU3" s="1"/>
      <c r="HAV3" s="1"/>
      <c r="HAW3" s="1"/>
      <c r="HAX3" s="1"/>
      <c r="HAY3" s="1"/>
      <c r="HAZ3" s="1"/>
      <c r="HBA3" s="1"/>
      <c r="HBB3" s="1"/>
      <c r="HBC3" s="1"/>
      <c r="HBD3" s="1"/>
      <c r="HBE3" s="1"/>
      <c r="HBF3" s="1"/>
      <c r="HBG3" s="1"/>
      <c r="HBH3" s="1"/>
      <c r="HBI3" s="1"/>
      <c r="HBJ3" s="1"/>
      <c r="HBK3" s="1"/>
      <c r="HBL3" s="1"/>
      <c r="HBM3" s="1"/>
      <c r="HBN3" s="1"/>
      <c r="HBO3" s="1"/>
      <c r="HBP3" s="1"/>
      <c r="HBQ3" s="1"/>
      <c r="HBR3" s="1"/>
      <c r="HBS3" s="1"/>
      <c r="HBT3" s="1"/>
      <c r="HBU3" s="1"/>
      <c r="HBV3" s="1"/>
      <c r="HBW3" s="1"/>
      <c r="HBX3" s="1"/>
      <c r="HBY3" s="1"/>
      <c r="HBZ3" s="1"/>
      <c r="HCA3" s="1"/>
      <c r="HCB3" s="1"/>
      <c r="HCC3" s="1"/>
      <c r="HCD3" s="1"/>
      <c r="HCE3" s="1"/>
      <c r="HCF3" s="1"/>
      <c r="HCG3" s="1"/>
      <c r="HCH3" s="1"/>
      <c r="HCI3" s="1"/>
      <c r="HCJ3" s="1"/>
      <c r="HCK3" s="1"/>
      <c r="HCL3" s="1"/>
      <c r="HCM3" s="1"/>
      <c r="HCN3" s="1"/>
      <c r="HCO3" s="1"/>
      <c r="HCP3" s="1"/>
      <c r="HCQ3" s="1"/>
      <c r="HCR3" s="1"/>
      <c r="HCS3" s="1"/>
      <c r="HCT3" s="1"/>
      <c r="HCU3" s="1"/>
      <c r="HCV3" s="1"/>
      <c r="HCW3" s="1"/>
      <c r="HCX3" s="1"/>
      <c r="HCY3" s="1"/>
      <c r="HCZ3" s="1"/>
      <c r="HDA3" s="1"/>
      <c r="HDB3" s="1"/>
      <c r="HDC3" s="1"/>
      <c r="HDD3" s="1"/>
      <c r="HDE3" s="1"/>
      <c r="HDF3" s="1"/>
      <c r="HDG3" s="1"/>
      <c r="HDH3" s="1"/>
      <c r="HDI3" s="1"/>
      <c r="HDJ3" s="1"/>
      <c r="HDK3" s="1"/>
      <c r="HDL3" s="1"/>
      <c r="HDM3" s="1"/>
      <c r="HDN3" s="1"/>
      <c r="HDO3" s="1"/>
      <c r="HDP3" s="1"/>
      <c r="HDQ3" s="1"/>
      <c r="HDR3" s="1"/>
      <c r="HDS3" s="1"/>
      <c r="HDT3" s="1"/>
      <c r="HDU3" s="1"/>
      <c r="HDV3" s="1"/>
      <c r="HDW3" s="1"/>
      <c r="HDX3" s="1"/>
      <c r="HDY3" s="1"/>
      <c r="HDZ3" s="1"/>
      <c r="HEA3" s="1"/>
      <c r="HEB3" s="1"/>
      <c r="HEC3" s="1"/>
      <c r="HED3" s="1"/>
      <c r="HEE3" s="1"/>
      <c r="HEF3" s="1"/>
      <c r="HEG3" s="1"/>
      <c r="HEH3" s="1"/>
      <c r="HEI3" s="1"/>
      <c r="HEJ3" s="1"/>
      <c r="HEK3" s="1"/>
      <c r="HEL3" s="1"/>
      <c r="HEM3" s="1"/>
      <c r="HEN3" s="1"/>
      <c r="HEO3" s="1"/>
      <c r="HEP3" s="1"/>
      <c r="HEQ3" s="1"/>
      <c r="HER3" s="1"/>
      <c r="HES3" s="1"/>
      <c r="HET3" s="1"/>
      <c r="HEU3" s="1"/>
      <c r="HEV3" s="1"/>
      <c r="HEW3" s="1"/>
      <c r="HEX3" s="1"/>
      <c r="HEY3" s="1"/>
      <c r="HEZ3" s="1"/>
      <c r="HFA3" s="1"/>
      <c r="HFB3" s="1"/>
      <c r="HFC3" s="1"/>
      <c r="HFD3" s="1"/>
      <c r="HFE3" s="1"/>
      <c r="HFF3" s="1"/>
      <c r="HFG3" s="1"/>
      <c r="HFH3" s="1"/>
      <c r="HFI3" s="1"/>
      <c r="HFJ3" s="1"/>
      <c r="HFK3" s="1"/>
      <c r="HFL3" s="1"/>
      <c r="HFM3" s="1"/>
      <c r="HFN3" s="1"/>
      <c r="HFO3" s="1"/>
      <c r="HFP3" s="1"/>
      <c r="HFQ3" s="1"/>
      <c r="HFR3" s="1"/>
      <c r="HFS3" s="1"/>
      <c r="HFT3" s="1"/>
      <c r="HFU3" s="1"/>
      <c r="HFV3" s="1"/>
      <c r="HFW3" s="1"/>
      <c r="HFX3" s="1"/>
      <c r="HFY3" s="1"/>
      <c r="HFZ3" s="1"/>
      <c r="HGA3" s="1"/>
      <c r="HGB3" s="1"/>
      <c r="HGC3" s="1"/>
      <c r="HGD3" s="1"/>
      <c r="HGE3" s="1"/>
      <c r="HGF3" s="1"/>
      <c r="HGG3" s="1"/>
      <c r="HGH3" s="1"/>
      <c r="HGI3" s="1"/>
      <c r="HGJ3" s="1"/>
      <c r="HGK3" s="1"/>
      <c r="HGL3" s="1"/>
      <c r="HGM3" s="1"/>
      <c r="HGN3" s="1"/>
      <c r="HGO3" s="1"/>
      <c r="HGP3" s="1"/>
      <c r="HGQ3" s="1"/>
      <c r="HGR3" s="1"/>
      <c r="HGS3" s="1"/>
      <c r="HGT3" s="1"/>
      <c r="HGU3" s="1"/>
      <c r="HGV3" s="1"/>
      <c r="HGW3" s="1"/>
      <c r="HGX3" s="1"/>
      <c r="HGY3" s="1"/>
      <c r="HGZ3" s="1"/>
      <c r="HHA3" s="1"/>
      <c r="HHB3" s="1"/>
      <c r="HHC3" s="1"/>
      <c r="HHD3" s="1"/>
      <c r="HHE3" s="1"/>
      <c r="HHF3" s="1"/>
      <c r="HHG3" s="1"/>
      <c r="HHH3" s="1"/>
      <c r="HHI3" s="1"/>
      <c r="HHJ3" s="1"/>
      <c r="HHK3" s="1"/>
      <c r="HHL3" s="1"/>
      <c r="HHM3" s="1"/>
      <c r="HHN3" s="1"/>
      <c r="HHO3" s="1"/>
      <c r="HHP3" s="1"/>
      <c r="HHQ3" s="1"/>
      <c r="HHR3" s="1"/>
      <c r="HHS3" s="1"/>
      <c r="HHT3" s="1"/>
      <c r="HHU3" s="1"/>
      <c r="HHV3" s="1"/>
      <c r="HHW3" s="1"/>
      <c r="HHX3" s="1"/>
      <c r="HHY3" s="1"/>
      <c r="HHZ3" s="1"/>
      <c r="HIA3" s="1"/>
      <c r="HIB3" s="1"/>
      <c r="HIC3" s="1"/>
      <c r="HID3" s="1"/>
      <c r="HIE3" s="1"/>
      <c r="HIF3" s="1"/>
      <c r="HIG3" s="1"/>
      <c r="HIH3" s="1"/>
      <c r="HII3" s="1"/>
      <c r="HIJ3" s="1"/>
      <c r="HIK3" s="1"/>
      <c r="HIL3" s="1"/>
      <c r="HIM3" s="1"/>
      <c r="HIN3" s="1"/>
      <c r="HIO3" s="1"/>
      <c r="HIP3" s="1"/>
      <c r="HIQ3" s="1"/>
      <c r="HIR3" s="1"/>
      <c r="HIS3" s="1"/>
      <c r="HIT3" s="1"/>
      <c r="HIU3" s="1"/>
      <c r="HIV3" s="1"/>
      <c r="HIW3" s="1"/>
      <c r="HIX3" s="1"/>
      <c r="HIY3" s="1"/>
      <c r="HIZ3" s="1"/>
      <c r="HJA3" s="1"/>
      <c r="HJB3" s="1"/>
      <c r="HJC3" s="1"/>
      <c r="HJD3" s="1"/>
      <c r="HJE3" s="1"/>
      <c r="HJF3" s="1"/>
      <c r="HJG3" s="1"/>
      <c r="HJH3" s="1"/>
      <c r="HJI3" s="1"/>
      <c r="HJJ3" s="1"/>
      <c r="HJK3" s="1"/>
      <c r="HJL3" s="1"/>
      <c r="HJM3" s="1"/>
      <c r="HJN3" s="1"/>
      <c r="HJO3" s="1"/>
      <c r="HJP3" s="1"/>
      <c r="HJQ3" s="1"/>
      <c r="HJR3" s="1"/>
      <c r="HJS3" s="1"/>
      <c r="HJT3" s="1"/>
      <c r="HJU3" s="1"/>
      <c r="HJV3" s="1"/>
      <c r="HJW3" s="1"/>
      <c r="HJX3" s="1"/>
      <c r="HJY3" s="1"/>
      <c r="HJZ3" s="1"/>
      <c r="HKA3" s="1"/>
      <c r="HKB3" s="1"/>
      <c r="HKC3" s="1"/>
      <c r="HKD3" s="1"/>
      <c r="HKE3" s="1"/>
      <c r="HKF3" s="1"/>
      <c r="HKG3" s="1"/>
      <c r="HKH3" s="1"/>
      <c r="HKI3" s="1"/>
      <c r="HKJ3" s="1"/>
      <c r="HKK3" s="1"/>
      <c r="HKL3" s="1"/>
      <c r="HKM3" s="1"/>
      <c r="HKN3" s="1"/>
      <c r="HKO3" s="1"/>
      <c r="HKP3" s="1"/>
      <c r="HKQ3" s="1"/>
      <c r="HKR3" s="1"/>
      <c r="HKS3" s="1"/>
      <c r="HKT3" s="1"/>
      <c r="HKU3" s="1"/>
      <c r="HKV3" s="1"/>
      <c r="HKW3" s="1"/>
      <c r="HKX3" s="1"/>
      <c r="HKY3" s="1"/>
      <c r="HKZ3" s="1"/>
      <c r="HLA3" s="1"/>
      <c r="HLB3" s="1"/>
      <c r="HLC3" s="1"/>
      <c r="HLD3" s="1"/>
      <c r="HLE3" s="1"/>
      <c r="HLF3" s="1"/>
      <c r="HLG3" s="1"/>
      <c r="HLH3" s="1"/>
      <c r="HLI3" s="1"/>
      <c r="HLJ3" s="1"/>
      <c r="HLK3" s="1"/>
      <c r="HLL3" s="1"/>
      <c r="HLM3" s="1"/>
      <c r="HLN3" s="1"/>
      <c r="HLO3" s="1"/>
      <c r="HLP3" s="1"/>
      <c r="HLQ3" s="1"/>
      <c r="HLR3" s="1"/>
      <c r="HLS3" s="1"/>
      <c r="HLT3" s="1"/>
      <c r="HLU3" s="1"/>
      <c r="HLV3" s="1"/>
      <c r="HLW3" s="1"/>
      <c r="HLX3" s="1"/>
      <c r="HLY3" s="1"/>
      <c r="HLZ3" s="1"/>
      <c r="HMA3" s="1"/>
      <c r="HMB3" s="1"/>
      <c r="HMC3" s="1"/>
      <c r="HMD3" s="1"/>
      <c r="HME3" s="1"/>
      <c r="HMF3" s="1"/>
      <c r="HMG3" s="1"/>
      <c r="HMH3" s="1"/>
      <c r="HMI3" s="1"/>
      <c r="HMJ3" s="1"/>
      <c r="HMK3" s="1"/>
      <c r="HML3" s="1"/>
      <c r="HMM3" s="1"/>
      <c r="HMN3" s="1"/>
      <c r="HMO3" s="1"/>
      <c r="HMP3" s="1"/>
      <c r="HMQ3" s="1"/>
      <c r="HMR3" s="1"/>
      <c r="HMS3" s="1"/>
      <c r="HMT3" s="1"/>
      <c r="HMU3" s="1"/>
      <c r="HMV3" s="1"/>
      <c r="HMW3" s="1"/>
      <c r="HMX3" s="1"/>
      <c r="HMY3" s="1"/>
      <c r="HMZ3" s="1"/>
      <c r="HNA3" s="1"/>
      <c r="HNB3" s="1"/>
      <c r="HNC3" s="1"/>
      <c r="HND3" s="1"/>
      <c r="HNE3" s="1"/>
      <c r="HNF3" s="1"/>
      <c r="HNG3" s="1"/>
      <c r="HNH3" s="1"/>
      <c r="HNI3" s="1"/>
      <c r="HNJ3" s="1"/>
      <c r="HNK3" s="1"/>
      <c r="HNL3" s="1"/>
      <c r="HNM3" s="1"/>
      <c r="HNN3" s="1"/>
      <c r="HNO3" s="1"/>
      <c r="HNP3" s="1"/>
      <c r="HNQ3" s="1"/>
      <c r="HNR3" s="1"/>
      <c r="HNS3" s="1"/>
      <c r="HNT3" s="1"/>
      <c r="HNU3" s="1"/>
      <c r="HNV3" s="1"/>
      <c r="HNW3" s="1"/>
      <c r="HNX3" s="1"/>
      <c r="HNY3" s="1"/>
      <c r="HNZ3" s="1"/>
      <c r="HOA3" s="1"/>
      <c r="HOB3" s="1"/>
      <c r="HOC3" s="1"/>
      <c r="HOD3" s="1"/>
      <c r="HOE3" s="1"/>
      <c r="HOF3" s="1"/>
      <c r="HOG3" s="1"/>
      <c r="HOH3" s="1"/>
      <c r="HOI3" s="1"/>
      <c r="HOJ3" s="1"/>
      <c r="HOK3" s="1"/>
      <c r="HOL3" s="1"/>
      <c r="HOM3" s="1"/>
      <c r="HON3" s="1"/>
      <c r="HOO3" s="1"/>
      <c r="HOP3" s="1"/>
      <c r="HOQ3" s="1"/>
      <c r="HOR3" s="1"/>
      <c r="HOS3" s="1"/>
      <c r="HOT3" s="1"/>
      <c r="HOU3" s="1"/>
      <c r="HOV3" s="1"/>
      <c r="HOW3" s="1"/>
      <c r="HOX3" s="1"/>
      <c r="HOY3" s="1"/>
      <c r="HOZ3" s="1"/>
      <c r="HPA3" s="1"/>
      <c r="HPB3" s="1"/>
      <c r="HPC3" s="1"/>
      <c r="HPD3" s="1"/>
      <c r="HPE3" s="1"/>
      <c r="HPF3" s="1"/>
      <c r="HPG3" s="1"/>
      <c r="HPH3" s="1"/>
      <c r="HPI3" s="1"/>
      <c r="HPJ3" s="1"/>
      <c r="HPK3" s="1"/>
      <c r="HPL3" s="1"/>
      <c r="HPM3" s="1"/>
      <c r="HPN3" s="1"/>
      <c r="HPO3" s="1"/>
      <c r="HPP3" s="1"/>
      <c r="HPQ3" s="1"/>
      <c r="HPR3" s="1"/>
      <c r="HPS3" s="1"/>
      <c r="HPT3" s="1"/>
      <c r="HPU3" s="1"/>
      <c r="HPV3" s="1"/>
      <c r="HPW3" s="1"/>
      <c r="HPX3" s="1"/>
      <c r="HPY3" s="1"/>
      <c r="HPZ3" s="1"/>
      <c r="HQA3" s="1"/>
      <c r="HQB3" s="1"/>
      <c r="HQC3" s="1"/>
      <c r="HQD3" s="1"/>
      <c r="HQE3" s="1"/>
      <c r="HQF3" s="1"/>
      <c r="HQG3" s="1"/>
      <c r="HQH3" s="1"/>
      <c r="HQI3" s="1"/>
      <c r="HQJ3" s="1"/>
      <c r="HQK3" s="1"/>
      <c r="HQL3" s="1"/>
      <c r="HQM3" s="1"/>
      <c r="HQN3" s="1"/>
      <c r="HQO3" s="1"/>
      <c r="HQP3" s="1"/>
      <c r="HQQ3" s="1"/>
      <c r="HQR3" s="1"/>
      <c r="HQS3" s="1"/>
      <c r="HQT3" s="1"/>
      <c r="HQU3" s="1"/>
      <c r="HQV3" s="1"/>
      <c r="HQW3" s="1"/>
      <c r="HQX3" s="1"/>
      <c r="HQY3" s="1"/>
      <c r="HQZ3" s="1"/>
      <c r="HRA3" s="1"/>
      <c r="HRB3" s="1"/>
      <c r="HRC3" s="1"/>
      <c r="HRD3" s="1"/>
      <c r="HRE3" s="1"/>
      <c r="HRF3" s="1"/>
      <c r="HRG3" s="1"/>
      <c r="HRH3" s="1"/>
      <c r="HRI3" s="1"/>
      <c r="HRJ3" s="1"/>
      <c r="HRK3" s="1"/>
      <c r="HRL3" s="1"/>
      <c r="HRM3" s="1"/>
      <c r="HRN3" s="1"/>
      <c r="HRO3" s="1"/>
      <c r="HRP3" s="1"/>
      <c r="HRQ3" s="1"/>
      <c r="HRR3" s="1"/>
      <c r="HRS3" s="1"/>
      <c r="HRT3" s="1"/>
      <c r="HRU3" s="1"/>
      <c r="HRV3" s="1"/>
      <c r="HRW3" s="1"/>
      <c r="HRX3" s="1"/>
      <c r="HRY3" s="1"/>
      <c r="HRZ3" s="1"/>
      <c r="HSA3" s="1"/>
      <c r="HSB3" s="1"/>
      <c r="HSC3" s="1"/>
      <c r="HSD3" s="1"/>
      <c r="HSE3" s="1"/>
      <c r="HSF3" s="1"/>
      <c r="HSG3" s="1"/>
      <c r="HSH3" s="1"/>
      <c r="HSI3" s="1"/>
      <c r="HSJ3" s="1"/>
      <c r="HSK3" s="1"/>
      <c r="HSL3" s="1"/>
      <c r="HSM3" s="1"/>
      <c r="HSN3" s="1"/>
      <c r="HSO3" s="1"/>
      <c r="HSP3" s="1"/>
      <c r="HSQ3" s="1"/>
      <c r="HSR3" s="1"/>
      <c r="HSS3" s="1"/>
      <c r="HST3" s="1"/>
      <c r="HSU3" s="1"/>
      <c r="HSV3" s="1"/>
      <c r="HSW3" s="1"/>
      <c r="HSX3" s="1"/>
      <c r="HSY3" s="1"/>
      <c r="HSZ3" s="1"/>
      <c r="HTA3" s="1"/>
      <c r="HTB3" s="1"/>
      <c r="HTC3" s="1"/>
      <c r="HTD3" s="1"/>
      <c r="HTE3" s="1"/>
      <c r="HTF3" s="1"/>
      <c r="HTG3" s="1"/>
      <c r="HTH3" s="1"/>
      <c r="HTI3" s="1"/>
      <c r="HTJ3" s="1"/>
      <c r="HTK3" s="1"/>
      <c r="HTL3" s="1"/>
      <c r="HTM3" s="1"/>
      <c r="HTN3" s="1"/>
      <c r="HTO3" s="1"/>
      <c r="HTP3" s="1"/>
      <c r="HTQ3" s="1"/>
      <c r="HTR3" s="1"/>
      <c r="HTS3" s="1"/>
      <c r="HTT3" s="1"/>
      <c r="HTU3" s="1"/>
      <c r="HTV3" s="1"/>
      <c r="HTW3" s="1"/>
      <c r="HTX3" s="1"/>
      <c r="HTY3" s="1"/>
      <c r="HTZ3" s="1"/>
      <c r="HUA3" s="1"/>
      <c r="HUB3" s="1"/>
      <c r="HUC3" s="1"/>
      <c r="HUD3" s="1"/>
      <c r="HUE3" s="1"/>
      <c r="HUF3" s="1"/>
      <c r="HUG3" s="1"/>
      <c r="HUH3" s="1"/>
      <c r="HUI3" s="1"/>
      <c r="HUJ3" s="1"/>
      <c r="HUK3" s="1"/>
      <c r="HUL3" s="1"/>
      <c r="HUM3" s="1"/>
      <c r="HUN3" s="1"/>
      <c r="HUO3" s="1"/>
      <c r="HUP3" s="1"/>
      <c r="HUQ3" s="1"/>
      <c r="HUR3" s="1"/>
      <c r="HUS3" s="1"/>
      <c r="HUT3" s="1"/>
      <c r="HUU3" s="1"/>
      <c r="HUV3" s="1"/>
      <c r="HUW3" s="1"/>
      <c r="HUX3" s="1"/>
      <c r="HUY3" s="1"/>
      <c r="HUZ3" s="1"/>
      <c r="HVA3" s="1"/>
      <c r="HVB3" s="1"/>
      <c r="HVC3" s="1"/>
      <c r="HVD3" s="1"/>
      <c r="HVE3" s="1"/>
      <c r="HVF3" s="1"/>
      <c r="HVG3" s="1"/>
      <c r="HVH3" s="1"/>
      <c r="HVI3" s="1"/>
      <c r="HVJ3" s="1"/>
      <c r="HVK3" s="1"/>
      <c r="HVL3" s="1"/>
      <c r="HVM3" s="1"/>
      <c r="HVN3" s="1"/>
      <c r="HVO3" s="1"/>
      <c r="HVP3" s="1"/>
      <c r="HVQ3" s="1"/>
      <c r="HVR3" s="1"/>
      <c r="HVS3" s="1"/>
      <c r="HVT3" s="1"/>
      <c r="HVU3" s="1"/>
      <c r="HVV3" s="1"/>
      <c r="HVW3" s="1"/>
      <c r="HVX3" s="1"/>
      <c r="HVY3" s="1"/>
      <c r="HVZ3" s="1"/>
      <c r="HWA3" s="1"/>
      <c r="HWB3" s="1"/>
      <c r="HWC3" s="1"/>
      <c r="HWD3" s="1"/>
      <c r="HWE3" s="1"/>
      <c r="HWF3" s="1"/>
      <c r="HWG3" s="1"/>
      <c r="HWH3" s="1"/>
      <c r="HWI3" s="1"/>
      <c r="HWJ3" s="1"/>
      <c r="HWK3" s="1"/>
      <c r="HWL3" s="1"/>
      <c r="HWM3" s="1"/>
      <c r="HWN3" s="1"/>
      <c r="HWO3" s="1"/>
      <c r="HWP3" s="1"/>
      <c r="HWQ3" s="1"/>
      <c r="HWR3" s="1"/>
      <c r="HWS3" s="1"/>
      <c r="HWT3" s="1"/>
      <c r="HWU3" s="1"/>
      <c r="HWV3" s="1"/>
      <c r="HWW3" s="1"/>
      <c r="HWX3" s="1"/>
      <c r="HWY3" s="1"/>
      <c r="HWZ3" s="1"/>
      <c r="HXA3" s="1"/>
      <c r="HXB3" s="1"/>
      <c r="HXC3" s="1"/>
      <c r="HXD3" s="1"/>
      <c r="HXE3" s="1"/>
      <c r="HXF3" s="1"/>
      <c r="HXG3" s="1"/>
      <c r="HXH3" s="1"/>
      <c r="HXI3" s="1"/>
      <c r="HXJ3" s="1"/>
      <c r="HXK3" s="1"/>
      <c r="HXL3" s="1"/>
      <c r="HXM3" s="1"/>
      <c r="HXN3" s="1"/>
      <c r="HXO3" s="1"/>
      <c r="HXP3" s="1"/>
      <c r="HXQ3" s="1"/>
      <c r="HXR3" s="1"/>
      <c r="HXS3" s="1"/>
      <c r="HXT3" s="1"/>
      <c r="HXU3" s="1"/>
      <c r="HXV3" s="1"/>
      <c r="HXW3" s="1"/>
      <c r="HXX3" s="1"/>
      <c r="HXY3" s="1"/>
      <c r="HXZ3" s="1"/>
      <c r="HYA3" s="1"/>
      <c r="HYB3" s="1"/>
      <c r="HYC3" s="1"/>
      <c r="HYD3" s="1"/>
      <c r="HYE3" s="1"/>
      <c r="HYF3" s="1"/>
      <c r="HYG3" s="1"/>
      <c r="HYH3" s="1"/>
      <c r="HYI3" s="1"/>
      <c r="HYJ3" s="1"/>
      <c r="HYK3" s="1"/>
      <c r="HYL3" s="1"/>
      <c r="HYM3" s="1"/>
      <c r="HYN3" s="1"/>
      <c r="HYO3" s="1"/>
      <c r="HYP3" s="1"/>
      <c r="HYQ3" s="1"/>
      <c r="HYR3" s="1"/>
      <c r="HYS3" s="1"/>
      <c r="HYT3" s="1"/>
      <c r="HYU3" s="1"/>
      <c r="HYV3" s="1"/>
      <c r="HYW3" s="1"/>
      <c r="HYX3" s="1"/>
      <c r="HYY3" s="1"/>
      <c r="HYZ3" s="1"/>
      <c r="HZA3" s="1"/>
      <c r="HZB3" s="1"/>
      <c r="HZC3" s="1"/>
      <c r="HZD3" s="1"/>
      <c r="HZE3" s="1"/>
      <c r="HZF3" s="1"/>
      <c r="HZG3" s="1"/>
      <c r="HZH3" s="1"/>
      <c r="HZI3" s="1"/>
      <c r="HZJ3" s="1"/>
      <c r="HZK3" s="1"/>
      <c r="HZL3" s="1"/>
      <c r="HZM3" s="1"/>
      <c r="HZN3" s="1"/>
      <c r="HZO3" s="1"/>
      <c r="HZP3" s="1"/>
      <c r="HZQ3" s="1"/>
      <c r="HZR3" s="1"/>
      <c r="HZS3" s="1"/>
      <c r="HZT3" s="1"/>
      <c r="HZU3" s="1"/>
      <c r="HZV3" s="1"/>
      <c r="HZW3" s="1"/>
      <c r="HZX3" s="1"/>
      <c r="HZY3" s="1"/>
      <c r="HZZ3" s="1"/>
      <c r="IAA3" s="1"/>
      <c r="IAB3" s="1"/>
      <c r="IAC3" s="1"/>
      <c r="IAD3" s="1"/>
      <c r="IAE3" s="1"/>
      <c r="IAF3" s="1"/>
      <c r="IAG3" s="1"/>
      <c r="IAH3" s="1"/>
      <c r="IAI3" s="1"/>
      <c r="IAJ3" s="1"/>
      <c r="IAK3" s="1"/>
      <c r="IAL3" s="1"/>
      <c r="IAM3" s="1"/>
      <c r="IAN3" s="1"/>
      <c r="IAO3" s="1"/>
      <c r="IAP3" s="1"/>
      <c r="IAQ3" s="1"/>
      <c r="IAR3" s="1"/>
      <c r="IAS3" s="1"/>
      <c r="IAT3" s="1"/>
      <c r="IAU3" s="1"/>
      <c r="IAV3" s="1"/>
      <c r="IAW3" s="1"/>
      <c r="IAX3" s="1"/>
      <c r="IAY3" s="1"/>
      <c r="IAZ3" s="1"/>
      <c r="IBA3" s="1"/>
      <c r="IBB3" s="1"/>
      <c r="IBC3" s="1"/>
      <c r="IBD3" s="1"/>
      <c r="IBE3" s="1"/>
      <c r="IBF3" s="1"/>
      <c r="IBG3" s="1"/>
      <c r="IBH3" s="1"/>
      <c r="IBI3" s="1"/>
      <c r="IBJ3" s="1"/>
      <c r="IBK3" s="1"/>
      <c r="IBL3" s="1"/>
      <c r="IBM3" s="1"/>
      <c r="IBN3" s="1"/>
      <c r="IBO3" s="1"/>
      <c r="IBP3" s="1"/>
      <c r="IBQ3" s="1"/>
      <c r="IBR3" s="1"/>
      <c r="IBS3" s="1"/>
      <c r="IBT3" s="1"/>
      <c r="IBU3" s="1"/>
      <c r="IBV3" s="1"/>
      <c r="IBW3" s="1"/>
      <c r="IBX3" s="1"/>
      <c r="IBY3" s="1"/>
      <c r="IBZ3" s="1"/>
      <c r="ICA3" s="1"/>
      <c r="ICB3" s="1"/>
      <c r="ICC3" s="1"/>
      <c r="ICD3" s="1"/>
      <c r="ICE3" s="1"/>
      <c r="ICF3" s="1"/>
      <c r="ICG3" s="1"/>
      <c r="ICH3" s="1"/>
      <c r="ICI3" s="1"/>
      <c r="ICJ3" s="1"/>
      <c r="ICK3" s="1"/>
      <c r="ICL3" s="1"/>
      <c r="ICM3" s="1"/>
      <c r="ICN3" s="1"/>
      <c r="ICO3" s="1"/>
      <c r="ICP3" s="1"/>
      <c r="ICQ3" s="1"/>
      <c r="ICR3" s="1"/>
      <c r="ICS3" s="1"/>
      <c r="ICT3" s="1"/>
      <c r="ICU3" s="1"/>
      <c r="ICV3" s="1"/>
      <c r="ICW3" s="1"/>
      <c r="ICX3" s="1"/>
      <c r="ICY3" s="1"/>
      <c r="ICZ3" s="1"/>
      <c r="IDA3" s="1"/>
      <c r="IDB3" s="1"/>
      <c r="IDC3" s="1"/>
      <c r="IDD3" s="1"/>
      <c r="IDE3" s="1"/>
      <c r="IDF3" s="1"/>
      <c r="IDG3" s="1"/>
      <c r="IDH3" s="1"/>
      <c r="IDI3" s="1"/>
      <c r="IDJ3" s="1"/>
      <c r="IDK3" s="1"/>
      <c r="IDL3" s="1"/>
      <c r="IDM3" s="1"/>
      <c r="IDN3" s="1"/>
      <c r="IDO3" s="1"/>
      <c r="IDP3" s="1"/>
      <c r="IDQ3" s="1"/>
      <c r="IDR3" s="1"/>
      <c r="IDS3" s="1"/>
      <c r="IDT3" s="1"/>
      <c r="IDU3" s="1"/>
      <c r="IDV3" s="1"/>
      <c r="IDW3" s="1"/>
      <c r="IDX3" s="1"/>
      <c r="IDY3" s="1"/>
      <c r="IDZ3" s="1"/>
      <c r="IEA3" s="1"/>
      <c r="IEB3" s="1"/>
      <c r="IEC3" s="1"/>
      <c r="IED3" s="1"/>
      <c r="IEE3" s="1"/>
      <c r="IEF3" s="1"/>
      <c r="IEG3" s="1"/>
      <c r="IEH3" s="1"/>
      <c r="IEI3" s="1"/>
      <c r="IEJ3" s="1"/>
      <c r="IEK3" s="1"/>
      <c r="IEL3" s="1"/>
      <c r="IEM3" s="1"/>
      <c r="IEN3" s="1"/>
      <c r="IEO3" s="1"/>
      <c r="IEP3" s="1"/>
      <c r="IEQ3" s="1"/>
      <c r="IER3" s="1"/>
      <c r="IES3" s="1"/>
      <c r="IET3" s="1"/>
      <c r="IEU3" s="1"/>
      <c r="IEV3" s="1"/>
      <c r="IEW3" s="1"/>
      <c r="IEX3" s="1"/>
      <c r="IEY3" s="1"/>
      <c r="IEZ3" s="1"/>
      <c r="IFA3" s="1"/>
      <c r="IFB3" s="1"/>
      <c r="IFC3" s="1"/>
      <c r="IFD3" s="1"/>
      <c r="IFE3" s="1"/>
      <c r="IFF3" s="1"/>
      <c r="IFG3" s="1"/>
      <c r="IFH3" s="1"/>
      <c r="IFI3" s="1"/>
      <c r="IFJ3" s="1"/>
      <c r="IFK3" s="1"/>
      <c r="IFL3" s="1"/>
      <c r="IFM3" s="1"/>
      <c r="IFN3" s="1"/>
      <c r="IFO3" s="1"/>
      <c r="IFP3" s="1"/>
      <c r="IFQ3" s="1"/>
      <c r="IFR3" s="1"/>
      <c r="IFS3" s="1"/>
      <c r="IFT3" s="1"/>
      <c r="IFU3" s="1"/>
      <c r="IFV3" s="1"/>
      <c r="IFW3" s="1"/>
      <c r="IFX3" s="1"/>
      <c r="IFY3" s="1"/>
      <c r="IFZ3" s="1"/>
      <c r="IGA3" s="1"/>
      <c r="IGB3" s="1"/>
      <c r="IGC3" s="1"/>
      <c r="IGD3" s="1"/>
      <c r="IGE3" s="1"/>
      <c r="IGF3" s="1"/>
      <c r="IGG3" s="1"/>
      <c r="IGH3" s="1"/>
      <c r="IGI3" s="1"/>
      <c r="IGJ3" s="1"/>
      <c r="IGK3" s="1"/>
      <c r="IGL3" s="1"/>
      <c r="IGM3" s="1"/>
      <c r="IGN3" s="1"/>
      <c r="IGO3" s="1"/>
      <c r="IGP3" s="1"/>
      <c r="IGQ3" s="1"/>
      <c r="IGR3" s="1"/>
      <c r="IGS3" s="1"/>
      <c r="IGT3" s="1"/>
      <c r="IGU3" s="1"/>
      <c r="IGV3" s="1"/>
      <c r="IGW3" s="1"/>
      <c r="IGX3" s="1"/>
      <c r="IGY3" s="1"/>
      <c r="IGZ3" s="1"/>
      <c r="IHA3" s="1"/>
      <c r="IHB3" s="1"/>
      <c r="IHC3" s="1"/>
      <c r="IHD3" s="1"/>
      <c r="IHE3" s="1"/>
      <c r="IHF3" s="1"/>
      <c r="IHG3" s="1"/>
      <c r="IHH3" s="1"/>
      <c r="IHI3" s="1"/>
      <c r="IHJ3" s="1"/>
      <c r="IHK3" s="1"/>
      <c r="IHL3" s="1"/>
      <c r="IHM3" s="1"/>
      <c r="IHN3" s="1"/>
      <c r="IHO3" s="1"/>
      <c r="IHP3" s="1"/>
      <c r="IHQ3" s="1"/>
      <c r="IHR3" s="1"/>
      <c r="IHS3" s="1"/>
      <c r="IHT3" s="1"/>
      <c r="IHU3" s="1"/>
      <c r="IHV3" s="1"/>
      <c r="IHW3" s="1"/>
      <c r="IHX3" s="1"/>
      <c r="IHY3" s="1"/>
      <c r="IHZ3" s="1"/>
      <c r="IIA3" s="1"/>
      <c r="IIB3" s="1"/>
      <c r="IIC3" s="1"/>
      <c r="IID3" s="1"/>
      <c r="IIE3" s="1"/>
      <c r="IIF3" s="1"/>
      <c r="IIG3" s="1"/>
      <c r="IIH3" s="1"/>
      <c r="III3" s="1"/>
      <c r="IIJ3" s="1"/>
      <c r="IIK3" s="1"/>
      <c r="IIL3" s="1"/>
      <c r="IIM3" s="1"/>
      <c r="IIN3" s="1"/>
      <c r="IIO3" s="1"/>
      <c r="IIP3" s="1"/>
      <c r="IIQ3" s="1"/>
      <c r="IIR3" s="1"/>
      <c r="IIS3" s="1"/>
      <c r="IIT3" s="1"/>
      <c r="IIU3" s="1"/>
      <c r="IIV3" s="1"/>
      <c r="IIW3" s="1"/>
      <c r="IIX3" s="1"/>
      <c r="IIY3" s="1"/>
      <c r="IIZ3" s="1"/>
      <c r="IJA3" s="1"/>
      <c r="IJB3" s="1"/>
      <c r="IJC3" s="1"/>
      <c r="IJD3" s="1"/>
      <c r="IJE3" s="1"/>
      <c r="IJF3" s="1"/>
      <c r="IJG3" s="1"/>
      <c r="IJH3" s="1"/>
      <c r="IJI3" s="1"/>
      <c r="IJJ3" s="1"/>
      <c r="IJK3" s="1"/>
      <c r="IJL3" s="1"/>
      <c r="IJM3" s="1"/>
      <c r="IJN3" s="1"/>
      <c r="IJO3" s="1"/>
      <c r="IJP3" s="1"/>
      <c r="IJQ3" s="1"/>
      <c r="IJR3" s="1"/>
      <c r="IJS3" s="1"/>
      <c r="IJT3" s="1"/>
      <c r="IJU3" s="1"/>
      <c r="IJV3" s="1"/>
      <c r="IJW3" s="1"/>
      <c r="IJX3" s="1"/>
      <c r="IJY3" s="1"/>
      <c r="IJZ3" s="1"/>
      <c r="IKA3" s="1"/>
      <c r="IKB3" s="1"/>
      <c r="IKC3" s="1"/>
      <c r="IKD3" s="1"/>
      <c r="IKE3" s="1"/>
      <c r="IKF3" s="1"/>
      <c r="IKG3" s="1"/>
      <c r="IKH3" s="1"/>
      <c r="IKI3" s="1"/>
      <c r="IKJ3" s="1"/>
      <c r="IKK3" s="1"/>
      <c r="IKL3" s="1"/>
      <c r="IKM3" s="1"/>
      <c r="IKN3" s="1"/>
      <c r="IKO3" s="1"/>
      <c r="IKP3" s="1"/>
      <c r="IKQ3" s="1"/>
      <c r="IKR3" s="1"/>
      <c r="IKS3" s="1"/>
      <c r="IKT3" s="1"/>
      <c r="IKU3" s="1"/>
      <c r="IKV3" s="1"/>
      <c r="IKW3" s="1"/>
      <c r="IKX3" s="1"/>
      <c r="IKY3" s="1"/>
      <c r="IKZ3" s="1"/>
      <c r="ILA3" s="1"/>
      <c r="ILB3" s="1"/>
      <c r="ILC3" s="1"/>
      <c r="ILD3" s="1"/>
      <c r="ILE3" s="1"/>
      <c r="ILF3" s="1"/>
      <c r="ILG3" s="1"/>
      <c r="ILH3" s="1"/>
      <c r="ILI3" s="1"/>
      <c r="ILJ3" s="1"/>
      <c r="ILK3" s="1"/>
      <c r="ILL3" s="1"/>
      <c r="ILM3" s="1"/>
      <c r="ILN3" s="1"/>
      <c r="ILO3" s="1"/>
      <c r="ILP3" s="1"/>
      <c r="ILQ3" s="1"/>
      <c r="ILR3" s="1"/>
      <c r="ILS3" s="1"/>
      <c r="ILT3" s="1"/>
      <c r="ILU3" s="1"/>
      <c r="ILV3" s="1"/>
      <c r="ILW3" s="1"/>
      <c r="ILX3" s="1"/>
      <c r="ILY3" s="1"/>
      <c r="ILZ3" s="1"/>
      <c r="IMA3" s="1"/>
      <c r="IMB3" s="1"/>
      <c r="IMC3" s="1"/>
      <c r="IMD3" s="1"/>
      <c r="IME3" s="1"/>
      <c r="IMF3" s="1"/>
      <c r="IMG3" s="1"/>
      <c r="IMH3" s="1"/>
      <c r="IMI3" s="1"/>
      <c r="IMJ3" s="1"/>
      <c r="IMK3" s="1"/>
      <c r="IML3" s="1"/>
      <c r="IMM3" s="1"/>
      <c r="IMN3" s="1"/>
      <c r="IMO3" s="1"/>
      <c r="IMP3" s="1"/>
      <c r="IMQ3" s="1"/>
      <c r="IMR3" s="1"/>
      <c r="IMS3" s="1"/>
      <c r="IMT3" s="1"/>
      <c r="IMU3" s="1"/>
      <c r="IMV3" s="1"/>
      <c r="IMW3" s="1"/>
      <c r="IMX3" s="1"/>
      <c r="IMY3" s="1"/>
      <c r="IMZ3" s="1"/>
      <c r="INA3" s="1"/>
      <c r="INB3" s="1"/>
      <c r="INC3" s="1"/>
      <c r="IND3" s="1"/>
      <c r="INE3" s="1"/>
      <c r="INF3" s="1"/>
      <c r="ING3" s="1"/>
      <c r="INH3" s="1"/>
      <c r="INI3" s="1"/>
      <c r="INJ3" s="1"/>
      <c r="INK3" s="1"/>
      <c r="INL3" s="1"/>
      <c r="INM3" s="1"/>
      <c r="INN3" s="1"/>
      <c r="INO3" s="1"/>
      <c r="INP3" s="1"/>
      <c r="INQ3" s="1"/>
      <c r="INR3" s="1"/>
      <c r="INS3" s="1"/>
      <c r="INT3" s="1"/>
      <c r="INU3" s="1"/>
      <c r="INV3" s="1"/>
      <c r="INW3" s="1"/>
      <c r="INX3" s="1"/>
      <c r="INY3" s="1"/>
      <c r="INZ3" s="1"/>
      <c r="IOA3" s="1"/>
      <c r="IOB3" s="1"/>
      <c r="IOC3" s="1"/>
      <c r="IOD3" s="1"/>
      <c r="IOE3" s="1"/>
      <c r="IOF3" s="1"/>
      <c r="IOG3" s="1"/>
      <c r="IOH3" s="1"/>
      <c r="IOI3" s="1"/>
      <c r="IOJ3" s="1"/>
      <c r="IOK3" s="1"/>
      <c r="IOL3" s="1"/>
      <c r="IOM3" s="1"/>
      <c r="ION3" s="1"/>
      <c r="IOO3" s="1"/>
      <c r="IOP3" s="1"/>
      <c r="IOQ3" s="1"/>
      <c r="IOR3" s="1"/>
      <c r="IOS3" s="1"/>
      <c r="IOT3" s="1"/>
      <c r="IOU3" s="1"/>
      <c r="IOV3" s="1"/>
      <c r="IOW3" s="1"/>
      <c r="IOX3" s="1"/>
      <c r="IOY3" s="1"/>
      <c r="IOZ3" s="1"/>
      <c r="IPA3" s="1"/>
      <c r="IPB3" s="1"/>
      <c r="IPC3" s="1"/>
      <c r="IPD3" s="1"/>
      <c r="IPE3" s="1"/>
      <c r="IPF3" s="1"/>
      <c r="IPG3" s="1"/>
      <c r="IPH3" s="1"/>
      <c r="IPI3" s="1"/>
      <c r="IPJ3" s="1"/>
      <c r="IPK3" s="1"/>
      <c r="IPL3" s="1"/>
      <c r="IPM3" s="1"/>
      <c r="IPN3" s="1"/>
      <c r="IPO3" s="1"/>
      <c r="IPP3" s="1"/>
      <c r="IPQ3" s="1"/>
      <c r="IPR3" s="1"/>
      <c r="IPS3" s="1"/>
      <c r="IPT3" s="1"/>
      <c r="IPU3" s="1"/>
      <c r="IPV3" s="1"/>
      <c r="IPW3" s="1"/>
      <c r="IPX3" s="1"/>
      <c r="IPY3" s="1"/>
      <c r="IPZ3" s="1"/>
      <c r="IQA3" s="1"/>
      <c r="IQB3" s="1"/>
      <c r="IQC3" s="1"/>
      <c r="IQD3" s="1"/>
      <c r="IQE3" s="1"/>
      <c r="IQF3" s="1"/>
      <c r="IQG3" s="1"/>
      <c r="IQH3" s="1"/>
      <c r="IQI3" s="1"/>
      <c r="IQJ3" s="1"/>
      <c r="IQK3" s="1"/>
      <c r="IQL3" s="1"/>
      <c r="IQM3" s="1"/>
      <c r="IQN3" s="1"/>
      <c r="IQO3" s="1"/>
      <c r="IQP3" s="1"/>
      <c r="IQQ3" s="1"/>
      <c r="IQR3" s="1"/>
      <c r="IQS3" s="1"/>
      <c r="IQT3" s="1"/>
      <c r="IQU3" s="1"/>
      <c r="IQV3" s="1"/>
      <c r="IQW3" s="1"/>
      <c r="IQX3" s="1"/>
      <c r="IQY3" s="1"/>
      <c r="IQZ3" s="1"/>
      <c r="IRA3" s="1"/>
      <c r="IRB3" s="1"/>
      <c r="IRC3" s="1"/>
      <c r="IRD3" s="1"/>
      <c r="IRE3" s="1"/>
      <c r="IRF3" s="1"/>
      <c r="IRG3" s="1"/>
      <c r="IRH3" s="1"/>
      <c r="IRI3" s="1"/>
      <c r="IRJ3" s="1"/>
      <c r="IRK3" s="1"/>
      <c r="IRL3" s="1"/>
      <c r="IRM3" s="1"/>
      <c r="IRN3" s="1"/>
      <c r="IRO3" s="1"/>
      <c r="IRP3" s="1"/>
      <c r="IRQ3" s="1"/>
      <c r="IRR3" s="1"/>
      <c r="IRS3" s="1"/>
      <c r="IRT3" s="1"/>
      <c r="IRU3" s="1"/>
      <c r="IRV3" s="1"/>
      <c r="IRW3" s="1"/>
      <c r="IRX3" s="1"/>
      <c r="IRY3" s="1"/>
      <c r="IRZ3" s="1"/>
      <c r="ISA3" s="1"/>
      <c r="ISB3" s="1"/>
      <c r="ISC3" s="1"/>
      <c r="ISD3" s="1"/>
      <c r="ISE3" s="1"/>
      <c r="ISF3" s="1"/>
      <c r="ISG3" s="1"/>
      <c r="ISH3" s="1"/>
      <c r="ISI3" s="1"/>
      <c r="ISJ3" s="1"/>
      <c r="ISK3" s="1"/>
      <c r="ISL3" s="1"/>
      <c r="ISM3" s="1"/>
      <c r="ISN3" s="1"/>
      <c r="ISO3" s="1"/>
      <c r="ISP3" s="1"/>
      <c r="ISQ3" s="1"/>
      <c r="ISR3" s="1"/>
      <c r="ISS3" s="1"/>
      <c r="IST3" s="1"/>
      <c r="ISU3" s="1"/>
      <c r="ISV3" s="1"/>
      <c r="ISW3" s="1"/>
      <c r="ISX3" s="1"/>
      <c r="ISY3" s="1"/>
      <c r="ISZ3" s="1"/>
      <c r="ITA3" s="1"/>
      <c r="ITB3" s="1"/>
      <c r="ITC3" s="1"/>
      <c r="ITD3" s="1"/>
      <c r="ITE3" s="1"/>
      <c r="ITF3" s="1"/>
      <c r="ITG3" s="1"/>
      <c r="ITH3" s="1"/>
      <c r="ITI3" s="1"/>
      <c r="ITJ3" s="1"/>
      <c r="ITK3" s="1"/>
      <c r="ITL3" s="1"/>
      <c r="ITM3" s="1"/>
      <c r="ITN3" s="1"/>
      <c r="ITO3" s="1"/>
      <c r="ITP3" s="1"/>
      <c r="ITQ3" s="1"/>
      <c r="ITR3" s="1"/>
      <c r="ITS3" s="1"/>
      <c r="ITT3" s="1"/>
      <c r="ITU3" s="1"/>
      <c r="ITV3" s="1"/>
      <c r="ITW3" s="1"/>
      <c r="ITX3" s="1"/>
      <c r="ITY3" s="1"/>
      <c r="ITZ3" s="1"/>
      <c r="IUA3" s="1"/>
      <c r="IUB3" s="1"/>
      <c r="IUC3" s="1"/>
      <c r="IUD3" s="1"/>
      <c r="IUE3" s="1"/>
      <c r="IUF3" s="1"/>
      <c r="IUG3" s="1"/>
      <c r="IUH3" s="1"/>
      <c r="IUI3" s="1"/>
      <c r="IUJ3" s="1"/>
      <c r="IUK3" s="1"/>
      <c r="IUL3" s="1"/>
      <c r="IUM3" s="1"/>
      <c r="IUN3" s="1"/>
      <c r="IUO3" s="1"/>
      <c r="IUP3" s="1"/>
      <c r="IUQ3" s="1"/>
      <c r="IUR3" s="1"/>
      <c r="IUS3" s="1"/>
      <c r="IUT3" s="1"/>
      <c r="IUU3" s="1"/>
      <c r="IUV3" s="1"/>
      <c r="IUW3" s="1"/>
      <c r="IUX3" s="1"/>
      <c r="IUY3" s="1"/>
      <c r="IUZ3" s="1"/>
      <c r="IVA3" s="1"/>
      <c r="IVB3" s="1"/>
      <c r="IVC3" s="1"/>
      <c r="IVD3" s="1"/>
      <c r="IVE3" s="1"/>
      <c r="IVF3" s="1"/>
      <c r="IVG3" s="1"/>
      <c r="IVH3" s="1"/>
      <c r="IVI3" s="1"/>
      <c r="IVJ3" s="1"/>
      <c r="IVK3" s="1"/>
      <c r="IVL3" s="1"/>
      <c r="IVM3" s="1"/>
      <c r="IVN3" s="1"/>
      <c r="IVO3" s="1"/>
      <c r="IVP3" s="1"/>
      <c r="IVQ3" s="1"/>
      <c r="IVR3" s="1"/>
      <c r="IVS3" s="1"/>
      <c r="IVT3" s="1"/>
      <c r="IVU3" s="1"/>
      <c r="IVV3" s="1"/>
      <c r="IVW3" s="1"/>
      <c r="IVX3" s="1"/>
      <c r="IVY3" s="1"/>
      <c r="IVZ3" s="1"/>
      <c r="IWA3" s="1"/>
      <c r="IWB3" s="1"/>
      <c r="IWC3" s="1"/>
      <c r="IWD3" s="1"/>
      <c r="IWE3" s="1"/>
      <c r="IWF3" s="1"/>
      <c r="IWG3" s="1"/>
      <c r="IWH3" s="1"/>
      <c r="IWI3" s="1"/>
      <c r="IWJ3" s="1"/>
      <c r="IWK3" s="1"/>
      <c r="IWL3" s="1"/>
      <c r="IWM3" s="1"/>
      <c r="IWN3" s="1"/>
      <c r="IWO3" s="1"/>
      <c r="IWP3" s="1"/>
      <c r="IWQ3" s="1"/>
      <c r="IWR3" s="1"/>
      <c r="IWS3" s="1"/>
      <c r="IWT3" s="1"/>
      <c r="IWU3" s="1"/>
      <c r="IWV3" s="1"/>
      <c r="IWW3" s="1"/>
      <c r="IWX3" s="1"/>
      <c r="IWY3" s="1"/>
      <c r="IWZ3" s="1"/>
      <c r="IXA3" s="1"/>
      <c r="IXB3" s="1"/>
      <c r="IXC3" s="1"/>
      <c r="IXD3" s="1"/>
      <c r="IXE3" s="1"/>
      <c r="IXF3" s="1"/>
      <c r="IXG3" s="1"/>
      <c r="IXH3" s="1"/>
      <c r="IXI3" s="1"/>
      <c r="IXJ3" s="1"/>
      <c r="IXK3" s="1"/>
      <c r="IXL3" s="1"/>
      <c r="IXM3" s="1"/>
      <c r="IXN3" s="1"/>
      <c r="IXO3" s="1"/>
      <c r="IXP3" s="1"/>
      <c r="IXQ3" s="1"/>
      <c r="IXR3" s="1"/>
      <c r="IXS3" s="1"/>
      <c r="IXT3" s="1"/>
      <c r="IXU3" s="1"/>
      <c r="IXV3" s="1"/>
      <c r="IXW3" s="1"/>
      <c r="IXX3" s="1"/>
      <c r="IXY3" s="1"/>
      <c r="IXZ3" s="1"/>
      <c r="IYA3" s="1"/>
      <c r="IYB3" s="1"/>
      <c r="IYC3" s="1"/>
      <c r="IYD3" s="1"/>
      <c r="IYE3" s="1"/>
      <c r="IYF3" s="1"/>
      <c r="IYG3" s="1"/>
      <c r="IYH3" s="1"/>
      <c r="IYI3" s="1"/>
      <c r="IYJ3" s="1"/>
      <c r="IYK3" s="1"/>
      <c r="IYL3" s="1"/>
      <c r="IYM3" s="1"/>
      <c r="IYN3" s="1"/>
      <c r="IYO3" s="1"/>
      <c r="IYP3" s="1"/>
      <c r="IYQ3" s="1"/>
      <c r="IYR3" s="1"/>
      <c r="IYS3" s="1"/>
      <c r="IYT3" s="1"/>
      <c r="IYU3" s="1"/>
      <c r="IYV3" s="1"/>
      <c r="IYW3" s="1"/>
      <c r="IYX3" s="1"/>
      <c r="IYY3" s="1"/>
      <c r="IYZ3" s="1"/>
      <c r="IZA3" s="1"/>
      <c r="IZB3" s="1"/>
      <c r="IZC3" s="1"/>
      <c r="IZD3" s="1"/>
      <c r="IZE3" s="1"/>
      <c r="IZF3" s="1"/>
      <c r="IZG3" s="1"/>
      <c r="IZH3" s="1"/>
      <c r="IZI3" s="1"/>
      <c r="IZJ3" s="1"/>
      <c r="IZK3" s="1"/>
      <c r="IZL3" s="1"/>
      <c r="IZM3" s="1"/>
      <c r="IZN3" s="1"/>
      <c r="IZO3" s="1"/>
      <c r="IZP3" s="1"/>
      <c r="IZQ3" s="1"/>
      <c r="IZR3" s="1"/>
      <c r="IZS3" s="1"/>
      <c r="IZT3" s="1"/>
      <c r="IZU3" s="1"/>
      <c r="IZV3" s="1"/>
      <c r="IZW3" s="1"/>
      <c r="IZX3" s="1"/>
      <c r="IZY3" s="1"/>
      <c r="IZZ3" s="1"/>
      <c r="JAA3" s="1"/>
      <c r="JAB3" s="1"/>
      <c r="JAC3" s="1"/>
      <c r="JAD3" s="1"/>
      <c r="JAE3" s="1"/>
      <c r="JAF3" s="1"/>
      <c r="JAG3" s="1"/>
      <c r="JAH3" s="1"/>
      <c r="JAI3" s="1"/>
      <c r="JAJ3" s="1"/>
      <c r="JAK3" s="1"/>
      <c r="JAL3" s="1"/>
      <c r="JAM3" s="1"/>
      <c r="JAN3" s="1"/>
      <c r="JAO3" s="1"/>
      <c r="JAP3" s="1"/>
      <c r="JAQ3" s="1"/>
      <c r="JAR3" s="1"/>
      <c r="JAS3" s="1"/>
      <c r="JAT3" s="1"/>
      <c r="JAU3" s="1"/>
      <c r="JAV3" s="1"/>
      <c r="JAW3" s="1"/>
      <c r="JAX3" s="1"/>
      <c r="JAY3" s="1"/>
      <c r="JAZ3" s="1"/>
      <c r="JBA3" s="1"/>
      <c r="JBB3" s="1"/>
      <c r="JBC3" s="1"/>
      <c r="JBD3" s="1"/>
      <c r="JBE3" s="1"/>
      <c r="JBF3" s="1"/>
      <c r="JBG3" s="1"/>
      <c r="JBH3" s="1"/>
      <c r="JBI3" s="1"/>
      <c r="JBJ3" s="1"/>
      <c r="JBK3" s="1"/>
      <c r="JBL3" s="1"/>
      <c r="JBM3" s="1"/>
      <c r="JBN3" s="1"/>
      <c r="JBO3" s="1"/>
      <c r="JBP3" s="1"/>
      <c r="JBQ3" s="1"/>
      <c r="JBR3" s="1"/>
      <c r="JBS3" s="1"/>
      <c r="JBT3" s="1"/>
      <c r="JBU3" s="1"/>
      <c r="JBV3" s="1"/>
      <c r="JBW3" s="1"/>
      <c r="JBX3" s="1"/>
      <c r="JBY3" s="1"/>
      <c r="JBZ3" s="1"/>
      <c r="JCA3" s="1"/>
      <c r="JCB3" s="1"/>
      <c r="JCC3" s="1"/>
      <c r="JCD3" s="1"/>
      <c r="JCE3" s="1"/>
      <c r="JCF3" s="1"/>
      <c r="JCG3" s="1"/>
      <c r="JCH3" s="1"/>
      <c r="JCI3" s="1"/>
      <c r="JCJ3" s="1"/>
      <c r="JCK3" s="1"/>
      <c r="JCL3" s="1"/>
      <c r="JCM3" s="1"/>
      <c r="JCN3" s="1"/>
      <c r="JCO3" s="1"/>
      <c r="JCP3" s="1"/>
      <c r="JCQ3" s="1"/>
      <c r="JCR3" s="1"/>
      <c r="JCS3" s="1"/>
      <c r="JCT3" s="1"/>
      <c r="JCU3" s="1"/>
      <c r="JCV3" s="1"/>
      <c r="JCW3" s="1"/>
      <c r="JCX3" s="1"/>
      <c r="JCY3" s="1"/>
      <c r="JCZ3" s="1"/>
      <c r="JDA3" s="1"/>
      <c r="JDB3" s="1"/>
      <c r="JDC3" s="1"/>
      <c r="JDD3" s="1"/>
      <c r="JDE3" s="1"/>
      <c r="JDF3" s="1"/>
      <c r="JDG3" s="1"/>
      <c r="JDH3" s="1"/>
      <c r="JDI3" s="1"/>
      <c r="JDJ3" s="1"/>
      <c r="JDK3" s="1"/>
      <c r="JDL3" s="1"/>
      <c r="JDM3" s="1"/>
      <c r="JDN3" s="1"/>
      <c r="JDO3" s="1"/>
      <c r="JDP3" s="1"/>
      <c r="JDQ3" s="1"/>
      <c r="JDR3" s="1"/>
      <c r="JDS3" s="1"/>
      <c r="JDT3" s="1"/>
      <c r="JDU3" s="1"/>
      <c r="JDV3" s="1"/>
      <c r="JDW3" s="1"/>
      <c r="JDX3" s="1"/>
      <c r="JDY3" s="1"/>
      <c r="JDZ3" s="1"/>
      <c r="JEA3" s="1"/>
      <c r="JEB3" s="1"/>
      <c r="JEC3" s="1"/>
      <c r="JED3" s="1"/>
      <c r="JEE3" s="1"/>
      <c r="JEF3" s="1"/>
      <c r="JEG3" s="1"/>
      <c r="JEH3" s="1"/>
      <c r="JEI3" s="1"/>
      <c r="JEJ3" s="1"/>
      <c r="JEK3" s="1"/>
      <c r="JEL3" s="1"/>
      <c r="JEM3" s="1"/>
      <c r="JEN3" s="1"/>
      <c r="JEO3" s="1"/>
      <c r="JEP3" s="1"/>
      <c r="JEQ3" s="1"/>
      <c r="JER3" s="1"/>
      <c r="JES3" s="1"/>
      <c r="JET3" s="1"/>
      <c r="JEU3" s="1"/>
      <c r="JEV3" s="1"/>
      <c r="JEW3" s="1"/>
      <c r="JEX3" s="1"/>
      <c r="JEY3" s="1"/>
      <c r="JEZ3" s="1"/>
      <c r="JFA3" s="1"/>
      <c r="JFB3" s="1"/>
      <c r="JFC3" s="1"/>
      <c r="JFD3" s="1"/>
      <c r="JFE3" s="1"/>
      <c r="JFF3" s="1"/>
      <c r="JFG3" s="1"/>
      <c r="JFH3" s="1"/>
      <c r="JFI3" s="1"/>
      <c r="JFJ3" s="1"/>
      <c r="JFK3" s="1"/>
      <c r="JFL3" s="1"/>
      <c r="JFM3" s="1"/>
      <c r="JFN3" s="1"/>
      <c r="JFO3" s="1"/>
      <c r="JFP3" s="1"/>
      <c r="JFQ3" s="1"/>
      <c r="JFR3" s="1"/>
      <c r="JFS3" s="1"/>
      <c r="JFT3" s="1"/>
      <c r="JFU3" s="1"/>
      <c r="JFV3" s="1"/>
      <c r="JFW3" s="1"/>
      <c r="JFX3" s="1"/>
      <c r="JFY3" s="1"/>
      <c r="JFZ3" s="1"/>
      <c r="JGA3" s="1"/>
      <c r="JGB3" s="1"/>
      <c r="JGC3" s="1"/>
      <c r="JGD3" s="1"/>
      <c r="JGE3" s="1"/>
      <c r="JGF3" s="1"/>
      <c r="JGG3" s="1"/>
      <c r="JGH3" s="1"/>
      <c r="JGI3" s="1"/>
      <c r="JGJ3" s="1"/>
      <c r="JGK3" s="1"/>
      <c r="JGL3" s="1"/>
      <c r="JGM3" s="1"/>
      <c r="JGN3" s="1"/>
      <c r="JGO3" s="1"/>
      <c r="JGP3" s="1"/>
      <c r="JGQ3" s="1"/>
      <c r="JGR3" s="1"/>
      <c r="JGS3" s="1"/>
      <c r="JGT3" s="1"/>
      <c r="JGU3" s="1"/>
      <c r="JGV3" s="1"/>
      <c r="JGW3" s="1"/>
      <c r="JGX3" s="1"/>
      <c r="JGY3" s="1"/>
      <c r="JGZ3" s="1"/>
      <c r="JHA3" s="1"/>
      <c r="JHB3" s="1"/>
      <c r="JHC3" s="1"/>
      <c r="JHD3" s="1"/>
      <c r="JHE3" s="1"/>
      <c r="JHF3" s="1"/>
      <c r="JHG3" s="1"/>
      <c r="JHH3" s="1"/>
      <c r="JHI3" s="1"/>
      <c r="JHJ3" s="1"/>
      <c r="JHK3" s="1"/>
      <c r="JHL3" s="1"/>
      <c r="JHM3" s="1"/>
      <c r="JHN3" s="1"/>
      <c r="JHO3" s="1"/>
      <c r="JHP3" s="1"/>
      <c r="JHQ3" s="1"/>
      <c r="JHR3" s="1"/>
      <c r="JHS3" s="1"/>
      <c r="JHT3" s="1"/>
      <c r="JHU3" s="1"/>
      <c r="JHV3" s="1"/>
      <c r="JHW3" s="1"/>
      <c r="JHX3" s="1"/>
      <c r="JHY3" s="1"/>
      <c r="JHZ3" s="1"/>
      <c r="JIA3" s="1"/>
      <c r="JIB3" s="1"/>
      <c r="JIC3" s="1"/>
      <c r="JID3" s="1"/>
      <c r="JIE3" s="1"/>
      <c r="JIF3" s="1"/>
      <c r="JIG3" s="1"/>
      <c r="JIH3" s="1"/>
      <c r="JII3" s="1"/>
      <c r="JIJ3" s="1"/>
      <c r="JIK3" s="1"/>
      <c r="JIL3" s="1"/>
      <c r="JIM3" s="1"/>
      <c r="JIN3" s="1"/>
      <c r="JIO3" s="1"/>
      <c r="JIP3" s="1"/>
      <c r="JIQ3" s="1"/>
      <c r="JIR3" s="1"/>
      <c r="JIS3" s="1"/>
      <c r="JIT3" s="1"/>
      <c r="JIU3" s="1"/>
      <c r="JIV3" s="1"/>
      <c r="JIW3" s="1"/>
      <c r="JIX3" s="1"/>
      <c r="JIY3" s="1"/>
      <c r="JIZ3" s="1"/>
      <c r="JJA3" s="1"/>
      <c r="JJB3" s="1"/>
      <c r="JJC3" s="1"/>
      <c r="JJD3" s="1"/>
      <c r="JJE3" s="1"/>
      <c r="JJF3" s="1"/>
      <c r="JJG3" s="1"/>
      <c r="JJH3" s="1"/>
      <c r="JJI3" s="1"/>
      <c r="JJJ3" s="1"/>
      <c r="JJK3" s="1"/>
      <c r="JJL3" s="1"/>
      <c r="JJM3" s="1"/>
      <c r="JJN3" s="1"/>
      <c r="JJO3" s="1"/>
      <c r="JJP3" s="1"/>
      <c r="JJQ3" s="1"/>
      <c r="JJR3" s="1"/>
      <c r="JJS3" s="1"/>
      <c r="JJT3" s="1"/>
      <c r="JJU3" s="1"/>
      <c r="JJV3" s="1"/>
      <c r="JJW3" s="1"/>
      <c r="JJX3" s="1"/>
      <c r="JJY3" s="1"/>
      <c r="JJZ3" s="1"/>
      <c r="JKA3" s="1"/>
      <c r="JKB3" s="1"/>
      <c r="JKC3" s="1"/>
      <c r="JKD3" s="1"/>
      <c r="JKE3" s="1"/>
      <c r="JKF3" s="1"/>
      <c r="JKG3" s="1"/>
      <c r="JKH3" s="1"/>
      <c r="JKI3" s="1"/>
      <c r="JKJ3" s="1"/>
      <c r="JKK3" s="1"/>
      <c r="JKL3" s="1"/>
      <c r="JKM3" s="1"/>
      <c r="JKN3" s="1"/>
      <c r="JKO3" s="1"/>
      <c r="JKP3" s="1"/>
      <c r="JKQ3" s="1"/>
      <c r="JKR3" s="1"/>
      <c r="JKS3" s="1"/>
      <c r="JKT3" s="1"/>
      <c r="JKU3" s="1"/>
      <c r="JKV3" s="1"/>
      <c r="JKW3" s="1"/>
      <c r="JKX3" s="1"/>
      <c r="JKY3" s="1"/>
      <c r="JKZ3" s="1"/>
      <c r="JLA3" s="1"/>
      <c r="JLB3" s="1"/>
      <c r="JLC3" s="1"/>
      <c r="JLD3" s="1"/>
      <c r="JLE3" s="1"/>
      <c r="JLF3" s="1"/>
      <c r="JLG3" s="1"/>
      <c r="JLH3" s="1"/>
      <c r="JLI3" s="1"/>
      <c r="JLJ3" s="1"/>
      <c r="JLK3" s="1"/>
      <c r="JLL3" s="1"/>
      <c r="JLM3" s="1"/>
      <c r="JLN3" s="1"/>
      <c r="JLO3" s="1"/>
      <c r="JLP3" s="1"/>
      <c r="JLQ3" s="1"/>
      <c r="JLR3" s="1"/>
      <c r="JLS3" s="1"/>
      <c r="JLT3" s="1"/>
      <c r="JLU3" s="1"/>
      <c r="JLV3" s="1"/>
      <c r="JLW3" s="1"/>
      <c r="JLX3" s="1"/>
      <c r="JLY3" s="1"/>
      <c r="JLZ3" s="1"/>
      <c r="JMA3" s="1"/>
      <c r="JMB3" s="1"/>
      <c r="JMC3" s="1"/>
      <c r="JMD3" s="1"/>
      <c r="JME3" s="1"/>
      <c r="JMF3" s="1"/>
      <c r="JMG3" s="1"/>
      <c r="JMH3" s="1"/>
      <c r="JMI3" s="1"/>
      <c r="JMJ3" s="1"/>
      <c r="JMK3" s="1"/>
      <c r="JML3" s="1"/>
      <c r="JMM3" s="1"/>
      <c r="JMN3" s="1"/>
      <c r="JMO3" s="1"/>
      <c r="JMP3" s="1"/>
      <c r="JMQ3" s="1"/>
      <c r="JMR3" s="1"/>
      <c r="JMS3" s="1"/>
      <c r="JMT3" s="1"/>
      <c r="JMU3" s="1"/>
      <c r="JMV3" s="1"/>
      <c r="JMW3" s="1"/>
      <c r="JMX3" s="1"/>
      <c r="JMY3" s="1"/>
      <c r="JMZ3" s="1"/>
      <c r="JNA3" s="1"/>
      <c r="JNB3" s="1"/>
      <c r="JNC3" s="1"/>
      <c r="JND3" s="1"/>
      <c r="JNE3" s="1"/>
      <c r="JNF3" s="1"/>
      <c r="JNG3" s="1"/>
      <c r="JNH3" s="1"/>
      <c r="JNI3" s="1"/>
      <c r="JNJ3" s="1"/>
      <c r="JNK3" s="1"/>
      <c r="JNL3" s="1"/>
      <c r="JNM3" s="1"/>
      <c r="JNN3" s="1"/>
      <c r="JNO3" s="1"/>
      <c r="JNP3" s="1"/>
      <c r="JNQ3" s="1"/>
      <c r="JNR3" s="1"/>
      <c r="JNS3" s="1"/>
      <c r="JNT3" s="1"/>
      <c r="JNU3" s="1"/>
      <c r="JNV3" s="1"/>
      <c r="JNW3" s="1"/>
      <c r="JNX3" s="1"/>
      <c r="JNY3" s="1"/>
      <c r="JNZ3" s="1"/>
      <c r="JOA3" s="1"/>
      <c r="JOB3" s="1"/>
      <c r="JOC3" s="1"/>
      <c r="JOD3" s="1"/>
      <c r="JOE3" s="1"/>
      <c r="JOF3" s="1"/>
      <c r="JOG3" s="1"/>
      <c r="JOH3" s="1"/>
      <c r="JOI3" s="1"/>
      <c r="JOJ3" s="1"/>
      <c r="JOK3" s="1"/>
      <c r="JOL3" s="1"/>
      <c r="JOM3" s="1"/>
      <c r="JON3" s="1"/>
      <c r="JOO3" s="1"/>
      <c r="JOP3" s="1"/>
      <c r="JOQ3" s="1"/>
      <c r="JOR3" s="1"/>
      <c r="JOS3" s="1"/>
      <c r="JOT3" s="1"/>
      <c r="JOU3" s="1"/>
      <c r="JOV3" s="1"/>
      <c r="JOW3" s="1"/>
      <c r="JOX3" s="1"/>
      <c r="JOY3" s="1"/>
      <c r="JOZ3" s="1"/>
      <c r="JPA3" s="1"/>
      <c r="JPB3" s="1"/>
      <c r="JPC3" s="1"/>
      <c r="JPD3" s="1"/>
      <c r="JPE3" s="1"/>
      <c r="JPF3" s="1"/>
      <c r="JPG3" s="1"/>
      <c r="JPH3" s="1"/>
      <c r="JPI3" s="1"/>
      <c r="JPJ3" s="1"/>
      <c r="JPK3" s="1"/>
      <c r="JPL3" s="1"/>
      <c r="JPM3" s="1"/>
      <c r="JPN3" s="1"/>
      <c r="JPO3" s="1"/>
      <c r="JPP3" s="1"/>
      <c r="JPQ3" s="1"/>
      <c r="JPR3" s="1"/>
      <c r="JPS3" s="1"/>
      <c r="JPT3" s="1"/>
      <c r="JPU3" s="1"/>
      <c r="JPV3" s="1"/>
      <c r="JPW3" s="1"/>
      <c r="JPX3" s="1"/>
      <c r="JPY3" s="1"/>
      <c r="JPZ3" s="1"/>
      <c r="JQA3" s="1"/>
      <c r="JQB3" s="1"/>
      <c r="JQC3" s="1"/>
      <c r="JQD3" s="1"/>
      <c r="JQE3" s="1"/>
      <c r="JQF3" s="1"/>
      <c r="JQG3" s="1"/>
      <c r="JQH3" s="1"/>
      <c r="JQI3" s="1"/>
      <c r="JQJ3" s="1"/>
      <c r="JQK3" s="1"/>
      <c r="JQL3" s="1"/>
      <c r="JQM3" s="1"/>
      <c r="JQN3" s="1"/>
      <c r="JQO3" s="1"/>
      <c r="JQP3" s="1"/>
      <c r="JQQ3" s="1"/>
      <c r="JQR3" s="1"/>
      <c r="JQS3" s="1"/>
      <c r="JQT3" s="1"/>
      <c r="JQU3" s="1"/>
      <c r="JQV3" s="1"/>
      <c r="JQW3" s="1"/>
      <c r="JQX3" s="1"/>
      <c r="JQY3" s="1"/>
      <c r="JQZ3" s="1"/>
      <c r="JRA3" s="1"/>
      <c r="JRB3" s="1"/>
      <c r="JRC3" s="1"/>
      <c r="JRD3" s="1"/>
      <c r="JRE3" s="1"/>
      <c r="JRF3" s="1"/>
      <c r="JRG3" s="1"/>
      <c r="JRH3" s="1"/>
      <c r="JRI3" s="1"/>
      <c r="JRJ3" s="1"/>
      <c r="JRK3" s="1"/>
      <c r="JRL3" s="1"/>
      <c r="JRM3" s="1"/>
      <c r="JRN3" s="1"/>
      <c r="JRO3" s="1"/>
      <c r="JRP3" s="1"/>
      <c r="JRQ3" s="1"/>
      <c r="JRR3" s="1"/>
      <c r="JRS3" s="1"/>
      <c r="JRT3" s="1"/>
      <c r="JRU3" s="1"/>
      <c r="JRV3" s="1"/>
      <c r="JRW3" s="1"/>
      <c r="JRX3" s="1"/>
      <c r="JRY3" s="1"/>
      <c r="JRZ3" s="1"/>
      <c r="JSA3" s="1"/>
      <c r="JSB3" s="1"/>
      <c r="JSC3" s="1"/>
      <c r="JSD3" s="1"/>
      <c r="JSE3" s="1"/>
      <c r="JSF3" s="1"/>
      <c r="JSG3" s="1"/>
      <c r="JSH3" s="1"/>
      <c r="JSI3" s="1"/>
      <c r="JSJ3" s="1"/>
      <c r="JSK3" s="1"/>
      <c r="JSL3" s="1"/>
      <c r="JSM3" s="1"/>
      <c r="JSN3" s="1"/>
      <c r="JSO3" s="1"/>
      <c r="JSP3" s="1"/>
      <c r="JSQ3" s="1"/>
      <c r="JSR3" s="1"/>
      <c r="JSS3" s="1"/>
      <c r="JST3" s="1"/>
      <c r="JSU3" s="1"/>
      <c r="JSV3" s="1"/>
      <c r="JSW3" s="1"/>
      <c r="JSX3" s="1"/>
      <c r="JSY3" s="1"/>
      <c r="JSZ3" s="1"/>
      <c r="JTA3" s="1"/>
      <c r="JTB3" s="1"/>
      <c r="JTC3" s="1"/>
      <c r="JTD3" s="1"/>
      <c r="JTE3" s="1"/>
      <c r="JTF3" s="1"/>
      <c r="JTG3" s="1"/>
      <c r="JTH3" s="1"/>
      <c r="JTI3" s="1"/>
      <c r="JTJ3" s="1"/>
      <c r="JTK3" s="1"/>
      <c r="JTL3" s="1"/>
      <c r="JTM3" s="1"/>
      <c r="JTN3" s="1"/>
      <c r="JTO3" s="1"/>
      <c r="JTP3" s="1"/>
      <c r="JTQ3" s="1"/>
      <c r="JTR3" s="1"/>
      <c r="JTS3" s="1"/>
      <c r="JTT3" s="1"/>
      <c r="JTU3" s="1"/>
      <c r="JTV3" s="1"/>
      <c r="JTW3" s="1"/>
      <c r="JTX3" s="1"/>
      <c r="JTY3" s="1"/>
      <c r="JTZ3" s="1"/>
      <c r="JUA3" s="1"/>
      <c r="JUB3" s="1"/>
      <c r="JUC3" s="1"/>
      <c r="JUD3" s="1"/>
      <c r="JUE3" s="1"/>
      <c r="JUF3" s="1"/>
      <c r="JUG3" s="1"/>
      <c r="JUH3" s="1"/>
      <c r="JUI3" s="1"/>
      <c r="JUJ3" s="1"/>
      <c r="JUK3" s="1"/>
      <c r="JUL3" s="1"/>
      <c r="JUM3" s="1"/>
      <c r="JUN3" s="1"/>
      <c r="JUO3" s="1"/>
      <c r="JUP3" s="1"/>
      <c r="JUQ3" s="1"/>
      <c r="JUR3" s="1"/>
      <c r="JUS3" s="1"/>
      <c r="JUT3" s="1"/>
      <c r="JUU3" s="1"/>
      <c r="JUV3" s="1"/>
      <c r="JUW3" s="1"/>
      <c r="JUX3" s="1"/>
      <c r="JUY3" s="1"/>
      <c r="JUZ3" s="1"/>
      <c r="JVA3" s="1"/>
      <c r="JVB3" s="1"/>
      <c r="JVC3" s="1"/>
      <c r="JVD3" s="1"/>
      <c r="JVE3" s="1"/>
      <c r="JVF3" s="1"/>
      <c r="JVG3" s="1"/>
      <c r="JVH3" s="1"/>
      <c r="JVI3" s="1"/>
      <c r="JVJ3" s="1"/>
      <c r="JVK3" s="1"/>
      <c r="JVL3" s="1"/>
      <c r="JVM3" s="1"/>
      <c r="JVN3" s="1"/>
      <c r="JVO3" s="1"/>
      <c r="JVP3" s="1"/>
      <c r="JVQ3" s="1"/>
      <c r="JVR3" s="1"/>
      <c r="JVS3" s="1"/>
      <c r="JVT3" s="1"/>
      <c r="JVU3" s="1"/>
      <c r="JVV3" s="1"/>
      <c r="JVW3" s="1"/>
      <c r="JVX3" s="1"/>
      <c r="JVY3" s="1"/>
      <c r="JVZ3" s="1"/>
      <c r="JWA3" s="1"/>
      <c r="JWB3" s="1"/>
      <c r="JWC3" s="1"/>
      <c r="JWD3" s="1"/>
      <c r="JWE3" s="1"/>
      <c r="JWF3" s="1"/>
      <c r="JWG3" s="1"/>
      <c r="JWH3" s="1"/>
      <c r="JWI3" s="1"/>
      <c r="JWJ3" s="1"/>
      <c r="JWK3" s="1"/>
      <c r="JWL3" s="1"/>
      <c r="JWM3" s="1"/>
      <c r="JWN3" s="1"/>
      <c r="JWO3" s="1"/>
      <c r="JWP3" s="1"/>
      <c r="JWQ3" s="1"/>
      <c r="JWR3" s="1"/>
      <c r="JWS3" s="1"/>
      <c r="JWT3" s="1"/>
      <c r="JWU3" s="1"/>
      <c r="JWV3" s="1"/>
      <c r="JWW3" s="1"/>
      <c r="JWX3" s="1"/>
      <c r="JWY3" s="1"/>
      <c r="JWZ3" s="1"/>
      <c r="JXA3" s="1"/>
      <c r="JXB3" s="1"/>
      <c r="JXC3" s="1"/>
      <c r="JXD3" s="1"/>
      <c r="JXE3" s="1"/>
      <c r="JXF3" s="1"/>
      <c r="JXG3" s="1"/>
      <c r="JXH3" s="1"/>
      <c r="JXI3" s="1"/>
      <c r="JXJ3" s="1"/>
      <c r="JXK3" s="1"/>
      <c r="JXL3" s="1"/>
      <c r="JXM3" s="1"/>
      <c r="JXN3" s="1"/>
      <c r="JXO3" s="1"/>
      <c r="JXP3" s="1"/>
      <c r="JXQ3" s="1"/>
      <c r="JXR3" s="1"/>
      <c r="JXS3" s="1"/>
      <c r="JXT3" s="1"/>
      <c r="JXU3" s="1"/>
      <c r="JXV3" s="1"/>
      <c r="JXW3" s="1"/>
      <c r="JXX3" s="1"/>
      <c r="JXY3" s="1"/>
      <c r="JXZ3" s="1"/>
      <c r="JYA3" s="1"/>
      <c r="JYB3" s="1"/>
      <c r="JYC3" s="1"/>
      <c r="JYD3" s="1"/>
      <c r="JYE3" s="1"/>
      <c r="JYF3" s="1"/>
      <c r="JYG3" s="1"/>
      <c r="JYH3" s="1"/>
      <c r="JYI3" s="1"/>
      <c r="JYJ3" s="1"/>
      <c r="JYK3" s="1"/>
      <c r="JYL3" s="1"/>
      <c r="JYM3" s="1"/>
      <c r="JYN3" s="1"/>
      <c r="JYO3" s="1"/>
      <c r="JYP3" s="1"/>
      <c r="JYQ3" s="1"/>
      <c r="JYR3" s="1"/>
      <c r="JYS3" s="1"/>
      <c r="JYT3" s="1"/>
      <c r="JYU3" s="1"/>
      <c r="JYV3" s="1"/>
      <c r="JYW3" s="1"/>
      <c r="JYX3" s="1"/>
      <c r="JYY3" s="1"/>
      <c r="JYZ3" s="1"/>
      <c r="JZA3" s="1"/>
      <c r="JZB3" s="1"/>
      <c r="JZC3" s="1"/>
      <c r="JZD3" s="1"/>
      <c r="JZE3" s="1"/>
      <c r="JZF3" s="1"/>
      <c r="JZG3" s="1"/>
      <c r="JZH3" s="1"/>
      <c r="JZI3" s="1"/>
      <c r="JZJ3" s="1"/>
      <c r="JZK3" s="1"/>
      <c r="JZL3" s="1"/>
      <c r="JZM3" s="1"/>
      <c r="JZN3" s="1"/>
      <c r="JZO3" s="1"/>
      <c r="JZP3" s="1"/>
      <c r="JZQ3" s="1"/>
      <c r="JZR3" s="1"/>
      <c r="JZS3" s="1"/>
      <c r="JZT3" s="1"/>
      <c r="JZU3" s="1"/>
      <c r="JZV3" s="1"/>
      <c r="JZW3" s="1"/>
      <c r="JZX3" s="1"/>
      <c r="JZY3" s="1"/>
      <c r="JZZ3" s="1"/>
      <c r="KAA3" s="1"/>
      <c r="KAB3" s="1"/>
      <c r="KAC3" s="1"/>
      <c r="KAD3" s="1"/>
      <c r="KAE3" s="1"/>
      <c r="KAF3" s="1"/>
      <c r="KAG3" s="1"/>
      <c r="KAH3" s="1"/>
      <c r="KAI3" s="1"/>
      <c r="KAJ3" s="1"/>
      <c r="KAK3" s="1"/>
      <c r="KAL3" s="1"/>
      <c r="KAM3" s="1"/>
      <c r="KAN3" s="1"/>
      <c r="KAO3" s="1"/>
      <c r="KAP3" s="1"/>
      <c r="KAQ3" s="1"/>
      <c r="KAR3" s="1"/>
      <c r="KAS3" s="1"/>
      <c r="KAT3" s="1"/>
      <c r="KAU3" s="1"/>
      <c r="KAV3" s="1"/>
      <c r="KAW3" s="1"/>
      <c r="KAX3" s="1"/>
      <c r="KAY3" s="1"/>
      <c r="KAZ3" s="1"/>
      <c r="KBA3" s="1"/>
      <c r="KBB3" s="1"/>
      <c r="KBC3" s="1"/>
      <c r="KBD3" s="1"/>
      <c r="KBE3" s="1"/>
      <c r="KBF3" s="1"/>
      <c r="KBG3" s="1"/>
      <c r="KBH3" s="1"/>
      <c r="KBI3" s="1"/>
      <c r="KBJ3" s="1"/>
      <c r="KBK3" s="1"/>
      <c r="KBL3" s="1"/>
      <c r="KBM3" s="1"/>
      <c r="KBN3" s="1"/>
      <c r="KBO3" s="1"/>
      <c r="KBP3" s="1"/>
      <c r="KBQ3" s="1"/>
      <c r="KBR3" s="1"/>
      <c r="KBS3" s="1"/>
      <c r="KBT3" s="1"/>
      <c r="KBU3" s="1"/>
      <c r="KBV3" s="1"/>
      <c r="KBW3" s="1"/>
      <c r="KBX3" s="1"/>
      <c r="KBY3" s="1"/>
      <c r="KBZ3" s="1"/>
      <c r="KCA3" s="1"/>
      <c r="KCB3" s="1"/>
      <c r="KCC3" s="1"/>
      <c r="KCD3" s="1"/>
      <c r="KCE3" s="1"/>
      <c r="KCF3" s="1"/>
      <c r="KCG3" s="1"/>
      <c r="KCH3" s="1"/>
      <c r="KCI3" s="1"/>
      <c r="KCJ3" s="1"/>
      <c r="KCK3" s="1"/>
      <c r="KCL3" s="1"/>
      <c r="KCM3" s="1"/>
      <c r="KCN3" s="1"/>
      <c r="KCO3" s="1"/>
      <c r="KCP3" s="1"/>
      <c r="KCQ3" s="1"/>
      <c r="KCR3" s="1"/>
      <c r="KCS3" s="1"/>
      <c r="KCT3" s="1"/>
      <c r="KCU3" s="1"/>
      <c r="KCV3" s="1"/>
      <c r="KCW3" s="1"/>
      <c r="KCX3" s="1"/>
      <c r="KCY3" s="1"/>
      <c r="KCZ3" s="1"/>
      <c r="KDA3" s="1"/>
      <c r="KDB3" s="1"/>
      <c r="KDC3" s="1"/>
      <c r="KDD3" s="1"/>
      <c r="KDE3" s="1"/>
      <c r="KDF3" s="1"/>
      <c r="KDG3" s="1"/>
      <c r="KDH3" s="1"/>
      <c r="KDI3" s="1"/>
      <c r="KDJ3" s="1"/>
      <c r="KDK3" s="1"/>
      <c r="KDL3" s="1"/>
      <c r="KDM3" s="1"/>
      <c r="KDN3" s="1"/>
      <c r="KDO3" s="1"/>
      <c r="KDP3" s="1"/>
      <c r="KDQ3" s="1"/>
      <c r="KDR3" s="1"/>
      <c r="KDS3" s="1"/>
      <c r="KDT3" s="1"/>
      <c r="KDU3" s="1"/>
      <c r="KDV3" s="1"/>
      <c r="KDW3" s="1"/>
      <c r="KDX3" s="1"/>
      <c r="KDY3" s="1"/>
      <c r="KDZ3" s="1"/>
      <c r="KEA3" s="1"/>
      <c r="KEB3" s="1"/>
      <c r="KEC3" s="1"/>
      <c r="KED3" s="1"/>
      <c r="KEE3" s="1"/>
      <c r="KEF3" s="1"/>
      <c r="KEG3" s="1"/>
      <c r="KEH3" s="1"/>
      <c r="KEI3" s="1"/>
      <c r="KEJ3" s="1"/>
      <c r="KEK3" s="1"/>
      <c r="KEL3" s="1"/>
      <c r="KEM3" s="1"/>
      <c r="KEN3" s="1"/>
      <c r="KEO3" s="1"/>
      <c r="KEP3" s="1"/>
      <c r="KEQ3" s="1"/>
      <c r="KER3" s="1"/>
      <c r="KES3" s="1"/>
      <c r="KET3" s="1"/>
      <c r="KEU3" s="1"/>
      <c r="KEV3" s="1"/>
      <c r="KEW3" s="1"/>
      <c r="KEX3" s="1"/>
      <c r="KEY3" s="1"/>
      <c r="KEZ3" s="1"/>
      <c r="KFA3" s="1"/>
      <c r="KFB3" s="1"/>
      <c r="KFC3" s="1"/>
      <c r="KFD3" s="1"/>
      <c r="KFE3" s="1"/>
      <c r="KFF3" s="1"/>
      <c r="KFG3" s="1"/>
      <c r="KFH3" s="1"/>
      <c r="KFI3" s="1"/>
      <c r="KFJ3" s="1"/>
      <c r="KFK3" s="1"/>
      <c r="KFL3" s="1"/>
      <c r="KFM3" s="1"/>
      <c r="KFN3" s="1"/>
      <c r="KFO3" s="1"/>
      <c r="KFP3" s="1"/>
      <c r="KFQ3" s="1"/>
      <c r="KFR3" s="1"/>
      <c r="KFS3" s="1"/>
      <c r="KFT3" s="1"/>
      <c r="KFU3" s="1"/>
      <c r="KFV3" s="1"/>
      <c r="KFW3" s="1"/>
      <c r="KFX3" s="1"/>
      <c r="KFY3" s="1"/>
      <c r="KFZ3" s="1"/>
      <c r="KGA3" s="1"/>
      <c r="KGB3" s="1"/>
      <c r="KGC3" s="1"/>
      <c r="KGD3" s="1"/>
      <c r="KGE3" s="1"/>
      <c r="KGF3" s="1"/>
      <c r="KGG3" s="1"/>
      <c r="KGH3" s="1"/>
      <c r="KGI3" s="1"/>
      <c r="KGJ3" s="1"/>
      <c r="KGK3" s="1"/>
      <c r="KGL3" s="1"/>
      <c r="KGM3" s="1"/>
      <c r="KGN3" s="1"/>
      <c r="KGO3" s="1"/>
      <c r="KGP3" s="1"/>
      <c r="KGQ3" s="1"/>
      <c r="KGR3" s="1"/>
      <c r="KGS3" s="1"/>
      <c r="KGT3" s="1"/>
      <c r="KGU3" s="1"/>
      <c r="KGV3" s="1"/>
      <c r="KGW3" s="1"/>
      <c r="KGX3" s="1"/>
      <c r="KGY3" s="1"/>
      <c r="KGZ3" s="1"/>
      <c r="KHA3" s="1"/>
      <c r="KHB3" s="1"/>
      <c r="KHC3" s="1"/>
      <c r="KHD3" s="1"/>
      <c r="KHE3" s="1"/>
      <c r="KHF3" s="1"/>
      <c r="KHG3" s="1"/>
      <c r="KHH3" s="1"/>
      <c r="KHI3" s="1"/>
      <c r="KHJ3" s="1"/>
      <c r="KHK3" s="1"/>
      <c r="KHL3" s="1"/>
      <c r="KHM3" s="1"/>
      <c r="KHN3" s="1"/>
      <c r="KHO3" s="1"/>
      <c r="KHP3" s="1"/>
      <c r="KHQ3" s="1"/>
      <c r="KHR3" s="1"/>
      <c r="KHS3" s="1"/>
      <c r="KHT3" s="1"/>
      <c r="KHU3" s="1"/>
      <c r="KHV3" s="1"/>
      <c r="KHW3" s="1"/>
      <c r="KHX3" s="1"/>
      <c r="KHY3" s="1"/>
      <c r="KHZ3" s="1"/>
      <c r="KIA3" s="1"/>
      <c r="KIB3" s="1"/>
      <c r="KIC3" s="1"/>
      <c r="KID3" s="1"/>
      <c r="KIE3" s="1"/>
      <c r="KIF3" s="1"/>
      <c r="KIG3" s="1"/>
      <c r="KIH3" s="1"/>
      <c r="KII3" s="1"/>
      <c r="KIJ3" s="1"/>
      <c r="KIK3" s="1"/>
      <c r="KIL3" s="1"/>
      <c r="KIM3" s="1"/>
      <c r="KIN3" s="1"/>
      <c r="KIO3" s="1"/>
      <c r="KIP3" s="1"/>
      <c r="KIQ3" s="1"/>
      <c r="KIR3" s="1"/>
      <c r="KIS3" s="1"/>
      <c r="KIT3" s="1"/>
      <c r="KIU3" s="1"/>
      <c r="KIV3" s="1"/>
      <c r="KIW3" s="1"/>
      <c r="KIX3" s="1"/>
      <c r="KIY3" s="1"/>
      <c r="KIZ3" s="1"/>
      <c r="KJA3" s="1"/>
      <c r="KJB3" s="1"/>
      <c r="KJC3" s="1"/>
      <c r="KJD3" s="1"/>
      <c r="KJE3" s="1"/>
      <c r="KJF3" s="1"/>
      <c r="KJG3" s="1"/>
      <c r="KJH3" s="1"/>
      <c r="KJI3" s="1"/>
      <c r="KJJ3" s="1"/>
      <c r="KJK3" s="1"/>
      <c r="KJL3" s="1"/>
      <c r="KJM3" s="1"/>
      <c r="KJN3" s="1"/>
      <c r="KJO3" s="1"/>
      <c r="KJP3" s="1"/>
      <c r="KJQ3" s="1"/>
      <c r="KJR3" s="1"/>
      <c r="KJS3" s="1"/>
      <c r="KJT3" s="1"/>
      <c r="KJU3" s="1"/>
      <c r="KJV3" s="1"/>
      <c r="KJW3" s="1"/>
      <c r="KJX3" s="1"/>
      <c r="KJY3" s="1"/>
      <c r="KJZ3" s="1"/>
      <c r="KKA3" s="1"/>
      <c r="KKB3" s="1"/>
      <c r="KKC3" s="1"/>
      <c r="KKD3" s="1"/>
      <c r="KKE3" s="1"/>
      <c r="KKF3" s="1"/>
      <c r="KKG3" s="1"/>
      <c r="KKH3" s="1"/>
      <c r="KKI3" s="1"/>
      <c r="KKJ3" s="1"/>
      <c r="KKK3" s="1"/>
      <c r="KKL3" s="1"/>
      <c r="KKM3" s="1"/>
      <c r="KKN3" s="1"/>
      <c r="KKO3" s="1"/>
      <c r="KKP3" s="1"/>
      <c r="KKQ3" s="1"/>
      <c r="KKR3" s="1"/>
      <c r="KKS3" s="1"/>
      <c r="KKT3" s="1"/>
      <c r="KKU3" s="1"/>
      <c r="KKV3" s="1"/>
      <c r="KKW3" s="1"/>
      <c r="KKX3" s="1"/>
      <c r="KKY3" s="1"/>
      <c r="KKZ3" s="1"/>
      <c r="KLA3" s="1"/>
      <c r="KLB3" s="1"/>
      <c r="KLC3" s="1"/>
      <c r="KLD3" s="1"/>
      <c r="KLE3" s="1"/>
      <c r="KLF3" s="1"/>
      <c r="KLG3" s="1"/>
      <c r="KLH3" s="1"/>
      <c r="KLI3" s="1"/>
      <c r="KLJ3" s="1"/>
      <c r="KLK3" s="1"/>
      <c r="KLL3" s="1"/>
      <c r="KLM3" s="1"/>
      <c r="KLN3" s="1"/>
      <c r="KLO3" s="1"/>
      <c r="KLP3" s="1"/>
      <c r="KLQ3" s="1"/>
      <c r="KLR3" s="1"/>
      <c r="KLS3" s="1"/>
      <c r="KLT3" s="1"/>
      <c r="KLU3" s="1"/>
      <c r="KLV3" s="1"/>
      <c r="KLW3" s="1"/>
      <c r="KLX3" s="1"/>
      <c r="KLY3" s="1"/>
      <c r="KLZ3" s="1"/>
      <c r="KMA3" s="1"/>
      <c r="KMB3" s="1"/>
      <c r="KMC3" s="1"/>
      <c r="KMD3" s="1"/>
      <c r="KME3" s="1"/>
      <c r="KMF3" s="1"/>
      <c r="KMG3" s="1"/>
      <c r="KMH3" s="1"/>
      <c r="KMI3" s="1"/>
      <c r="KMJ3" s="1"/>
      <c r="KMK3" s="1"/>
      <c r="KML3" s="1"/>
      <c r="KMM3" s="1"/>
      <c r="KMN3" s="1"/>
      <c r="KMO3" s="1"/>
      <c r="KMP3" s="1"/>
      <c r="KMQ3" s="1"/>
      <c r="KMR3" s="1"/>
      <c r="KMS3" s="1"/>
      <c r="KMT3" s="1"/>
      <c r="KMU3" s="1"/>
      <c r="KMV3" s="1"/>
      <c r="KMW3" s="1"/>
      <c r="KMX3" s="1"/>
      <c r="KMY3" s="1"/>
      <c r="KMZ3" s="1"/>
      <c r="KNA3" s="1"/>
      <c r="KNB3" s="1"/>
      <c r="KNC3" s="1"/>
      <c r="KND3" s="1"/>
      <c r="KNE3" s="1"/>
      <c r="KNF3" s="1"/>
      <c r="KNG3" s="1"/>
      <c r="KNH3" s="1"/>
      <c r="KNI3" s="1"/>
      <c r="KNJ3" s="1"/>
      <c r="KNK3" s="1"/>
      <c r="KNL3" s="1"/>
      <c r="KNM3" s="1"/>
      <c r="KNN3" s="1"/>
      <c r="KNO3" s="1"/>
      <c r="KNP3" s="1"/>
      <c r="KNQ3" s="1"/>
      <c r="KNR3" s="1"/>
      <c r="KNS3" s="1"/>
      <c r="KNT3" s="1"/>
      <c r="KNU3" s="1"/>
      <c r="KNV3" s="1"/>
      <c r="KNW3" s="1"/>
      <c r="KNX3" s="1"/>
      <c r="KNY3" s="1"/>
      <c r="KNZ3" s="1"/>
      <c r="KOA3" s="1"/>
      <c r="KOB3" s="1"/>
      <c r="KOC3" s="1"/>
      <c r="KOD3" s="1"/>
      <c r="KOE3" s="1"/>
      <c r="KOF3" s="1"/>
      <c r="KOG3" s="1"/>
      <c r="KOH3" s="1"/>
      <c r="KOI3" s="1"/>
      <c r="KOJ3" s="1"/>
      <c r="KOK3" s="1"/>
      <c r="KOL3" s="1"/>
      <c r="KOM3" s="1"/>
      <c r="KON3" s="1"/>
      <c r="KOO3" s="1"/>
      <c r="KOP3" s="1"/>
      <c r="KOQ3" s="1"/>
      <c r="KOR3" s="1"/>
      <c r="KOS3" s="1"/>
      <c r="KOT3" s="1"/>
      <c r="KOU3" s="1"/>
      <c r="KOV3" s="1"/>
      <c r="KOW3" s="1"/>
      <c r="KOX3" s="1"/>
      <c r="KOY3" s="1"/>
      <c r="KOZ3" s="1"/>
      <c r="KPA3" s="1"/>
      <c r="KPB3" s="1"/>
      <c r="KPC3" s="1"/>
      <c r="KPD3" s="1"/>
      <c r="KPE3" s="1"/>
      <c r="KPF3" s="1"/>
      <c r="KPG3" s="1"/>
      <c r="KPH3" s="1"/>
      <c r="KPI3" s="1"/>
      <c r="KPJ3" s="1"/>
      <c r="KPK3" s="1"/>
      <c r="KPL3" s="1"/>
      <c r="KPM3" s="1"/>
      <c r="KPN3" s="1"/>
      <c r="KPO3" s="1"/>
      <c r="KPP3" s="1"/>
      <c r="KPQ3" s="1"/>
      <c r="KPR3" s="1"/>
      <c r="KPS3" s="1"/>
      <c r="KPT3" s="1"/>
      <c r="KPU3" s="1"/>
      <c r="KPV3" s="1"/>
      <c r="KPW3" s="1"/>
      <c r="KPX3" s="1"/>
      <c r="KPY3" s="1"/>
      <c r="KPZ3" s="1"/>
      <c r="KQA3" s="1"/>
      <c r="KQB3" s="1"/>
      <c r="KQC3" s="1"/>
      <c r="KQD3" s="1"/>
      <c r="KQE3" s="1"/>
      <c r="KQF3" s="1"/>
      <c r="KQG3" s="1"/>
      <c r="KQH3" s="1"/>
      <c r="KQI3" s="1"/>
      <c r="KQJ3" s="1"/>
      <c r="KQK3" s="1"/>
      <c r="KQL3" s="1"/>
      <c r="KQM3" s="1"/>
      <c r="KQN3" s="1"/>
      <c r="KQO3" s="1"/>
      <c r="KQP3" s="1"/>
      <c r="KQQ3" s="1"/>
      <c r="KQR3" s="1"/>
      <c r="KQS3" s="1"/>
      <c r="KQT3" s="1"/>
      <c r="KQU3" s="1"/>
      <c r="KQV3" s="1"/>
      <c r="KQW3" s="1"/>
      <c r="KQX3" s="1"/>
      <c r="KQY3" s="1"/>
      <c r="KQZ3" s="1"/>
      <c r="KRA3" s="1"/>
      <c r="KRB3" s="1"/>
      <c r="KRC3" s="1"/>
      <c r="KRD3" s="1"/>
      <c r="KRE3" s="1"/>
      <c r="KRF3" s="1"/>
      <c r="KRG3" s="1"/>
      <c r="KRH3" s="1"/>
      <c r="KRI3" s="1"/>
      <c r="KRJ3" s="1"/>
      <c r="KRK3" s="1"/>
      <c r="KRL3" s="1"/>
      <c r="KRM3" s="1"/>
      <c r="KRN3" s="1"/>
      <c r="KRO3" s="1"/>
      <c r="KRP3" s="1"/>
      <c r="KRQ3" s="1"/>
      <c r="KRR3" s="1"/>
      <c r="KRS3" s="1"/>
      <c r="KRT3" s="1"/>
      <c r="KRU3" s="1"/>
      <c r="KRV3" s="1"/>
      <c r="KRW3" s="1"/>
      <c r="KRX3" s="1"/>
      <c r="KRY3" s="1"/>
      <c r="KRZ3" s="1"/>
      <c r="KSA3" s="1"/>
      <c r="KSB3" s="1"/>
      <c r="KSC3" s="1"/>
      <c r="KSD3" s="1"/>
      <c r="KSE3" s="1"/>
      <c r="KSF3" s="1"/>
      <c r="KSG3" s="1"/>
      <c r="KSH3" s="1"/>
      <c r="KSI3" s="1"/>
      <c r="KSJ3" s="1"/>
      <c r="KSK3" s="1"/>
      <c r="KSL3" s="1"/>
      <c r="KSM3" s="1"/>
      <c r="KSN3" s="1"/>
      <c r="KSO3" s="1"/>
      <c r="KSP3" s="1"/>
      <c r="KSQ3" s="1"/>
      <c r="KSR3" s="1"/>
      <c r="KSS3" s="1"/>
      <c r="KST3" s="1"/>
      <c r="KSU3" s="1"/>
      <c r="KSV3" s="1"/>
      <c r="KSW3" s="1"/>
      <c r="KSX3" s="1"/>
      <c r="KSY3" s="1"/>
      <c r="KSZ3" s="1"/>
      <c r="KTA3" s="1"/>
      <c r="KTB3" s="1"/>
      <c r="KTC3" s="1"/>
      <c r="KTD3" s="1"/>
      <c r="KTE3" s="1"/>
      <c r="KTF3" s="1"/>
      <c r="KTG3" s="1"/>
      <c r="KTH3" s="1"/>
      <c r="KTI3" s="1"/>
      <c r="KTJ3" s="1"/>
      <c r="KTK3" s="1"/>
      <c r="KTL3" s="1"/>
      <c r="KTM3" s="1"/>
      <c r="KTN3" s="1"/>
      <c r="KTO3" s="1"/>
      <c r="KTP3" s="1"/>
      <c r="KTQ3" s="1"/>
      <c r="KTR3" s="1"/>
      <c r="KTS3" s="1"/>
      <c r="KTT3" s="1"/>
      <c r="KTU3" s="1"/>
      <c r="KTV3" s="1"/>
      <c r="KTW3" s="1"/>
      <c r="KTX3" s="1"/>
      <c r="KTY3" s="1"/>
      <c r="KTZ3" s="1"/>
      <c r="KUA3" s="1"/>
      <c r="KUB3" s="1"/>
      <c r="KUC3" s="1"/>
      <c r="KUD3" s="1"/>
      <c r="KUE3" s="1"/>
      <c r="KUF3" s="1"/>
      <c r="KUG3" s="1"/>
      <c r="KUH3" s="1"/>
      <c r="KUI3" s="1"/>
      <c r="KUJ3" s="1"/>
      <c r="KUK3" s="1"/>
      <c r="KUL3" s="1"/>
      <c r="KUM3" s="1"/>
      <c r="KUN3" s="1"/>
      <c r="KUO3" s="1"/>
      <c r="KUP3" s="1"/>
      <c r="KUQ3" s="1"/>
      <c r="KUR3" s="1"/>
      <c r="KUS3" s="1"/>
      <c r="KUT3" s="1"/>
      <c r="KUU3" s="1"/>
      <c r="KUV3" s="1"/>
      <c r="KUW3" s="1"/>
      <c r="KUX3" s="1"/>
      <c r="KUY3" s="1"/>
      <c r="KUZ3" s="1"/>
      <c r="KVA3" s="1"/>
      <c r="KVB3" s="1"/>
      <c r="KVC3" s="1"/>
      <c r="KVD3" s="1"/>
      <c r="KVE3" s="1"/>
      <c r="KVF3" s="1"/>
      <c r="KVG3" s="1"/>
      <c r="KVH3" s="1"/>
      <c r="KVI3" s="1"/>
      <c r="KVJ3" s="1"/>
      <c r="KVK3" s="1"/>
      <c r="KVL3" s="1"/>
      <c r="KVM3" s="1"/>
      <c r="KVN3" s="1"/>
      <c r="KVO3" s="1"/>
      <c r="KVP3" s="1"/>
      <c r="KVQ3" s="1"/>
      <c r="KVR3" s="1"/>
      <c r="KVS3" s="1"/>
      <c r="KVT3" s="1"/>
      <c r="KVU3" s="1"/>
      <c r="KVV3" s="1"/>
      <c r="KVW3" s="1"/>
      <c r="KVX3" s="1"/>
      <c r="KVY3" s="1"/>
      <c r="KVZ3" s="1"/>
      <c r="KWA3" s="1"/>
      <c r="KWB3" s="1"/>
      <c r="KWC3" s="1"/>
      <c r="KWD3" s="1"/>
      <c r="KWE3" s="1"/>
      <c r="KWF3" s="1"/>
      <c r="KWG3" s="1"/>
      <c r="KWH3" s="1"/>
      <c r="KWI3" s="1"/>
      <c r="KWJ3" s="1"/>
      <c r="KWK3" s="1"/>
      <c r="KWL3" s="1"/>
      <c r="KWM3" s="1"/>
      <c r="KWN3" s="1"/>
      <c r="KWO3" s="1"/>
      <c r="KWP3" s="1"/>
      <c r="KWQ3" s="1"/>
      <c r="KWR3" s="1"/>
      <c r="KWS3" s="1"/>
      <c r="KWT3" s="1"/>
      <c r="KWU3" s="1"/>
      <c r="KWV3" s="1"/>
      <c r="KWW3" s="1"/>
      <c r="KWX3" s="1"/>
      <c r="KWY3" s="1"/>
      <c r="KWZ3" s="1"/>
      <c r="KXA3" s="1"/>
      <c r="KXB3" s="1"/>
      <c r="KXC3" s="1"/>
      <c r="KXD3" s="1"/>
      <c r="KXE3" s="1"/>
      <c r="KXF3" s="1"/>
      <c r="KXG3" s="1"/>
      <c r="KXH3" s="1"/>
      <c r="KXI3" s="1"/>
      <c r="KXJ3" s="1"/>
      <c r="KXK3" s="1"/>
      <c r="KXL3" s="1"/>
      <c r="KXM3" s="1"/>
      <c r="KXN3" s="1"/>
      <c r="KXO3" s="1"/>
      <c r="KXP3" s="1"/>
      <c r="KXQ3" s="1"/>
      <c r="KXR3" s="1"/>
      <c r="KXS3" s="1"/>
      <c r="KXT3" s="1"/>
      <c r="KXU3" s="1"/>
      <c r="KXV3" s="1"/>
      <c r="KXW3" s="1"/>
      <c r="KXX3" s="1"/>
      <c r="KXY3" s="1"/>
      <c r="KXZ3" s="1"/>
      <c r="KYA3" s="1"/>
      <c r="KYB3" s="1"/>
      <c r="KYC3" s="1"/>
      <c r="KYD3" s="1"/>
      <c r="KYE3" s="1"/>
      <c r="KYF3" s="1"/>
      <c r="KYG3" s="1"/>
      <c r="KYH3" s="1"/>
      <c r="KYI3" s="1"/>
      <c r="KYJ3" s="1"/>
      <c r="KYK3" s="1"/>
      <c r="KYL3" s="1"/>
      <c r="KYM3" s="1"/>
      <c r="KYN3" s="1"/>
      <c r="KYO3" s="1"/>
      <c r="KYP3" s="1"/>
      <c r="KYQ3" s="1"/>
      <c r="KYR3" s="1"/>
      <c r="KYS3" s="1"/>
      <c r="KYT3" s="1"/>
      <c r="KYU3" s="1"/>
      <c r="KYV3" s="1"/>
      <c r="KYW3" s="1"/>
      <c r="KYX3" s="1"/>
      <c r="KYY3" s="1"/>
      <c r="KYZ3" s="1"/>
      <c r="KZA3" s="1"/>
      <c r="KZB3" s="1"/>
      <c r="KZC3" s="1"/>
      <c r="KZD3" s="1"/>
      <c r="KZE3" s="1"/>
      <c r="KZF3" s="1"/>
      <c r="KZG3" s="1"/>
      <c r="KZH3" s="1"/>
      <c r="KZI3" s="1"/>
      <c r="KZJ3" s="1"/>
      <c r="KZK3" s="1"/>
      <c r="KZL3" s="1"/>
      <c r="KZM3" s="1"/>
      <c r="KZN3" s="1"/>
      <c r="KZO3" s="1"/>
      <c r="KZP3" s="1"/>
      <c r="KZQ3" s="1"/>
      <c r="KZR3" s="1"/>
      <c r="KZS3" s="1"/>
      <c r="KZT3" s="1"/>
      <c r="KZU3" s="1"/>
      <c r="KZV3" s="1"/>
      <c r="KZW3" s="1"/>
      <c r="KZX3" s="1"/>
      <c r="KZY3" s="1"/>
      <c r="KZZ3" s="1"/>
      <c r="LAA3" s="1"/>
      <c r="LAB3" s="1"/>
      <c r="LAC3" s="1"/>
      <c r="LAD3" s="1"/>
      <c r="LAE3" s="1"/>
      <c r="LAF3" s="1"/>
      <c r="LAG3" s="1"/>
      <c r="LAH3" s="1"/>
      <c r="LAI3" s="1"/>
      <c r="LAJ3" s="1"/>
      <c r="LAK3" s="1"/>
      <c r="LAL3" s="1"/>
      <c r="LAM3" s="1"/>
      <c r="LAN3" s="1"/>
      <c r="LAO3" s="1"/>
      <c r="LAP3" s="1"/>
      <c r="LAQ3" s="1"/>
      <c r="LAR3" s="1"/>
      <c r="LAS3" s="1"/>
      <c r="LAT3" s="1"/>
      <c r="LAU3" s="1"/>
      <c r="LAV3" s="1"/>
      <c r="LAW3" s="1"/>
      <c r="LAX3" s="1"/>
      <c r="LAY3" s="1"/>
      <c r="LAZ3" s="1"/>
      <c r="LBA3" s="1"/>
      <c r="LBB3" s="1"/>
      <c r="LBC3" s="1"/>
      <c r="LBD3" s="1"/>
      <c r="LBE3" s="1"/>
      <c r="LBF3" s="1"/>
      <c r="LBG3" s="1"/>
      <c r="LBH3" s="1"/>
      <c r="LBI3" s="1"/>
      <c r="LBJ3" s="1"/>
      <c r="LBK3" s="1"/>
      <c r="LBL3" s="1"/>
      <c r="LBM3" s="1"/>
      <c r="LBN3" s="1"/>
      <c r="LBO3" s="1"/>
      <c r="LBP3" s="1"/>
      <c r="LBQ3" s="1"/>
      <c r="LBR3" s="1"/>
      <c r="LBS3" s="1"/>
      <c r="LBT3" s="1"/>
      <c r="LBU3" s="1"/>
      <c r="LBV3" s="1"/>
      <c r="LBW3" s="1"/>
      <c r="LBX3" s="1"/>
      <c r="LBY3" s="1"/>
      <c r="LBZ3" s="1"/>
      <c r="LCA3" s="1"/>
      <c r="LCB3" s="1"/>
      <c r="LCC3" s="1"/>
      <c r="LCD3" s="1"/>
      <c r="LCE3" s="1"/>
      <c r="LCF3" s="1"/>
      <c r="LCG3" s="1"/>
      <c r="LCH3" s="1"/>
      <c r="LCI3" s="1"/>
      <c r="LCJ3" s="1"/>
      <c r="LCK3" s="1"/>
      <c r="LCL3" s="1"/>
      <c r="LCM3" s="1"/>
      <c r="LCN3" s="1"/>
      <c r="LCO3" s="1"/>
      <c r="LCP3" s="1"/>
      <c r="LCQ3" s="1"/>
      <c r="LCR3" s="1"/>
      <c r="LCS3" s="1"/>
      <c r="LCT3" s="1"/>
      <c r="LCU3" s="1"/>
      <c r="LCV3" s="1"/>
      <c r="LCW3" s="1"/>
      <c r="LCX3" s="1"/>
      <c r="LCY3" s="1"/>
      <c r="LCZ3" s="1"/>
      <c r="LDA3" s="1"/>
      <c r="LDB3" s="1"/>
      <c r="LDC3" s="1"/>
      <c r="LDD3" s="1"/>
      <c r="LDE3" s="1"/>
      <c r="LDF3" s="1"/>
      <c r="LDG3" s="1"/>
      <c r="LDH3" s="1"/>
      <c r="LDI3" s="1"/>
      <c r="LDJ3" s="1"/>
      <c r="LDK3" s="1"/>
      <c r="LDL3" s="1"/>
      <c r="LDM3" s="1"/>
      <c r="LDN3" s="1"/>
      <c r="LDO3" s="1"/>
      <c r="LDP3" s="1"/>
      <c r="LDQ3" s="1"/>
      <c r="LDR3" s="1"/>
      <c r="LDS3" s="1"/>
      <c r="LDT3" s="1"/>
      <c r="LDU3" s="1"/>
      <c r="LDV3" s="1"/>
      <c r="LDW3" s="1"/>
      <c r="LDX3" s="1"/>
      <c r="LDY3" s="1"/>
      <c r="LDZ3" s="1"/>
      <c r="LEA3" s="1"/>
      <c r="LEB3" s="1"/>
      <c r="LEC3" s="1"/>
      <c r="LED3" s="1"/>
      <c r="LEE3" s="1"/>
      <c r="LEF3" s="1"/>
      <c r="LEG3" s="1"/>
      <c r="LEH3" s="1"/>
      <c r="LEI3" s="1"/>
      <c r="LEJ3" s="1"/>
      <c r="LEK3" s="1"/>
      <c r="LEL3" s="1"/>
      <c r="LEM3" s="1"/>
      <c r="LEN3" s="1"/>
      <c r="LEO3" s="1"/>
      <c r="LEP3" s="1"/>
      <c r="LEQ3" s="1"/>
      <c r="LER3" s="1"/>
      <c r="LES3" s="1"/>
      <c r="LET3" s="1"/>
      <c r="LEU3" s="1"/>
      <c r="LEV3" s="1"/>
      <c r="LEW3" s="1"/>
      <c r="LEX3" s="1"/>
      <c r="LEY3" s="1"/>
      <c r="LEZ3" s="1"/>
      <c r="LFA3" s="1"/>
      <c r="LFB3" s="1"/>
      <c r="LFC3" s="1"/>
      <c r="LFD3" s="1"/>
      <c r="LFE3" s="1"/>
      <c r="LFF3" s="1"/>
      <c r="LFG3" s="1"/>
      <c r="LFH3" s="1"/>
      <c r="LFI3" s="1"/>
      <c r="LFJ3" s="1"/>
      <c r="LFK3" s="1"/>
      <c r="LFL3" s="1"/>
      <c r="LFM3" s="1"/>
      <c r="LFN3" s="1"/>
      <c r="LFO3" s="1"/>
      <c r="LFP3" s="1"/>
      <c r="LFQ3" s="1"/>
      <c r="LFR3" s="1"/>
      <c r="LFS3" s="1"/>
      <c r="LFT3" s="1"/>
      <c r="LFU3" s="1"/>
      <c r="LFV3" s="1"/>
      <c r="LFW3" s="1"/>
      <c r="LFX3" s="1"/>
      <c r="LFY3" s="1"/>
      <c r="LFZ3" s="1"/>
      <c r="LGA3" s="1"/>
      <c r="LGB3" s="1"/>
      <c r="LGC3" s="1"/>
      <c r="LGD3" s="1"/>
      <c r="LGE3" s="1"/>
      <c r="LGF3" s="1"/>
      <c r="LGG3" s="1"/>
      <c r="LGH3" s="1"/>
      <c r="LGI3" s="1"/>
      <c r="LGJ3" s="1"/>
      <c r="LGK3" s="1"/>
      <c r="LGL3" s="1"/>
      <c r="LGM3" s="1"/>
      <c r="LGN3" s="1"/>
      <c r="LGO3" s="1"/>
      <c r="LGP3" s="1"/>
      <c r="LGQ3" s="1"/>
      <c r="LGR3" s="1"/>
      <c r="LGS3" s="1"/>
      <c r="LGT3" s="1"/>
      <c r="LGU3" s="1"/>
      <c r="LGV3" s="1"/>
      <c r="LGW3" s="1"/>
      <c r="LGX3" s="1"/>
      <c r="LGY3" s="1"/>
      <c r="LGZ3" s="1"/>
      <c r="LHA3" s="1"/>
      <c r="LHB3" s="1"/>
      <c r="LHC3" s="1"/>
      <c r="LHD3" s="1"/>
      <c r="LHE3" s="1"/>
      <c r="LHF3" s="1"/>
      <c r="LHG3" s="1"/>
      <c r="LHH3" s="1"/>
      <c r="LHI3" s="1"/>
      <c r="LHJ3" s="1"/>
      <c r="LHK3" s="1"/>
      <c r="LHL3" s="1"/>
      <c r="LHM3" s="1"/>
      <c r="LHN3" s="1"/>
      <c r="LHO3" s="1"/>
      <c r="LHP3" s="1"/>
      <c r="LHQ3" s="1"/>
      <c r="LHR3" s="1"/>
      <c r="LHS3" s="1"/>
      <c r="LHT3" s="1"/>
      <c r="LHU3" s="1"/>
      <c r="LHV3" s="1"/>
      <c r="LHW3" s="1"/>
      <c r="LHX3" s="1"/>
      <c r="LHY3" s="1"/>
      <c r="LHZ3" s="1"/>
      <c r="LIA3" s="1"/>
      <c r="LIB3" s="1"/>
      <c r="LIC3" s="1"/>
      <c r="LID3" s="1"/>
      <c r="LIE3" s="1"/>
      <c r="LIF3" s="1"/>
      <c r="LIG3" s="1"/>
      <c r="LIH3" s="1"/>
      <c r="LII3" s="1"/>
      <c r="LIJ3" s="1"/>
      <c r="LIK3" s="1"/>
      <c r="LIL3" s="1"/>
      <c r="LIM3" s="1"/>
      <c r="LIN3" s="1"/>
      <c r="LIO3" s="1"/>
      <c r="LIP3" s="1"/>
      <c r="LIQ3" s="1"/>
      <c r="LIR3" s="1"/>
      <c r="LIS3" s="1"/>
      <c r="LIT3" s="1"/>
      <c r="LIU3" s="1"/>
      <c r="LIV3" s="1"/>
      <c r="LIW3" s="1"/>
      <c r="LIX3" s="1"/>
      <c r="LIY3" s="1"/>
      <c r="LIZ3" s="1"/>
      <c r="LJA3" s="1"/>
      <c r="LJB3" s="1"/>
      <c r="LJC3" s="1"/>
      <c r="LJD3" s="1"/>
      <c r="LJE3" s="1"/>
      <c r="LJF3" s="1"/>
      <c r="LJG3" s="1"/>
      <c r="LJH3" s="1"/>
      <c r="LJI3" s="1"/>
      <c r="LJJ3" s="1"/>
      <c r="LJK3" s="1"/>
      <c r="LJL3" s="1"/>
      <c r="LJM3" s="1"/>
      <c r="LJN3" s="1"/>
      <c r="LJO3" s="1"/>
      <c r="LJP3" s="1"/>
      <c r="LJQ3" s="1"/>
      <c r="LJR3" s="1"/>
      <c r="LJS3" s="1"/>
      <c r="LJT3" s="1"/>
      <c r="LJU3" s="1"/>
      <c r="LJV3" s="1"/>
      <c r="LJW3" s="1"/>
      <c r="LJX3" s="1"/>
      <c r="LJY3" s="1"/>
      <c r="LJZ3" s="1"/>
      <c r="LKA3" s="1"/>
      <c r="LKB3" s="1"/>
      <c r="LKC3" s="1"/>
      <c r="LKD3" s="1"/>
      <c r="LKE3" s="1"/>
      <c r="LKF3" s="1"/>
      <c r="LKG3" s="1"/>
      <c r="LKH3" s="1"/>
      <c r="LKI3" s="1"/>
      <c r="LKJ3" s="1"/>
      <c r="LKK3" s="1"/>
      <c r="LKL3" s="1"/>
      <c r="LKM3" s="1"/>
      <c r="LKN3" s="1"/>
      <c r="LKO3" s="1"/>
      <c r="LKP3" s="1"/>
      <c r="LKQ3" s="1"/>
      <c r="LKR3" s="1"/>
      <c r="LKS3" s="1"/>
      <c r="LKT3" s="1"/>
      <c r="LKU3" s="1"/>
      <c r="LKV3" s="1"/>
      <c r="LKW3" s="1"/>
      <c r="LKX3" s="1"/>
      <c r="LKY3" s="1"/>
      <c r="LKZ3" s="1"/>
      <c r="LLA3" s="1"/>
      <c r="LLB3" s="1"/>
      <c r="LLC3" s="1"/>
      <c r="LLD3" s="1"/>
      <c r="LLE3" s="1"/>
      <c r="LLF3" s="1"/>
      <c r="LLG3" s="1"/>
      <c r="LLH3" s="1"/>
      <c r="LLI3" s="1"/>
      <c r="LLJ3" s="1"/>
      <c r="LLK3" s="1"/>
      <c r="LLL3" s="1"/>
      <c r="LLM3" s="1"/>
      <c r="LLN3" s="1"/>
      <c r="LLO3" s="1"/>
      <c r="LLP3" s="1"/>
      <c r="LLQ3" s="1"/>
      <c r="LLR3" s="1"/>
      <c r="LLS3" s="1"/>
      <c r="LLT3" s="1"/>
      <c r="LLU3" s="1"/>
      <c r="LLV3" s="1"/>
      <c r="LLW3" s="1"/>
      <c r="LLX3" s="1"/>
      <c r="LLY3" s="1"/>
      <c r="LLZ3" s="1"/>
      <c r="LMA3" s="1"/>
      <c r="LMB3" s="1"/>
      <c r="LMC3" s="1"/>
      <c r="LMD3" s="1"/>
      <c r="LME3" s="1"/>
      <c r="LMF3" s="1"/>
      <c r="LMG3" s="1"/>
      <c r="LMH3" s="1"/>
      <c r="LMI3" s="1"/>
      <c r="LMJ3" s="1"/>
      <c r="LMK3" s="1"/>
      <c r="LML3" s="1"/>
      <c r="LMM3" s="1"/>
      <c r="LMN3" s="1"/>
      <c r="LMO3" s="1"/>
      <c r="LMP3" s="1"/>
      <c r="LMQ3" s="1"/>
      <c r="LMR3" s="1"/>
      <c r="LMS3" s="1"/>
      <c r="LMT3" s="1"/>
      <c r="LMU3" s="1"/>
      <c r="LMV3" s="1"/>
      <c r="LMW3" s="1"/>
      <c r="LMX3" s="1"/>
      <c r="LMY3" s="1"/>
      <c r="LMZ3" s="1"/>
      <c r="LNA3" s="1"/>
      <c r="LNB3" s="1"/>
      <c r="LNC3" s="1"/>
      <c r="LND3" s="1"/>
      <c r="LNE3" s="1"/>
      <c r="LNF3" s="1"/>
      <c r="LNG3" s="1"/>
      <c r="LNH3" s="1"/>
      <c r="LNI3" s="1"/>
      <c r="LNJ3" s="1"/>
      <c r="LNK3" s="1"/>
      <c r="LNL3" s="1"/>
      <c r="LNM3" s="1"/>
      <c r="LNN3" s="1"/>
      <c r="LNO3" s="1"/>
      <c r="LNP3" s="1"/>
      <c r="LNQ3" s="1"/>
      <c r="LNR3" s="1"/>
      <c r="LNS3" s="1"/>
      <c r="LNT3" s="1"/>
      <c r="LNU3" s="1"/>
      <c r="LNV3" s="1"/>
      <c r="LNW3" s="1"/>
      <c r="LNX3" s="1"/>
      <c r="LNY3" s="1"/>
      <c r="LNZ3" s="1"/>
      <c r="LOA3" s="1"/>
      <c r="LOB3" s="1"/>
      <c r="LOC3" s="1"/>
      <c r="LOD3" s="1"/>
      <c r="LOE3" s="1"/>
      <c r="LOF3" s="1"/>
      <c r="LOG3" s="1"/>
      <c r="LOH3" s="1"/>
      <c r="LOI3" s="1"/>
      <c r="LOJ3" s="1"/>
      <c r="LOK3" s="1"/>
      <c r="LOL3" s="1"/>
      <c r="LOM3" s="1"/>
      <c r="LON3" s="1"/>
      <c r="LOO3" s="1"/>
      <c r="LOP3" s="1"/>
      <c r="LOQ3" s="1"/>
      <c r="LOR3" s="1"/>
      <c r="LOS3" s="1"/>
      <c r="LOT3" s="1"/>
      <c r="LOU3" s="1"/>
      <c r="LOV3" s="1"/>
      <c r="LOW3" s="1"/>
      <c r="LOX3" s="1"/>
      <c r="LOY3" s="1"/>
      <c r="LOZ3" s="1"/>
      <c r="LPA3" s="1"/>
      <c r="LPB3" s="1"/>
      <c r="LPC3" s="1"/>
      <c r="LPD3" s="1"/>
      <c r="LPE3" s="1"/>
      <c r="LPF3" s="1"/>
      <c r="LPG3" s="1"/>
      <c r="LPH3" s="1"/>
      <c r="LPI3" s="1"/>
      <c r="LPJ3" s="1"/>
      <c r="LPK3" s="1"/>
      <c r="LPL3" s="1"/>
      <c r="LPM3" s="1"/>
      <c r="LPN3" s="1"/>
      <c r="LPO3" s="1"/>
      <c r="LPP3" s="1"/>
      <c r="LPQ3" s="1"/>
      <c r="LPR3" s="1"/>
      <c r="LPS3" s="1"/>
      <c r="LPT3" s="1"/>
      <c r="LPU3" s="1"/>
      <c r="LPV3" s="1"/>
      <c r="LPW3" s="1"/>
      <c r="LPX3" s="1"/>
      <c r="LPY3" s="1"/>
      <c r="LPZ3" s="1"/>
      <c r="LQA3" s="1"/>
      <c r="LQB3" s="1"/>
      <c r="LQC3" s="1"/>
      <c r="LQD3" s="1"/>
      <c r="LQE3" s="1"/>
      <c r="LQF3" s="1"/>
      <c r="LQG3" s="1"/>
      <c r="LQH3" s="1"/>
      <c r="LQI3" s="1"/>
      <c r="LQJ3" s="1"/>
      <c r="LQK3" s="1"/>
      <c r="LQL3" s="1"/>
      <c r="LQM3" s="1"/>
      <c r="LQN3" s="1"/>
      <c r="LQO3" s="1"/>
      <c r="LQP3" s="1"/>
      <c r="LQQ3" s="1"/>
      <c r="LQR3" s="1"/>
      <c r="LQS3" s="1"/>
      <c r="LQT3" s="1"/>
      <c r="LQU3" s="1"/>
      <c r="LQV3" s="1"/>
      <c r="LQW3" s="1"/>
      <c r="LQX3" s="1"/>
      <c r="LQY3" s="1"/>
      <c r="LQZ3" s="1"/>
      <c r="LRA3" s="1"/>
      <c r="LRB3" s="1"/>
      <c r="LRC3" s="1"/>
      <c r="LRD3" s="1"/>
      <c r="LRE3" s="1"/>
      <c r="LRF3" s="1"/>
      <c r="LRG3" s="1"/>
      <c r="LRH3" s="1"/>
      <c r="LRI3" s="1"/>
      <c r="LRJ3" s="1"/>
      <c r="LRK3" s="1"/>
      <c r="LRL3" s="1"/>
      <c r="LRM3" s="1"/>
      <c r="LRN3" s="1"/>
      <c r="LRO3" s="1"/>
      <c r="LRP3" s="1"/>
      <c r="LRQ3" s="1"/>
      <c r="LRR3" s="1"/>
      <c r="LRS3" s="1"/>
      <c r="LRT3" s="1"/>
      <c r="LRU3" s="1"/>
      <c r="LRV3" s="1"/>
      <c r="LRW3" s="1"/>
      <c r="LRX3" s="1"/>
      <c r="LRY3" s="1"/>
      <c r="LRZ3" s="1"/>
      <c r="LSA3" s="1"/>
      <c r="LSB3" s="1"/>
      <c r="LSC3" s="1"/>
      <c r="LSD3" s="1"/>
      <c r="LSE3" s="1"/>
      <c r="LSF3" s="1"/>
      <c r="LSG3" s="1"/>
      <c r="LSH3" s="1"/>
      <c r="LSI3" s="1"/>
      <c r="LSJ3" s="1"/>
      <c r="LSK3" s="1"/>
      <c r="LSL3" s="1"/>
      <c r="LSM3" s="1"/>
      <c r="LSN3" s="1"/>
      <c r="LSO3" s="1"/>
      <c r="LSP3" s="1"/>
      <c r="LSQ3" s="1"/>
      <c r="LSR3" s="1"/>
      <c r="LSS3" s="1"/>
      <c r="LST3" s="1"/>
      <c r="LSU3" s="1"/>
      <c r="LSV3" s="1"/>
      <c r="LSW3" s="1"/>
      <c r="LSX3" s="1"/>
      <c r="LSY3" s="1"/>
      <c r="LSZ3" s="1"/>
      <c r="LTA3" s="1"/>
      <c r="LTB3" s="1"/>
      <c r="LTC3" s="1"/>
      <c r="LTD3" s="1"/>
      <c r="LTE3" s="1"/>
      <c r="LTF3" s="1"/>
      <c r="LTG3" s="1"/>
      <c r="LTH3" s="1"/>
      <c r="LTI3" s="1"/>
      <c r="LTJ3" s="1"/>
      <c r="LTK3" s="1"/>
      <c r="LTL3" s="1"/>
      <c r="LTM3" s="1"/>
      <c r="LTN3" s="1"/>
      <c r="LTO3" s="1"/>
      <c r="LTP3" s="1"/>
      <c r="LTQ3" s="1"/>
      <c r="LTR3" s="1"/>
      <c r="LTS3" s="1"/>
      <c r="LTT3" s="1"/>
      <c r="LTU3" s="1"/>
      <c r="LTV3" s="1"/>
      <c r="LTW3" s="1"/>
      <c r="LTX3" s="1"/>
      <c r="LTY3" s="1"/>
      <c r="LTZ3" s="1"/>
      <c r="LUA3" s="1"/>
      <c r="LUB3" s="1"/>
      <c r="LUC3" s="1"/>
      <c r="LUD3" s="1"/>
      <c r="LUE3" s="1"/>
      <c r="LUF3" s="1"/>
      <c r="LUG3" s="1"/>
      <c r="LUH3" s="1"/>
      <c r="LUI3" s="1"/>
      <c r="LUJ3" s="1"/>
      <c r="LUK3" s="1"/>
      <c r="LUL3" s="1"/>
      <c r="LUM3" s="1"/>
      <c r="LUN3" s="1"/>
      <c r="LUO3" s="1"/>
      <c r="LUP3" s="1"/>
      <c r="LUQ3" s="1"/>
      <c r="LUR3" s="1"/>
      <c r="LUS3" s="1"/>
      <c r="LUT3" s="1"/>
      <c r="LUU3" s="1"/>
      <c r="LUV3" s="1"/>
      <c r="LUW3" s="1"/>
      <c r="LUX3" s="1"/>
      <c r="LUY3" s="1"/>
      <c r="LUZ3" s="1"/>
      <c r="LVA3" s="1"/>
      <c r="LVB3" s="1"/>
      <c r="LVC3" s="1"/>
      <c r="LVD3" s="1"/>
      <c r="LVE3" s="1"/>
      <c r="LVF3" s="1"/>
      <c r="LVG3" s="1"/>
      <c r="LVH3" s="1"/>
      <c r="LVI3" s="1"/>
      <c r="LVJ3" s="1"/>
      <c r="LVK3" s="1"/>
      <c r="LVL3" s="1"/>
      <c r="LVM3" s="1"/>
      <c r="LVN3" s="1"/>
      <c r="LVO3" s="1"/>
      <c r="LVP3" s="1"/>
      <c r="LVQ3" s="1"/>
      <c r="LVR3" s="1"/>
      <c r="LVS3" s="1"/>
      <c r="LVT3" s="1"/>
      <c r="LVU3" s="1"/>
      <c r="LVV3" s="1"/>
      <c r="LVW3" s="1"/>
      <c r="LVX3" s="1"/>
      <c r="LVY3" s="1"/>
      <c r="LVZ3" s="1"/>
      <c r="LWA3" s="1"/>
      <c r="LWB3" s="1"/>
      <c r="LWC3" s="1"/>
      <c r="LWD3" s="1"/>
      <c r="LWE3" s="1"/>
      <c r="LWF3" s="1"/>
      <c r="LWG3" s="1"/>
      <c r="LWH3" s="1"/>
      <c r="LWI3" s="1"/>
      <c r="LWJ3" s="1"/>
      <c r="LWK3" s="1"/>
      <c r="LWL3" s="1"/>
      <c r="LWM3" s="1"/>
      <c r="LWN3" s="1"/>
      <c r="LWO3" s="1"/>
      <c r="LWP3" s="1"/>
      <c r="LWQ3" s="1"/>
      <c r="LWR3" s="1"/>
      <c r="LWS3" s="1"/>
      <c r="LWT3" s="1"/>
      <c r="LWU3" s="1"/>
      <c r="LWV3" s="1"/>
      <c r="LWW3" s="1"/>
      <c r="LWX3" s="1"/>
      <c r="LWY3" s="1"/>
      <c r="LWZ3" s="1"/>
      <c r="LXA3" s="1"/>
      <c r="LXB3" s="1"/>
      <c r="LXC3" s="1"/>
      <c r="LXD3" s="1"/>
      <c r="LXE3" s="1"/>
      <c r="LXF3" s="1"/>
      <c r="LXG3" s="1"/>
      <c r="LXH3" s="1"/>
      <c r="LXI3" s="1"/>
      <c r="LXJ3" s="1"/>
      <c r="LXK3" s="1"/>
      <c r="LXL3" s="1"/>
      <c r="LXM3" s="1"/>
      <c r="LXN3" s="1"/>
      <c r="LXO3" s="1"/>
      <c r="LXP3" s="1"/>
      <c r="LXQ3" s="1"/>
      <c r="LXR3" s="1"/>
      <c r="LXS3" s="1"/>
      <c r="LXT3" s="1"/>
      <c r="LXU3" s="1"/>
      <c r="LXV3" s="1"/>
      <c r="LXW3" s="1"/>
      <c r="LXX3" s="1"/>
      <c r="LXY3" s="1"/>
      <c r="LXZ3" s="1"/>
      <c r="LYA3" s="1"/>
      <c r="LYB3" s="1"/>
      <c r="LYC3" s="1"/>
      <c r="LYD3" s="1"/>
      <c r="LYE3" s="1"/>
      <c r="LYF3" s="1"/>
      <c r="LYG3" s="1"/>
      <c r="LYH3" s="1"/>
      <c r="LYI3" s="1"/>
      <c r="LYJ3" s="1"/>
      <c r="LYK3" s="1"/>
      <c r="LYL3" s="1"/>
      <c r="LYM3" s="1"/>
      <c r="LYN3" s="1"/>
      <c r="LYO3" s="1"/>
      <c r="LYP3" s="1"/>
      <c r="LYQ3" s="1"/>
      <c r="LYR3" s="1"/>
      <c r="LYS3" s="1"/>
      <c r="LYT3" s="1"/>
      <c r="LYU3" s="1"/>
      <c r="LYV3" s="1"/>
      <c r="LYW3" s="1"/>
      <c r="LYX3" s="1"/>
      <c r="LYY3" s="1"/>
      <c r="LYZ3" s="1"/>
      <c r="LZA3" s="1"/>
      <c r="LZB3" s="1"/>
      <c r="LZC3" s="1"/>
      <c r="LZD3" s="1"/>
      <c r="LZE3" s="1"/>
      <c r="LZF3" s="1"/>
      <c r="LZG3" s="1"/>
      <c r="LZH3" s="1"/>
      <c r="LZI3" s="1"/>
      <c r="LZJ3" s="1"/>
      <c r="LZK3" s="1"/>
      <c r="LZL3" s="1"/>
      <c r="LZM3" s="1"/>
      <c r="LZN3" s="1"/>
      <c r="LZO3" s="1"/>
      <c r="LZP3" s="1"/>
      <c r="LZQ3" s="1"/>
      <c r="LZR3" s="1"/>
      <c r="LZS3" s="1"/>
      <c r="LZT3" s="1"/>
      <c r="LZU3" s="1"/>
      <c r="LZV3" s="1"/>
      <c r="LZW3" s="1"/>
      <c r="LZX3" s="1"/>
      <c r="LZY3" s="1"/>
      <c r="LZZ3" s="1"/>
      <c r="MAA3" s="1"/>
      <c r="MAB3" s="1"/>
      <c r="MAC3" s="1"/>
      <c r="MAD3" s="1"/>
      <c r="MAE3" s="1"/>
      <c r="MAF3" s="1"/>
      <c r="MAG3" s="1"/>
      <c r="MAH3" s="1"/>
      <c r="MAI3" s="1"/>
      <c r="MAJ3" s="1"/>
      <c r="MAK3" s="1"/>
      <c r="MAL3" s="1"/>
      <c r="MAM3" s="1"/>
      <c r="MAN3" s="1"/>
      <c r="MAO3" s="1"/>
      <c r="MAP3" s="1"/>
      <c r="MAQ3" s="1"/>
      <c r="MAR3" s="1"/>
      <c r="MAS3" s="1"/>
      <c r="MAT3" s="1"/>
      <c r="MAU3" s="1"/>
      <c r="MAV3" s="1"/>
      <c r="MAW3" s="1"/>
      <c r="MAX3" s="1"/>
      <c r="MAY3" s="1"/>
      <c r="MAZ3" s="1"/>
      <c r="MBA3" s="1"/>
      <c r="MBB3" s="1"/>
      <c r="MBC3" s="1"/>
      <c r="MBD3" s="1"/>
      <c r="MBE3" s="1"/>
      <c r="MBF3" s="1"/>
      <c r="MBG3" s="1"/>
      <c r="MBH3" s="1"/>
      <c r="MBI3" s="1"/>
      <c r="MBJ3" s="1"/>
      <c r="MBK3" s="1"/>
      <c r="MBL3" s="1"/>
      <c r="MBM3" s="1"/>
      <c r="MBN3" s="1"/>
      <c r="MBO3" s="1"/>
      <c r="MBP3" s="1"/>
      <c r="MBQ3" s="1"/>
      <c r="MBR3" s="1"/>
      <c r="MBS3" s="1"/>
      <c r="MBT3" s="1"/>
      <c r="MBU3" s="1"/>
      <c r="MBV3" s="1"/>
      <c r="MBW3" s="1"/>
      <c r="MBX3" s="1"/>
      <c r="MBY3" s="1"/>
      <c r="MBZ3" s="1"/>
      <c r="MCA3" s="1"/>
      <c r="MCB3" s="1"/>
      <c r="MCC3" s="1"/>
      <c r="MCD3" s="1"/>
      <c r="MCE3" s="1"/>
      <c r="MCF3" s="1"/>
      <c r="MCG3" s="1"/>
      <c r="MCH3" s="1"/>
      <c r="MCI3" s="1"/>
      <c r="MCJ3" s="1"/>
      <c r="MCK3" s="1"/>
      <c r="MCL3" s="1"/>
      <c r="MCM3" s="1"/>
      <c r="MCN3" s="1"/>
      <c r="MCO3" s="1"/>
      <c r="MCP3" s="1"/>
      <c r="MCQ3" s="1"/>
      <c r="MCR3" s="1"/>
      <c r="MCS3" s="1"/>
      <c r="MCT3" s="1"/>
      <c r="MCU3" s="1"/>
      <c r="MCV3" s="1"/>
      <c r="MCW3" s="1"/>
      <c r="MCX3" s="1"/>
      <c r="MCY3" s="1"/>
      <c r="MCZ3" s="1"/>
      <c r="MDA3" s="1"/>
      <c r="MDB3" s="1"/>
      <c r="MDC3" s="1"/>
      <c r="MDD3" s="1"/>
      <c r="MDE3" s="1"/>
      <c r="MDF3" s="1"/>
      <c r="MDG3" s="1"/>
      <c r="MDH3" s="1"/>
      <c r="MDI3" s="1"/>
      <c r="MDJ3" s="1"/>
      <c r="MDK3" s="1"/>
      <c r="MDL3" s="1"/>
      <c r="MDM3" s="1"/>
      <c r="MDN3" s="1"/>
      <c r="MDO3" s="1"/>
      <c r="MDP3" s="1"/>
      <c r="MDQ3" s="1"/>
      <c r="MDR3" s="1"/>
      <c r="MDS3" s="1"/>
      <c r="MDT3" s="1"/>
      <c r="MDU3" s="1"/>
      <c r="MDV3" s="1"/>
      <c r="MDW3" s="1"/>
      <c r="MDX3" s="1"/>
      <c r="MDY3" s="1"/>
      <c r="MDZ3" s="1"/>
      <c r="MEA3" s="1"/>
      <c r="MEB3" s="1"/>
      <c r="MEC3" s="1"/>
      <c r="MED3" s="1"/>
      <c r="MEE3" s="1"/>
      <c r="MEF3" s="1"/>
      <c r="MEG3" s="1"/>
      <c r="MEH3" s="1"/>
      <c r="MEI3" s="1"/>
      <c r="MEJ3" s="1"/>
      <c r="MEK3" s="1"/>
      <c r="MEL3" s="1"/>
      <c r="MEM3" s="1"/>
      <c r="MEN3" s="1"/>
      <c r="MEO3" s="1"/>
      <c r="MEP3" s="1"/>
      <c r="MEQ3" s="1"/>
      <c r="MER3" s="1"/>
      <c r="MES3" s="1"/>
      <c r="MET3" s="1"/>
      <c r="MEU3" s="1"/>
      <c r="MEV3" s="1"/>
      <c r="MEW3" s="1"/>
      <c r="MEX3" s="1"/>
      <c r="MEY3" s="1"/>
      <c r="MEZ3" s="1"/>
      <c r="MFA3" s="1"/>
      <c r="MFB3" s="1"/>
      <c r="MFC3" s="1"/>
      <c r="MFD3" s="1"/>
      <c r="MFE3" s="1"/>
      <c r="MFF3" s="1"/>
      <c r="MFG3" s="1"/>
      <c r="MFH3" s="1"/>
      <c r="MFI3" s="1"/>
      <c r="MFJ3" s="1"/>
      <c r="MFK3" s="1"/>
      <c r="MFL3" s="1"/>
      <c r="MFM3" s="1"/>
      <c r="MFN3" s="1"/>
      <c r="MFO3" s="1"/>
      <c r="MFP3" s="1"/>
      <c r="MFQ3" s="1"/>
      <c r="MFR3" s="1"/>
      <c r="MFS3" s="1"/>
      <c r="MFT3" s="1"/>
      <c r="MFU3" s="1"/>
      <c r="MFV3" s="1"/>
      <c r="MFW3" s="1"/>
      <c r="MFX3" s="1"/>
      <c r="MFY3" s="1"/>
      <c r="MFZ3" s="1"/>
      <c r="MGA3" s="1"/>
      <c r="MGB3" s="1"/>
      <c r="MGC3" s="1"/>
      <c r="MGD3" s="1"/>
      <c r="MGE3" s="1"/>
      <c r="MGF3" s="1"/>
      <c r="MGG3" s="1"/>
      <c r="MGH3" s="1"/>
      <c r="MGI3" s="1"/>
      <c r="MGJ3" s="1"/>
      <c r="MGK3" s="1"/>
      <c r="MGL3" s="1"/>
      <c r="MGM3" s="1"/>
      <c r="MGN3" s="1"/>
      <c r="MGO3" s="1"/>
      <c r="MGP3" s="1"/>
      <c r="MGQ3" s="1"/>
      <c r="MGR3" s="1"/>
      <c r="MGS3" s="1"/>
      <c r="MGT3" s="1"/>
      <c r="MGU3" s="1"/>
      <c r="MGV3" s="1"/>
      <c r="MGW3" s="1"/>
      <c r="MGX3" s="1"/>
      <c r="MGY3" s="1"/>
      <c r="MGZ3" s="1"/>
      <c r="MHA3" s="1"/>
      <c r="MHB3" s="1"/>
      <c r="MHC3" s="1"/>
      <c r="MHD3" s="1"/>
      <c r="MHE3" s="1"/>
      <c r="MHF3" s="1"/>
      <c r="MHG3" s="1"/>
      <c r="MHH3" s="1"/>
      <c r="MHI3" s="1"/>
      <c r="MHJ3" s="1"/>
      <c r="MHK3" s="1"/>
      <c r="MHL3" s="1"/>
      <c r="MHM3" s="1"/>
      <c r="MHN3" s="1"/>
      <c r="MHO3" s="1"/>
      <c r="MHP3" s="1"/>
      <c r="MHQ3" s="1"/>
      <c r="MHR3" s="1"/>
      <c r="MHS3" s="1"/>
      <c r="MHT3" s="1"/>
      <c r="MHU3" s="1"/>
      <c r="MHV3" s="1"/>
      <c r="MHW3" s="1"/>
      <c r="MHX3" s="1"/>
      <c r="MHY3" s="1"/>
      <c r="MHZ3" s="1"/>
      <c r="MIA3" s="1"/>
      <c r="MIB3" s="1"/>
      <c r="MIC3" s="1"/>
      <c r="MID3" s="1"/>
      <c r="MIE3" s="1"/>
      <c r="MIF3" s="1"/>
      <c r="MIG3" s="1"/>
      <c r="MIH3" s="1"/>
      <c r="MII3" s="1"/>
      <c r="MIJ3" s="1"/>
      <c r="MIK3" s="1"/>
      <c r="MIL3" s="1"/>
      <c r="MIM3" s="1"/>
      <c r="MIN3" s="1"/>
      <c r="MIO3" s="1"/>
      <c r="MIP3" s="1"/>
      <c r="MIQ3" s="1"/>
      <c r="MIR3" s="1"/>
      <c r="MIS3" s="1"/>
      <c r="MIT3" s="1"/>
      <c r="MIU3" s="1"/>
      <c r="MIV3" s="1"/>
      <c r="MIW3" s="1"/>
      <c r="MIX3" s="1"/>
      <c r="MIY3" s="1"/>
      <c r="MIZ3" s="1"/>
      <c r="MJA3" s="1"/>
      <c r="MJB3" s="1"/>
      <c r="MJC3" s="1"/>
      <c r="MJD3" s="1"/>
      <c r="MJE3" s="1"/>
      <c r="MJF3" s="1"/>
      <c r="MJG3" s="1"/>
      <c r="MJH3" s="1"/>
      <c r="MJI3" s="1"/>
      <c r="MJJ3" s="1"/>
      <c r="MJK3" s="1"/>
      <c r="MJL3" s="1"/>
      <c r="MJM3" s="1"/>
      <c r="MJN3" s="1"/>
      <c r="MJO3" s="1"/>
      <c r="MJP3" s="1"/>
      <c r="MJQ3" s="1"/>
      <c r="MJR3" s="1"/>
      <c r="MJS3" s="1"/>
      <c r="MJT3" s="1"/>
      <c r="MJU3" s="1"/>
      <c r="MJV3" s="1"/>
      <c r="MJW3" s="1"/>
      <c r="MJX3" s="1"/>
      <c r="MJY3" s="1"/>
      <c r="MJZ3" s="1"/>
      <c r="MKA3" s="1"/>
      <c r="MKB3" s="1"/>
      <c r="MKC3" s="1"/>
      <c r="MKD3" s="1"/>
      <c r="MKE3" s="1"/>
      <c r="MKF3" s="1"/>
      <c r="MKG3" s="1"/>
      <c r="MKH3" s="1"/>
      <c r="MKI3" s="1"/>
      <c r="MKJ3" s="1"/>
      <c r="MKK3" s="1"/>
      <c r="MKL3" s="1"/>
      <c r="MKM3" s="1"/>
      <c r="MKN3" s="1"/>
      <c r="MKO3" s="1"/>
      <c r="MKP3" s="1"/>
      <c r="MKQ3" s="1"/>
      <c r="MKR3" s="1"/>
      <c r="MKS3" s="1"/>
      <c r="MKT3" s="1"/>
      <c r="MKU3" s="1"/>
      <c r="MKV3" s="1"/>
      <c r="MKW3" s="1"/>
      <c r="MKX3" s="1"/>
      <c r="MKY3" s="1"/>
      <c r="MKZ3" s="1"/>
      <c r="MLA3" s="1"/>
      <c r="MLB3" s="1"/>
      <c r="MLC3" s="1"/>
      <c r="MLD3" s="1"/>
      <c r="MLE3" s="1"/>
      <c r="MLF3" s="1"/>
      <c r="MLG3" s="1"/>
      <c r="MLH3" s="1"/>
      <c r="MLI3" s="1"/>
      <c r="MLJ3" s="1"/>
      <c r="MLK3" s="1"/>
      <c r="MLL3" s="1"/>
      <c r="MLM3" s="1"/>
      <c r="MLN3" s="1"/>
      <c r="MLO3" s="1"/>
      <c r="MLP3" s="1"/>
      <c r="MLQ3" s="1"/>
      <c r="MLR3" s="1"/>
      <c r="MLS3" s="1"/>
      <c r="MLT3" s="1"/>
      <c r="MLU3" s="1"/>
      <c r="MLV3" s="1"/>
      <c r="MLW3" s="1"/>
      <c r="MLX3" s="1"/>
      <c r="MLY3" s="1"/>
      <c r="MLZ3" s="1"/>
      <c r="MMA3" s="1"/>
      <c r="MMB3" s="1"/>
      <c r="MMC3" s="1"/>
      <c r="MMD3" s="1"/>
      <c r="MME3" s="1"/>
      <c r="MMF3" s="1"/>
      <c r="MMG3" s="1"/>
      <c r="MMH3" s="1"/>
      <c r="MMI3" s="1"/>
      <c r="MMJ3" s="1"/>
      <c r="MMK3" s="1"/>
      <c r="MML3" s="1"/>
      <c r="MMM3" s="1"/>
      <c r="MMN3" s="1"/>
      <c r="MMO3" s="1"/>
      <c r="MMP3" s="1"/>
      <c r="MMQ3" s="1"/>
      <c r="MMR3" s="1"/>
      <c r="MMS3" s="1"/>
      <c r="MMT3" s="1"/>
      <c r="MMU3" s="1"/>
      <c r="MMV3" s="1"/>
      <c r="MMW3" s="1"/>
      <c r="MMX3" s="1"/>
      <c r="MMY3" s="1"/>
      <c r="MMZ3" s="1"/>
      <c r="MNA3" s="1"/>
      <c r="MNB3" s="1"/>
      <c r="MNC3" s="1"/>
      <c r="MND3" s="1"/>
      <c r="MNE3" s="1"/>
      <c r="MNF3" s="1"/>
      <c r="MNG3" s="1"/>
      <c r="MNH3" s="1"/>
      <c r="MNI3" s="1"/>
      <c r="MNJ3" s="1"/>
      <c r="MNK3" s="1"/>
      <c r="MNL3" s="1"/>
      <c r="MNM3" s="1"/>
      <c r="MNN3" s="1"/>
      <c r="MNO3" s="1"/>
      <c r="MNP3" s="1"/>
      <c r="MNQ3" s="1"/>
      <c r="MNR3" s="1"/>
      <c r="MNS3" s="1"/>
      <c r="MNT3" s="1"/>
      <c r="MNU3" s="1"/>
      <c r="MNV3" s="1"/>
      <c r="MNW3" s="1"/>
      <c r="MNX3" s="1"/>
      <c r="MNY3" s="1"/>
      <c r="MNZ3" s="1"/>
      <c r="MOA3" s="1"/>
      <c r="MOB3" s="1"/>
      <c r="MOC3" s="1"/>
      <c r="MOD3" s="1"/>
      <c r="MOE3" s="1"/>
      <c r="MOF3" s="1"/>
      <c r="MOG3" s="1"/>
      <c r="MOH3" s="1"/>
      <c r="MOI3" s="1"/>
      <c r="MOJ3" s="1"/>
      <c r="MOK3" s="1"/>
      <c r="MOL3" s="1"/>
      <c r="MOM3" s="1"/>
      <c r="MON3" s="1"/>
      <c r="MOO3" s="1"/>
      <c r="MOP3" s="1"/>
      <c r="MOQ3" s="1"/>
      <c r="MOR3" s="1"/>
      <c r="MOS3" s="1"/>
      <c r="MOT3" s="1"/>
      <c r="MOU3" s="1"/>
      <c r="MOV3" s="1"/>
      <c r="MOW3" s="1"/>
      <c r="MOX3" s="1"/>
      <c r="MOY3" s="1"/>
      <c r="MOZ3" s="1"/>
      <c r="MPA3" s="1"/>
      <c r="MPB3" s="1"/>
      <c r="MPC3" s="1"/>
      <c r="MPD3" s="1"/>
      <c r="MPE3" s="1"/>
      <c r="MPF3" s="1"/>
      <c r="MPG3" s="1"/>
      <c r="MPH3" s="1"/>
      <c r="MPI3" s="1"/>
      <c r="MPJ3" s="1"/>
      <c r="MPK3" s="1"/>
      <c r="MPL3" s="1"/>
      <c r="MPM3" s="1"/>
      <c r="MPN3" s="1"/>
      <c r="MPO3" s="1"/>
      <c r="MPP3" s="1"/>
      <c r="MPQ3" s="1"/>
      <c r="MPR3" s="1"/>
      <c r="MPS3" s="1"/>
      <c r="MPT3" s="1"/>
      <c r="MPU3" s="1"/>
      <c r="MPV3" s="1"/>
      <c r="MPW3" s="1"/>
      <c r="MPX3" s="1"/>
      <c r="MPY3" s="1"/>
      <c r="MPZ3" s="1"/>
      <c r="MQA3" s="1"/>
      <c r="MQB3" s="1"/>
      <c r="MQC3" s="1"/>
      <c r="MQD3" s="1"/>
      <c r="MQE3" s="1"/>
      <c r="MQF3" s="1"/>
      <c r="MQG3" s="1"/>
      <c r="MQH3" s="1"/>
      <c r="MQI3" s="1"/>
      <c r="MQJ3" s="1"/>
      <c r="MQK3" s="1"/>
      <c r="MQL3" s="1"/>
      <c r="MQM3" s="1"/>
      <c r="MQN3" s="1"/>
      <c r="MQO3" s="1"/>
      <c r="MQP3" s="1"/>
      <c r="MQQ3" s="1"/>
      <c r="MQR3" s="1"/>
      <c r="MQS3" s="1"/>
      <c r="MQT3" s="1"/>
      <c r="MQU3" s="1"/>
      <c r="MQV3" s="1"/>
      <c r="MQW3" s="1"/>
      <c r="MQX3" s="1"/>
      <c r="MQY3" s="1"/>
      <c r="MQZ3" s="1"/>
      <c r="MRA3" s="1"/>
      <c r="MRB3" s="1"/>
      <c r="MRC3" s="1"/>
      <c r="MRD3" s="1"/>
      <c r="MRE3" s="1"/>
      <c r="MRF3" s="1"/>
      <c r="MRG3" s="1"/>
      <c r="MRH3" s="1"/>
      <c r="MRI3" s="1"/>
      <c r="MRJ3" s="1"/>
      <c r="MRK3" s="1"/>
      <c r="MRL3" s="1"/>
      <c r="MRM3" s="1"/>
      <c r="MRN3" s="1"/>
      <c r="MRO3" s="1"/>
      <c r="MRP3" s="1"/>
      <c r="MRQ3" s="1"/>
      <c r="MRR3" s="1"/>
      <c r="MRS3" s="1"/>
      <c r="MRT3" s="1"/>
      <c r="MRU3" s="1"/>
      <c r="MRV3" s="1"/>
      <c r="MRW3" s="1"/>
      <c r="MRX3" s="1"/>
      <c r="MRY3" s="1"/>
      <c r="MRZ3" s="1"/>
      <c r="MSA3" s="1"/>
      <c r="MSB3" s="1"/>
      <c r="MSC3" s="1"/>
      <c r="MSD3" s="1"/>
      <c r="MSE3" s="1"/>
      <c r="MSF3" s="1"/>
      <c r="MSG3" s="1"/>
      <c r="MSH3" s="1"/>
      <c r="MSI3" s="1"/>
      <c r="MSJ3" s="1"/>
      <c r="MSK3" s="1"/>
      <c r="MSL3" s="1"/>
      <c r="MSM3" s="1"/>
      <c r="MSN3" s="1"/>
      <c r="MSO3" s="1"/>
      <c r="MSP3" s="1"/>
      <c r="MSQ3" s="1"/>
      <c r="MSR3" s="1"/>
      <c r="MSS3" s="1"/>
      <c r="MST3" s="1"/>
      <c r="MSU3" s="1"/>
      <c r="MSV3" s="1"/>
      <c r="MSW3" s="1"/>
      <c r="MSX3" s="1"/>
      <c r="MSY3" s="1"/>
      <c r="MSZ3" s="1"/>
      <c r="MTA3" s="1"/>
      <c r="MTB3" s="1"/>
      <c r="MTC3" s="1"/>
      <c r="MTD3" s="1"/>
      <c r="MTE3" s="1"/>
      <c r="MTF3" s="1"/>
      <c r="MTG3" s="1"/>
      <c r="MTH3" s="1"/>
      <c r="MTI3" s="1"/>
      <c r="MTJ3" s="1"/>
      <c r="MTK3" s="1"/>
      <c r="MTL3" s="1"/>
      <c r="MTM3" s="1"/>
      <c r="MTN3" s="1"/>
      <c r="MTO3" s="1"/>
      <c r="MTP3" s="1"/>
      <c r="MTQ3" s="1"/>
      <c r="MTR3" s="1"/>
      <c r="MTS3" s="1"/>
      <c r="MTT3" s="1"/>
      <c r="MTU3" s="1"/>
      <c r="MTV3" s="1"/>
      <c r="MTW3" s="1"/>
      <c r="MTX3" s="1"/>
      <c r="MTY3" s="1"/>
      <c r="MTZ3" s="1"/>
      <c r="MUA3" s="1"/>
      <c r="MUB3" s="1"/>
      <c r="MUC3" s="1"/>
      <c r="MUD3" s="1"/>
      <c r="MUE3" s="1"/>
      <c r="MUF3" s="1"/>
      <c r="MUG3" s="1"/>
      <c r="MUH3" s="1"/>
      <c r="MUI3" s="1"/>
      <c r="MUJ3" s="1"/>
      <c r="MUK3" s="1"/>
      <c r="MUL3" s="1"/>
      <c r="MUM3" s="1"/>
      <c r="MUN3" s="1"/>
      <c r="MUO3" s="1"/>
      <c r="MUP3" s="1"/>
      <c r="MUQ3" s="1"/>
      <c r="MUR3" s="1"/>
      <c r="MUS3" s="1"/>
      <c r="MUT3" s="1"/>
      <c r="MUU3" s="1"/>
      <c r="MUV3" s="1"/>
      <c r="MUW3" s="1"/>
      <c r="MUX3" s="1"/>
      <c r="MUY3" s="1"/>
      <c r="MUZ3" s="1"/>
      <c r="MVA3" s="1"/>
      <c r="MVB3" s="1"/>
      <c r="MVC3" s="1"/>
      <c r="MVD3" s="1"/>
      <c r="MVE3" s="1"/>
      <c r="MVF3" s="1"/>
      <c r="MVG3" s="1"/>
      <c r="MVH3" s="1"/>
      <c r="MVI3" s="1"/>
      <c r="MVJ3" s="1"/>
      <c r="MVK3" s="1"/>
      <c r="MVL3" s="1"/>
      <c r="MVM3" s="1"/>
      <c r="MVN3" s="1"/>
      <c r="MVO3" s="1"/>
      <c r="MVP3" s="1"/>
      <c r="MVQ3" s="1"/>
      <c r="MVR3" s="1"/>
      <c r="MVS3" s="1"/>
      <c r="MVT3" s="1"/>
      <c r="MVU3" s="1"/>
      <c r="MVV3" s="1"/>
      <c r="MVW3" s="1"/>
      <c r="MVX3" s="1"/>
      <c r="MVY3" s="1"/>
      <c r="MVZ3" s="1"/>
      <c r="MWA3" s="1"/>
      <c r="MWB3" s="1"/>
      <c r="MWC3" s="1"/>
      <c r="MWD3" s="1"/>
      <c r="MWE3" s="1"/>
      <c r="MWF3" s="1"/>
      <c r="MWG3" s="1"/>
      <c r="MWH3" s="1"/>
      <c r="MWI3" s="1"/>
      <c r="MWJ3" s="1"/>
      <c r="MWK3" s="1"/>
      <c r="MWL3" s="1"/>
      <c r="MWM3" s="1"/>
      <c r="MWN3" s="1"/>
      <c r="MWO3" s="1"/>
      <c r="MWP3" s="1"/>
      <c r="MWQ3" s="1"/>
      <c r="MWR3" s="1"/>
      <c r="MWS3" s="1"/>
      <c r="MWT3" s="1"/>
      <c r="MWU3" s="1"/>
      <c r="MWV3" s="1"/>
      <c r="MWW3" s="1"/>
      <c r="MWX3" s="1"/>
      <c r="MWY3" s="1"/>
      <c r="MWZ3" s="1"/>
      <c r="MXA3" s="1"/>
      <c r="MXB3" s="1"/>
      <c r="MXC3" s="1"/>
      <c r="MXD3" s="1"/>
      <c r="MXE3" s="1"/>
      <c r="MXF3" s="1"/>
      <c r="MXG3" s="1"/>
      <c r="MXH3" s="1"/>
      <c r="MXI3" s="1"/>
      <c r="MXJ3" s="1"/>
      <c r="MXK3" s="1"/>
      <c r="MXL3" s="1"/>
      <c r="MXM3" s="1"/>
      <c r="MXN3" s="1"/>
      <c r="MXO3" s="1"/>
      <c r="MXP3" s="1"/>
      <c r="MXQ3" s="1"/>
      <c r="MXR3" s="1"/>
      <c r="MXS3" s="1"/>
      <c r="MXT3" s="1"/>
      <c r="MXU3" s="1"/>
      <c r="MXV3" s="1"/>
      <c r="MXW3" s="1"/>
      <c r="MXX3" s="1"/>
      <c r="MXY3" s="1"/>
      <c r="MXZ3" s="1"/>
      <c r="MYA3" s="1"/>
      <c r="MYB3" s="1"/>
      <c r="MYC3" s="1"/>
      <c r="MYD3" s="1"/>
      <c r="MYE3" s="1"/>
      <c r="MYF3" s="1"/>
      <c r="MYG3" s="1"/>
      <c r="MYH3" s="1"/>
      <c r="MYI3" s="1"/>
      <c r="MYJ3" s="1"/>
      <c r="MYK3" s="1"/>
      <c r="MYL3" s="1"/>
      <c r="MYM3" s="1"/>
      <c r="MYN3" s="1"/>
      <c r="MYO3" s="1"/>
      <c r="MYP3" s="1"/>
      <c r="MYQ3" s="1"/>
      <c r="MYR3" s="1"/>
      <c r="MYS3" s="1"/>
      <c r="MYT3" s="1"/>
      <c r="MYU3" s="1"/>
      <c r="MYV3" s="1"/>
      <c r="MYW3" s="1"/>
      <c r="MYX3" s="1"/>
      <c r="MYY3" s="1"/>
      <c r="MYZ3" s="1"/>
      <c r="MZA3" s="1"/>
      <c r="MZB3" s="1"/>
      <c r="MZC3" s="1"/>
      <c r="MZD3" s="1"/>
      <c r="MZE3" s="1"/>
      <c r="MZF3" s="1"/>
      <c r="MZG3" s="1"/>
      <c r="MZH3" s="1"/>
      <c r="MZI3" s="1"/>
      <c r="MZJ3" s="1"/>
      <c r="MZK3" s="1"/>
      <c r="MZL3" s="1"/>
      <c r="MZM3" s="1"/>
      <c r="MZN3" s="1"/>
      <c r="MZO3" s="1"/>
      <c r="MZP3" s="1"/>
      <c r="MZQ3" s="1"/>
      <c r="MZR3" s="1"/>
      <c r="MZS3" s="1"/>
      <c r="MZT3" s="1"/>
      <c r="MZU3" s="1"/>
      <c r="MZV3" s="1"/>
      <c r="MZW3" s="1"/>
      <c r="MZX3" s="1"/>
      <c r="MZY3" s="1"/>
      <c r="MZZ3" s="1"/>
      <c r="NAA3" s="1"/>
      <c r="NAB3" s="1"/>
      <c r="NAC3" s="1"/>
      <c r="NAD3" s="1"/>
      <c r="NAE3" s="1"/>
      <c r="NAF3" s="1"/>
      <c r="NAG3" s="1"/>
      <c r="NAH3" s="1"/>
      <c r="NAI3" s="1"/>
      <c r="NAJ3" s="1"/>
      <c r="NAK3" s="1"/>
      <c r="NAL3" s="1"/>
      <c r="NAM3" s="1"/>
      <c r="NAN3" s="1"/>
      <c r="NAO3" s="1"/>
      <c r="NAP3" s="1"/>
      <c r="NAQ3" s="1"/>
      <c r="NAR3" s="1"/>
      <c r="NAS3" s="1"/>
      <c r="NAT3" s="1"/>
      <c r="NAU3" s="1"/>
      <c r="NAV3" s="1"/>
      <c r="NAW3" s="1"/>
      <c r="NAX3" s="1"/>
      <c r="NAY3" s="1"/>
      <c r="NAZ3" s="1"/>
      <c r="NBA3" s="1"/>
      <c r="NBB3" s="1"/>
      <c r="NBC3" s="1"/>
      <c r="NBD3" s="1"/>
      <c r="NBE3" s="1"/>
      <c r="NBF3" s="1"/>
      <c r="NBG3" s="1"/>
      <c r="NBH3" s="1"/>
      <c r="NBI3" s="1"/>
      <c r="NBJ3" s="1"/>
      <c r="NBK3" s="1"/>
      <c r="NBL3" s="1"/>
      <c r="NBM3" s="1"/>
      <c r="NBN3" s="1"/>
      <c r="NBO3" s="1"/>
      <c r="NBP3" s="1"/>
      <c r="NBQ3" s="1"/>
      <c r="NBR3" s="1"/>
      <c r="NBS3" s="1"/>
      <c r="NBT3" s="1"/>
      <c r="NBU3" s="1"/>
      <c r="NBV3" s="1"/>
      <c r="NBW3" s="1"/>
      <c r="NBX3" s="1"/>
      <c r="NBY3" s="1"/>
      <c r="NBZ3" s="1"/>
      <c r="NCA3" s="1"/>
      <c r="NCB3" s="1"/>
      <c r="NCC3" s="1"/>
      <c r="NCD3" s="1"/>
      <c r="NCE3" s="1"/>
      <c r="NCF3" s="1"/>
      <c r="NCG3" s="1"/>
      <c r="NCH3" s="1"/>
      <c r="NCI3" s="1"/>
      <c r="NCJ3" s="1"/>
      <c r="NCK3" s="1"/>
      <c r="NCL3" s="1"/>
      <c r="NCM3" s="1"/>
      <c r="NCN3" s="1"/>
      <c r="NCO3" s="1"/>
      <c r="NCP3" s="1"/>
      <c r="NCQ3" s="1"/>
      <c r="NCR3" s="1"/>
      <c r="NCS3" s="1"/>
      <c r="NCT3" s="1"/>
      <c r="NCU3" s="1"/>
      <c r="NCV3" s="1"/>
      <c r="NCW3" s="1"/>
      <c r="NCX3" s="1"/>
      <c r="NCY3" s="1"/>
      <c r="NCZ3" s="1"/>
      <c r="NDA3" s="1"/>
      <c r="NDB3" s="1"/>
      <c r="NDC3" s="1"/>
      <c r="NDD3" s="1"/>
      <c r="NDE3" s="1"/>
      <c r="NDF3" s="1"/>
      <c r="NDG3" s="1"/>
      <c r="NDH3" s="1"/>
      <c r="NDI3" s="1"/>
      <c r="NDJ3" s="1"/>
      <c r="NDK3" s="1"/>
      <c r="NDL3" s="1"/>
      <c r="NDM3" s="1"/>
      <c r="NDN3" s="1"/>
      <c r="NDO3" s="1"/>
      <c r="NDP3" s="1"/>
      <c r="NDQ3" s="1"/>
      <c r="NDR3" s="1"/>
      <c r="NDS3" s="1"/>
      <c r="NDT3" s="1"/>
      <c r="NDU3" s="1"/>
      <c r="NDV3" s="1"/>
      <c r="NDW3" s="1"/>
      <c r="NDX3" s="1"/>
      <c r="NDY3" s="1"/>
      <c r="NDZ3" s="1"/>
      <c r="NEA3" s="1"/>
      <c r="NEB3" s="1"/>
      <c r="NEC3" s="1"/>
      <c r="NED3" s="1"/>
      <c r="NEE3" s="1"/>
      <c r="NEF3" s="1"/>
      <c r="NEG3" s="1"/>
      <c r="NEH3" s="1"/>
      <c r="NEI3" s="1"/>
      <c r="NEJ3" s="1"/>
      <c r="NEK3" s="1"/>
      <c r="NEL3" s="1"/>
      <c r="NEM3" s="1"/>
      <c r="NEN3" s="1"/>
      <c r="NEO3" s="1"/>
      <c r="NEP3" s="1"/>
      <c r="NEQ3" s="1"/>
      <c r="NER3" s="1"/>
      <c r="NES3" s="1"/>
      <c r="NET3" s="1"/>
      <c r="NEU3" s="1"/>
      <c r="NEV3" s="1"/>
      <c r="NEW3" s="1"/>
      <c r="NEX3" s="1"/>
      <c r="NEY3" s="1"/>
      <c r="NEZ3" s="1"/>
      <c r="NFA3" s="1"/>
      <c r="NFB3" s="1"/>
      <c r="NFC3" s="1"/>
      <c r="NFD3" s="1"/>
      <c r="NFE3" s="1"/>
      <c r="NFF3" s="1"/>
      <c r="NFG3" s="1"/>
      <c r="NFH3" s="1"/>
      <c r="NFI3" s="1"/>
      <c r="NFJ3" s="1"/>
      <c r="NFK3" s="1"/>
      <c r="NFL3" s="1"/>
      <c r="NFM3" s="1"/>
      <c r="NFN3" s="1"/>
      <c r="NFO3" s="1"/>
      <c r="NFP3" s="1"/>
      <c r="NFQ3" s="1"/>
      <c r="NFR3" s="1"/>
      <c r="NFS3" s="1"/>
      <c r="NFT3" s="1"/>
      <c r="NFU3" s="1"/>
      <c r="NFV3" s="1"/>
      <c r="NFW3" s="1"/>
      <c r="NFX3" s="1"/>
      <c r="NFY3" s="1"/>
      <c r="NFZ3" s="1"/>
      <c r="NGA3" s="1"/>
      <c r="NGB3" s="1"/>
      <c r="NGC3" s="1"/>
      <c r="NGD3" s="1"/>
      <c r="NGE3" s="1"/>
      <c r="NGF3" s="1"/>
      <c r="NGG3" s="1"/>
      <c r="NGH3" s="1"/>
      <c r="NGI3" s="1"/>
      <c r="NGJ3" s="1"/>
      <c r="NGK3" s="1"/>
      <c r="NGL3" s="1"/>
      <c r="NGM3" s="1"/>
      <c r="NGN3" s="1"/>
      <c r="NGO3" s="1"/>
      <c r="NGP3" s="1"/>
      <c r="NGQ3" s="1"/>
      <c r="NGR3" s="1"/>
      <c r="NGS3" s="1"/>
      <c r="NGT3" s="1"/>
      <c r="NGU3" s="1"/>
      <c r="NGV3" s="1"/>
      <c r="NGW3" s="1"/>
      <c r="NGX3" s="1"/>
      <c r="NGY3" s="1"/>
      <c r="NGZ3" s="1"/>
      <c r="NHA3" s="1"/>
      <c r="NHB3" s="1"/>
      <c r="NHC3" s="1"/>
      <c r="NHD3" s="1"/>
      <c r="NHE3" s="1"/>
      <c r="NHF3" s="1"/>
      <c r="NHG3" s="1"/>
      <c r="NHH3" s="1"/>
      <c r="NHI3" s="1"/>
      <c r="NHJ3" s="1"/>
      <c r="NHK3" s="1"/>
      <c r="NHL3" s="1"/>
      <c r="NHM3" s="1"/>
      <c r="NHN3" s="1"/>
      <c r="NHO3" s="1"/>
      <c r="NHP3" s="1"/>
      <c r="NHQ3" s="1"/>
      <c r="NHR3" s="1"/>
      <c r="NHS3" s="1"/>
      <c r="NHT3" s="1"/>
      <c r="NHU3" s="1"/>
      <c r="NHV3" s="1"/>
      <c r="NHW3" s="1"/>
      <c r="NHX3" s="1"/>
      <c r="NHY3" s="1"/>
      <c r="NHZ3" s="1"/>
      <c r="NIA3" s="1"/>
      <c r="NIB3" s="1"/>
      <c r="NIC3" s="1"/>
      <c r="NID3" s="1"/>
      <c r="NIE3" s="1"/>
      <c r="NIF3" s="1"/>
      <c r="NIG3" s="1"/>
      <c r="NIH3" s="1"/>
      <c r="NII3" s="1"/>
      <c r="NIJ3" s="1"/>
      <c r="NIK3" s="1"/>
      <c r="NIL3" s="1"/>
      <c r="NIM3" s="1"/>
      <c r="NIN3" s="1"/>
      <c r="NIO3" s="1"/>
      <c r="NIP3" s="1"/>
      <c r="NIQ3" s="1"/>
      <c r="NIR3" s="1"/>
      <c r="NIS3" s="1"/>
      <c r="NIT3" s="1"/>
      <c r="NIU3" s="1"/>
      <c r="NIV3" s="1"/>
      <c r="NIW3" s="1"/>
      <c r="NIX3" s="1"/>
      <c r="NIY3" s="1"/>
      <c r="NIZ3" s="1"/>
      <c r="NJA3" s="1"/>
      <c r="NJB3" s="1"/>
      <c r="NJC3" s="1"/>
      <c r="NJD3" s="1"/>
      <c r="NJE3" s="1"/>
      <c r="NJF3" s="1"/>
      <c r="NJG3" s="1"/>
      <c r="NJH3" s="1"/>
      <c r="NJI3" s="1"/>
      <c r="NJJ3" s="1"/>
      <c r="NJK3" s="1"/>
      <c r="NJL3" s="1"/>
      <c r="NJM3" s="1"/>
      <c r="NJN3" s="1"/>
      <c r="NJO3" s="1"/>
      <c r="NJP3" s="1"/>
      <c r="NJQ3" s="1"/>
      <c r="NJR3" s="1"/>
      <c r="NJS3" s="1"/>
      <c r="NJT3" s="1"/>
      <c r="NJU3" s="1"/>
      <c r="NJV3" s="1"/>
      <c r="NJW3" s="1"/>
      <c r="NJX3" s="1"/>
      <c r="NJY3" s="1"/>
      <c r="NJZ3" s="1"/>
      <c r="NKA3" s="1"/>
      <c r="NKB3" s="1"/>
      <c r="NKC3" s="1"/>
      <c r="NKD3" s="1"/>
      <c r="NKE3" s="1"/>
      <c r="NKF3" s="1"/>
      <c r="NKG3" s="1"/>
      <c r="NKH3" s="1"/>
      <c r="NKI3" s="1"/>
      <c r="NKJ3" s="1"/>
      <c r="NKK3" s="1"/>
      <c r="NKL3" s="1"/>
      <c r="NKM3" s="1"/>
      <c r="NKN3" s="1"/>
      <c r="NKO3" s="1"/>
      <c r="NKP3" s="1"/>
      <c r="NKQ3" s="1"/>
      <c r="NKR3" s="1"/>
      <c r="NKS3" s="1"/>
      <c r="NKT3" s="1"/>
      <c r="NKU3" s="1"/>
      <c r="NKV3" s="1"/>
      <c r="NKW3" s="1"/>
      <c r="NKX3" s="1"/>
      <c r="NKY3" s="1"/>
      <c r="NKZ3" s="1"/>
      <c r="NLA3" s="1"/>
      <c r="NLB3" s="1"/>
      <c r="NLC3" s="1"/>
      <c r="NLD3" s="1"/>
      <c r="NLE3" s="1"/>
      <c r="NLF3" s="1"/>
      <c r="NLG3" s="1"/>
      <c r="NLH3" s="1"/>
      <c r="NLI3" s="1"/>
      <c r="NLJ3" s="1"/>
      <c r="NLK3" s="1"/>
      <c r="NLL3" s="1"/>
      <c r="NLM3" s="1"/>
      <c r="NLN3" s="1"/>
      <c r="NLO3" s="1"/>
      <c r="NLP3" s="1"/>
      <c r="NLQ3" s="1"/>
      <c r="NLR3" s="1"/>
      <c r="NLS3" s="1"/>
      <c r="NLT3" s="1"/>
      <c r="NLU3" s="1"/>
      <c r="NLV3" s="1"/>
      <c r="NLW3" s="1"/>
      <c r="NLX3" s="1"/>
      <c r="NLY3" s="1"/>
      <c r="NLZ3" s="1"/>
      <c r="NMA3" s="1"/>
      <c r="NMB3" s="1"/>
      <c r="NMC3" s="1"/>
      <c r="NMD3" s="1"/>
      <c r="NME3" s="1"/>
      <c r="NMF3" s="1"/>
      <c r="NMG3" s="1"/>
      <c r="NMH3" s="1"/>
      <c r="NMI3" s="1"/>
      <c r="NMJ3" s="1"/>
      <c r="NMK3" s="1"/>
      <c r="NML3" s="1"/>
      <c r="NMM3" s="1"/>
      <c r="NMN3" s="1"/>
      <c r="NMO3" s="1"/>
      <c r="NMP3" s="1"/>
      <c r="NMQ3" s="1"/>
      <c r="NMR3" s="1"/>
      <c r="NMS3" s="1"/>
      <c r="NMT3" s="1"/>
      <c r="NMU3" s="1"/>
      <c r="NMV3" s="1"/>
      <c r="NMW3" s="1"/>
      <c r="NMX3" s="1"/>
      <c r="NMY3" s="1"/>
      <c r="NMZ3" s="1"/>
      <c r="NNA3" s="1"/>
      <c r="NNB3" s="1"/>
      <c r="NNC3" s="1"/>
      <c r="NND3" s="1"/>
      <c r="NNE3" s="1"/>
      <c r="NNF3" s="1"/>
      <c r="NNG3" s="1"/>
      <c r="NNH3" s="1"/>
      <c r="NNI3" s="1"/>
      <c r="NNJ3" s="1"/>
      <c r="NNK3" s="1"/>
      <c r="NNL3" s="1"/>
      <c r="NNM3" s="1"/>
      <c r="NNN3" s="1"/>
      <c r="NNO3" s="1"/>
      <c r="NNP3" s="1"/>
      <c r="NNQ3" s="1"/>
      <c r="NNR3" s="1"/>
      <c r="NNS3" s="1"/>
      <c r="NNT3" s="1"/>
      <c r="NNU3" s="1"/>
      <c r="NNV3" s="1"/>
      <c r="NNW3" s="1"/>
      <c r="NNX3" s="1"/>
      <c r="NNY3" s="1"/>
      <c r="NNZ3" s="1"/>
      <c r="NOA3" s="1"/>
      <c r="NOB3" s="1"/>
      <c r="NOC3" s="1"/>
      <c r="NOD3" s="1"/>
      <c r="NOE3" s="1"/>
      <c r="NOF3" s="1"/>
      <c r="NOG3" s="1"/>
      <c r="NOH3" s="1"/>
      <c r="NOI3" s="1"/>
      <c r="NOJ3" s="1"/>
      <c r="NOK3" s="1"/>
      <c r="NOL3" s="1"/>
      <c r="NOM3" s="1"/>
      <c r="NON3" s="1"/>
      <c r="NOO3" s="1"/>
      <c r="NOP3" s="1"/>
      <c r="NOQ3" s="1"/>
      <c r="NOR3" s="1"/>
      <c r="NOS3" s="1"/>
      <c r="NOT3" s="1"/>
      <c r="NOU3" s="1"/>
      <c r="NOV3" s="1"/>
      <c r="NOW3" s="1"/>
      <c r="NOX3" s="1"/>
      <c r="NOY3" s="1"/>
      <c r="NOZ3" s="1"/>
      <c r="NPA3" s="1"/>
      <c r="NPB3" s="1"/>
      <c r="NPC3" s="1"/>
      <c r="NPD3" s="1"/>
      <c r="NPE3" s="1"/>
      <c r="NPF3" s="1"/>
      <c r="NPG3" s="1"/>
      <c r="NPH3" s="1"/>
      <c r="NPI3" s="1"/>
      <c r="NPJ3" s="1"/>
      <c r="NPK3" s="1"/>
      <c r="NPL3" s="1"/>
      <c r="NPM3" s="1"/>
      <c r="NPN3" s="1"/>
      <c r="NPO3" s="1"/>
      <c r="NPP3" s="1"/>
      <c r="NPQ3" s="1"/>
      <c r="NPR3" s="1"/>
      <c r="NPS3" s="1"/>
      <c r="NPT3" s="1"/>
      <c r="NPU3" s="1"/>
      <c r="NPV3" s="1"/>
      <c r="NPW3" s="1"/>
      <c r="NPX3" s="1"/>
      <c r="NPY3" s="1"/>
      <c r="NPZ3" s="1"/>
      <c r="NQA3" s="1"/>
      <c r="NQB3" s="1"/>
      <c r="NQC3" s="1"/>
      <c r="NQD3" s="1"/>
      <c r="NQE3" s="1"/>
      <c r="NQF3" s="1"/>
      <c r="NQG3" s="1"/>
      <c r="NQH3" s="1"/>
      <c r="NQI3" s="1"/>
      <c r="NQJ3" s="1"/>
      <c r="NQK3" s="1"/>
      <c r="NQL3" s="1"/>
      <c r="NQM3" s="1"/>
      <c r="NQN3" s="1"/>
      <c r="NQO3" s="1"/>
      <c r="NQP3" s="1"/>
      <c r="NQQ3" s="1"/>
      <c r="NQR3" s="1"/>
      <c r="NQS3" s="1"/>
      <c r="NQT3" s="1"/>
      <c r="NQU3" s="1"/>
      <c r="NQV3" s="1"/>
      <c r="NQW3" s="1"/>
      <c r="NQX3" s="1"/>
      <c r="NQY3" s="1"/>
      <c r="NQZ3" s="1"/>
      <c r="NRA3" s="1"/>
      <c r="NRB3" s="1"/>
      <c r="NRC3" s="1"/>
      <c r="NRD3" s="1"/>
      <c r="NRE3" s="1"/>
      <c r="NRF3" s="1"/>
      <c r="NRG3" s="1"/>
      <c r="NRH3" s="1"/>
      <c r="NRI3" s="1"/>
      <c r="NRJ3" s="1"/>
      <c r="NRK3" s="1"/>
      <c r="NRL3" s="1"/>
      <c r="NRM3" s="1"/>
      <c r="NRN3" s="1"/>
      <c r="NRO3" s="1"/>
      <c r="NRP3" s="1"/>
      <c r="NRQ3" s="1"/>
      <c r="NRR3" s="1"/>
      <c r="NRS3" s="1"/>
      <c r="NRT3" s="1"/>
      <c r="NRU3" s="1"/>
      <c r="NRV3" s="1"/>
      <c r="NRW3" s="1"/>
      <c r="NRX3" s="1"/>
      <c r="NRY3" s="1"/>
      <c r="NRZ3" s="1"/>
      <c r="NSA3" s="1"/>
      <c r="NSB3" s="1"/>
      <c r="NSC3" s="1"/>
      <c r="NSD3" s="1"/>
      <c r="NSE3" s="1"/>
      <c r="NSF3" s="1"/>
      <c r="NSG3" s="1"/>
      <c r="NSH3" s="1"/>
      <c r="NSI3" s="1"/>
      <c r="NSJ3" s="1"/>
      <c r="NSK3" s="1"/>
      <c r="NSL3" s="1"/>
      <c r="NSM3" s="1"/>
      <c r="NSN3" s="1"/>
      <c r="NSO3" s="1"/>
      <c r="NSP3" s="1"/>
      <c r="NSQ3" s="1"/>
      <c r="NSR3" s="1"/>
      <c r="NSS3" s="1"/>
      <c r="NST3" s="1"/>
      <c r="NSU3" s="1"/>
      <c r="NSV3" s="1"/>
      <c r="NSW3" s="1"/>
      <c r="NSX3" s="1"/>
      <c r="NSY3" s="1"/>
      <c r="NSZ3" s="1"/>
      <c r="NTA3" s="1"/>
      <c r="NTB3" s="1"/>
      <c r="NTC3" s="1"/>
      <c r="NTD3" s="1"/>
      <c r="NTE3" s="1"/>
      <c r="NTF3" s="1"/>
      <c r="NTG3" s="1"/>
      <c r="NTH3" s="1"/>
      <c r="NTI3" s="1"/>
      <c r="NTJ3" s="1"/>
      <c r="NTK3" s="1"/>
      <c r="NTL3" s="1"/>
      <c r="NTM3" s="1"/>
      <c r="NTN3" s="1"/>
      <c r="NTO3" s="1"/>
      <c r="NTP3" s="1"/>
      <c r="NTQ3" s="1"/>
      <c r="NTR3" s="1"/>
      <c r="NTS3" s="1"/>
      <c r="NTT3" s="1"/>
      <c r="NTU3" s="1"/>
      <c r="NTV3" s="1"/>
      <c r="NTW3" s="1"/>
      <c r="NTX3" s="1"/>
      <c r="NTY3" s="1"/>
      <c r="NTZ3" s="1"/>
      <c r="NUA3" s="1"/>
      <c r="NUB3" s="1"/>
      <c r="NUC3" s="1"/>
      <c r="NUD3" s="1"/>
      <c r="NUE3" s="1"/>
      <c r="NUF3" s="1"/>
      <c r="NUG3" s="1"/>
      <c r="NUH3" s="1"/>
      <c r="NUI3" s="1"/>
      <c r="NUJ3" s="1"/>
      <c r="NUK3" s="1"/>
      <c r="NUL3" s="1"/>
      <c r="NUM3" s="1"/>
      <c r="NUN3" s="1"/>
      <c r="NUO3" s="1"/>
      <c r="NUP3" s="1"/>
      <c r="NUQ3" s="1"/>
      <c r="NUR3" s="1"/>
      <c r="NUS3" s="1"/>
      <c r="NUT3" s="1"/>
      <c r="NUU3" s="1"/>
      <c r="NUV3" s="1"/>
      <c r="NUW3" s="1"/>
      <c r="NUX3" s="1"/>
      <c r="NUY3" s="1"/>
      <c r="NUZ3" s="1"/>
      <c r="NVA3" s="1"/>
      <c r="NVB3" s="1"/>
      <c r="NVC3" s="1"/>
      <c r="NVD3" s="1"/>
      <c r="NVE3" s="1"/>
      <c r="NVF3" s="1"/>
      <c r="NVG3" s="1"/>
      <c r="NVH3" s="1"/>
      <c r="NVI3" s="1"/>
      <c r="NVJ3" s="1"/>
      <c r="NVK3" s="1"/>
      <c r="NVL3" s="1"/>
      <c r="NVM3" s="1"/>
      <c r="NVN3" s="1"/>
      <c r="NVO3" s="1"/>
      <c r="NVP3" s="1"/>
      <c r="NVQ3" s="1"/>
      <c r="NVR3" s="1"/>
      <c r="NVS3" s="1"/>
      <c r="NVT3" s="1"/>
      <c r="NVU3" s="1"/>
      <c r="NVV3" s="1"/>
      <c r="NVW3" s="1"/>
      <c r="NVX3" s="1"/>
      <c r="NVY3" s="1"/>
      <c r="NVZ3" s="1"/>
      <c r="NWA3" s="1"/>
      <c r="NWB3" s="1"/>
      <c r="NWC3" s="1"/>
      <c r="NWD3" s="1"/>
      <c r="NWE3" s="1"/>
      <c r="NWF3" s="1"/>
      <c r="NWG3" s="1"/>
      <c r="NWH3" s="1"/>
      <c r="NWI3" s="1"/>
      <c r="NWJ3" s="1"/>
      <c r="NWK3" s="1"/>
      <c r="NWL3" s="1"/>
      <c r="NWM3" s="1"/>
      <c r="NWN3" s="1"/>
      <c r="NWO3" s="1"/>
      <c r="NWP3" s="1"/>
      <c r="NWQ3" s="1"/>
      <c r="NWR3" s="1"/>
      <c r="NWS3" s="1"/>
      <c r="NWT3" s="1"/>
      <c r="NWU3" s="1"/>
      <c r="NWV3" s="1"/>
      <c r="NWW3" s="1"/>
      <c r="NWX3" s="1"/>
      <c r="NWY3" s="1"/>
      <c r="NWZ3" s="1"/>
      <c r="NXA3" s="1"/>
      <c r="NXB3" s="1"/>
      <c r="NXC3" s="1"/>
      <c r="NXD3" s="1"/>
      <c r="NXE3" s="1"/>
      <c r="NXF3" s="1"/>
      <c r="NXG3" s="1"/>
      <c r="NXH3" s="1"/>
      <c r="NXI3" s="1"/>
      <c r="NXJ3" s="1"/>
      <c r="NXK3" s="1"/>
      <c r="NXL3" s="1"/>
      <c r="NXM3" s="1"/>
      <c r="NXN3" s="1"/>
      <c r="NXO3" s="1"/>
      <c r="NXP3" s="1"/>
      <c r="NXQ3" s="1"/>
      <c r="NXR3" s="1"/>
      <c r="NXS3" s="1"/>
      <c r="NXT3" s="1"/>
      <c r="NXU3" s="1"/>
      <c r="NXV3" s="1"/>
      <c r="NXW3" s="1"/>
      <c r="NXX3" s="1"/>
      <c r="NXY3" s="1"/>
      <c r="NXZ3" s="1"/>
      <c r="NYA3" s="1"/>
      <c r="NYB3" s="1"/>
      <c r="NYC3" s="1"/>
      <c r="NYD3" s="1"/>
      <c r="NYE3" s="1"/>
      <c r="NYF3" s="1"/>
      <c r="NYG3" s="1"/>
      <c r="NYH3" s="1"/>
      <c r="NYI3" s="1"/>
      <c r="NYJ3" s="1"/>
      <c r="NYK3" s="1"/>
      <c r="NYL3" s="1"/>
      <c r="NYM3" s="1"/>
      <c r="NYN3" s="1"/>
      <c r="NYO3" s="1"/>
      <c r="NYP3" s="1"/>
      <c r="NYQ3" s="1"/>
      <c r="NYR3" s="1"/>
      <c r="NYS3" s="1"/>
      <c r="NYT3" s="1"/>
      <c r="NYU3" s="1"/>
      <c r="NYV3" s="1"/>
      <c r="NYW3" s="1"/>
      <c r="NYX3" s="1"/>
      <c r="NYY3" s="1"/>
      <c r="NYZ3" s="1"/>
      <c r="NZA3" s="1"/>
      <c r="NZB3" s="1"/>
      <c r="NZC3" s="1"/>
      <c r="NZD3" s="1"/>
      <c r="NZE3" s="1"/>
      <c r="NZF3" s="1"/>
      <c r="NZG3" s="1"/>
      <c r="NZH3" s="1"/>
      <c r="NZI3" s="1"/>
      <c r="NZJ3" s="1"/>
      <c r="NZK3" s="1"/>
      <c r="NZL3" s="1"/>
      <c r="NZM3" s="1"/>
      <c r="NZN3" s="1"/>
      <c r="NZO3" s="1"/>
      <c r="NZP3" s="1"/>
      <c r="NZQ3" s="1"/>
      <c r="NZR3" s="1"/>
      <c r="NZS3" s="1"/>
      <c r="NZT3" s="1"/>
      <c r="NZU3" s="1"/>
      <c r="NZV3" s="1"/>
      <c r="NZW3" s="1"/>
      <c r="NZX3" s="1"/>
      <c r="NZY3" s="1"/>
      <c r="NZZ3" s="1"/>
      <c r="OAA3" s="1"/>
      <c r="OAB3" s="1"/>
      <c r="OAC3" s="1"/>
      <c r="OAD3" s="1"/>
      <c r="OAE3" s="1"/>
      <c r="OAF3" s="1"/>
      <c r="OAG3" s="1"/>
      <c r="OAH3" s="1"/>
      <c r="OAI3" s="1"/>
      <c r="OAJ3" s="1"/>
      <c r="OAK3" s="1"/>
      <c r="OAL3" s="1"/>
      <c r="OAM3" s="1"/>
      <c r="OAN3" s="1"/>
      <c r="OAO3" s="1"/>
      <c r="OAP3" s="1"/>
      <c r="OAQ3" s="1"/>
      <c r="OAR3" s="1"/>
      <c r="OAS3" s="1"/>
      <c r="OAT3" s="1"/>
      <c r="OAU3" s="1"/>
      <c r="OAV3" s="1"/>
      <c r="OAW3" s="1"/>
      <c r="OAX3" s="1"/>
      <c r="OAY3" s="1"/>
      <c r="OAZ3" s="1"/>
      <c r="OBA3" s="1"/>
      <c r="OBB3" s="1"/>
      <c r="OBC3" s="1"/>
      <c r="OBD3" s="1"/>
      <c r="OBE3" s="1"/>
      <c r="OBF3" s="1"/>
      <c r="OBG3" s="1"/>
      <c r="OBH3" s="1"/>
      <c r="OBI3" s="1"/>
      <c r="OBJ3" s="1"/>
      <c r="OBK3" s="1"/>
      <c r="OBL3" s="1"/>
      <c r="OBM3" s="1"/>
      <c r="OBN3" s="1"/>
      <c r="OBO3" s="1"/>
      <c r="OBP3" s="1"/>
      <c r="OBQ3" s="1"/>
      <c r="OBR3" s="1"/>
      <c r="OBS3" s="1"/>
      <c r="OBT3" s="1"/>
      <c r="OBU3" s="1"/>
      <c r="OBV3" s="1"/>
      <c r="OBW3" s="1"/>
      <c r="OBX3" s="1"/>
      <c r="OBY3" s="1"/>
      <c r="OBZ3" s="1"/>
      <c r="OCA3" s="1"/>
      <c r="OCB3" s="1"/>
      <c r="OCC3" s="1"/>
      <c r="OCD3" s="1"/>
      <c r="OCE3" s="1"/>
      <c r="OCF3" s="1"/>
      <c r="OCG3" s="1"/>
      <c r="OCH3" s="1"/>
      <c r="OCI3" s="1"/>
      <c r="OCJ3" s="1"/>
      <c r="OCK3" s="1"/>
      <c r="OCL3" s="1"/>
      <c r="OCM3" s="1"/>
      <c r="OCN3" s="1"/>
      <c r="OCO3" s="1"/>
      <c r="OCP3" s="1"/>
      <c r="OCQ3" s="1"/>
      <c r="OCR3" s="1"/>
      <c r="OCS3" s="1"/>
      <c r="OCT3" s="1"/>
      <c r="OCU3" s="1"/>
      <c r="OCV3" s="1"/>
      <c r="OCW3" s="1"/>
      <c r="OCX3" s="1"/>
      <c r="OCY3" s="1"/>
      <c r="OCZ3" s="1"/>
      <c r="ODA3" s="1"/>
      <c r="ODB3" s="1"/>
      <c r="ODC3" s="1"/>
      <c r="ODD3" s="1"/>
      <c r="ODE3" s="1"/>
      <c r="ODF3" s="1"/>
      <c r="ODG3" s="1"/>
      <c r="ODH3" s="1"/>
      <c r="ODI3" s="1"/>
      <c r="ODJ3" s="1"/>
      <c r="ODK3" s="1"/>
      <c r="ODL3" s="1"/>
      <c r="ODM3" s="1"/>
      <c r="ODN3" s="1"/>
      <c r="ODO3" s="1"/>
      <c r="ODP3" s="1"/>
      <c r="ODQ3" s="1"/>
      <c r="ODR3" s="1"/>
      <c r="ODS3" s="1"/>
      <c r="ODT3" s="1"/>
      <c r="ODU3" s="1"/>
      <c r="ODV3" s="1"/>
      <c r="ODW3" s="1"/>
      <c r="ODX3" s="1"/>
      <c r="ODY3" s="1"/>
      <c r="ODZ3" s="1"/>
      <c r="OEA3" s="1"/>
      <c r="OEB3" s="1"/>
      <c r="OEC3" s="1"/>
      <c r="OED3" s="1"/>
      <c r="OEE3" s="1"/>
      <c r="OEF3" s="1"/>
      <c r="OEG3" s="1"/>
      <c r="OEH3" s="1"/>
      <c r="OEI3" s="1"/>
      <c r="OEJ3" s="1"/>
      <c r="OEK3" s="1"/>
      <c r="OEL3" s="1"/>
      <c r="OEM3" s="1"/>
      <c r="OEN3" s="1"/>
      <c r="OEO3" s="1"/>
      <c r="OEP3" s="1"/>
      <c r="OEQ3" s="1"/>
      <c r="OER3" s="1"/>
      <c r="OES3" s="1"/>
      <c r="OET3" s="1"/>
      <c r="OEU3" s="1"/>
      <c r="OEV3" s="1"/>
      <c r="OEW3" s="1"/>
      <c r="OEX3" s="1"/>
      <c r="OEY3" s="1"/>
      <c r="OEZ3" s="1"/>
      <c r="OFA3" s="1"/>
      <c r="OFB3" s="1"/>
      <c r="OFC3" s="1"/>
      <c r="OFD3" s="1"/>
      <c r="OFE3" s="1"/>
      <c r="OFF3" s="1"/>
      <c r="OFG3" s="1"/>
      <c r="OFH3" s="1"/>
      <c r="OFI3" s="1"/>
      <c r="OFJ3" s="1"/>
      <c r="OFK3" s="1"/>
      <c r="OFL3" s="1"/>
      <c r="OFM3" s="1"/>
      <c r="OFN3" s="1"/>
      <c r="OFO3" s="1"/>
      <c r="OFP3" s="1"/>
      <c r="OFQ3" s="1"/>
      <c r="OFR3" s="1"/>
      <c r="OFS3" s="1"/>
      <c r="OFT3" s="1"/>
      <c r="OFU3" s="1"/>
      <c r="OFV3" s="1"/>
      <c r="OFW3" s="1"/>
      <c r="OFX3" s="1"/>
      <c r="OFY3" s="1"/>
      <c r="OFZ3" s="1"/>
      <c r="OGA3" s="1"/>
      <c r="OGB3" s="1"/>
      <c r="OGC3" s="1"/>
      <c r="OGD3" s="1"/>
      <c r="OGE3" s="1"/>
      <c r="OGF3" s="1"/>
      <c r="OGG3" s="1"/>
      <c r="OGH3" s="1"/>
      <c r="OGI3" s="1"/>
      <c r="OGJ3" s="1"/>
      <c r="OGK3" s="1"/>
      <c r="OGL3" s="1"/>
      <c r="OGM3" s="1"/>
      <c r="OGN3" s="1"/>
      <c r="OGO3" s="1"/>
      <c r="OGP3" s="1"/>
      <c r="OGQ3" s="1"/>
      <c r="OGR3" s="1"/>
      <c r="OGS3" s="1"/>
      <c r="OGT3" s="1"/>
      <c r="OGU3" s="1"/>
      <c r="OGV3" s="1"/>
      <c r="OGW3" s="1"/>
      <c r="OGX3" s="1"/>
      <c r="OGY3" s="1"/>
      <c r="OGZ3" s="1"/>
      <c r="OHA3" s="1"/>
      <c r="OHB3" s="1"/>
      <c r="OHC3" s="1"/>
      <c r="OHD3" s="1"/>
      <c r="OHE3" s="1"/>
      <c r="OHF3" s="1"/>
      <c r="OHG3" s="1"/>
      <c r="OHH3" s="1"/>
      <c r="OHI3" s="1"/>
      <c r="OHJ3" s="1"/>
      <c r="OHK3" s="1"/>
      <c r="OHL3" s="1"/>
      <c r="OHM3" s="1"/>
      <c r="OHN3" s="1"/>
      <c r="OHO3" s="1"/>
      <c r="OHP3" s="1"/>
      <c r="OHQ3" s="1"/>
      <c r="OHR3" s="1"/>
      <c r="OHS3" s="1"/>
      <c r="OHT3" s="1"/>
      <c r="OHU3" s="1"/>
      <c r="OHV3" s="1"/>
      <c r="OHW3" s="1"/>
      <c r="OHX3" s="1"/>
      <c r="OHY3" s="1"/>
      <c r="OHZ3" s="1"/>
      <c r="OIA3" s="1"/>
      <c r="OIB3" s="1"/>
      <c r="OIC3" s="1"/>
      <c r="OID3" s="1"/>
      <c r="OIE3" s="1"/>
      <c r="OIF3" s="1"/>
      <c r="OIG3" s="1"/>
      <c r="OIH3" s="1"/>
      <c r="OII3" s="1"/>
      <c r="OIJ3" s="1"/>
      <c r="OIK3" s="1"/>
      <c r="OIL3" s="1"/>
      <c r="OIM3" s="1"/>
      <c r="OIN3" s="1"/>
      <c r="OIO3" s="1"/>
      <c r="OIP3" s="1"/>
      <c r="OIQ3" s="1"/>
      <c r="OIR3" s="1"/>
      <c r="OIS3" s="1"/>
      <c r="OIT3" s="1"/>
      <c r="OIU3" s="1"/>
      <c r="OIV3" s="1"/>
      <c r="OIW3" s="1"/>
      <c r="OIX3" s="1"/>
      <c r="OIY3" s="1"/>
      <c r="OIZ3" s="1"/>
      <c r="OJA3" s="1"/>
      <c r="OJB3" s="1"/>
      <c r="OJC3" s="1"/>
      <c r="OJD3" s="1"/>
      <c r="OJE3" s="1"/>
      <c r="OJF3" s="1"/>
      <c r="OJG3" s="1"/>
      <c r="OJH3" s="1"/>
      <c r="OJI3" s="1"/>
      <c r="OJJ3" s="1"/>
      <c r="OJK3" s="1"/>
      <c r="OJL3" s="1"/>
      <c r="OJM3" s="1"/>
      <c r="OJN3" s="1"/>
      <c r="OJO3" s="1"/>
      <c r="OJP3" s="1"/>
      <c r="OJQ3" s="1"/>
      <c r="OJR3" s="1"/>
      <c r="OJS3" s="1"/>
      <c r="OJT3" s="1"/>
      <c r="OJU3" s="1"/>
      <c r="OJV3" s="1"/>
      <c r="OJW3" s="1"/>
      <c r="OJX3" s="1"/>
      <c r="OJY3" s="1"/>
      <c r="OJZ3" s="1"/>
      <c r="OKA3" s="1"/>
      <c r="OKB3" s="1"/>
      <c r="OKC3" s="1"/>
      <c r="OKD3" s="1"/>
      <c r="OKE3" s="1"/>
      <c r="OKF3" s="1"/>
      <c r="OKG3" s="1"/>
      <c r="OKH3" s="1"/>
      <c r="OKI3" s="1"/>
      <c r="OKJ3" s="1"/>
      <c r="OKK3" s="1"/>
      <c r="OKL3" s="1"/>
      <c r="OKM3" s="1"/>
      <c r="OKN3" s="1"/>
      <c r="OKO3" s="1"/>
      <c r="OKP3" s="1"/>
      <c r="OKQ3" s="1"/>
      <c r="OKR3" s="1"/>
      <c r="OKS3" s="1"/>
      <c r="OKT3" s="1"/>
      <c r="OKU3" s="1"/>
      <c r="OKV3" s="1"/>
      <c r="OKW3" s="1"/>
      <c r="OKX3" s="1"/>
      <c r="OKY3" s="1"/>
      <c r="OKZ3" s="1"/>
      <c r="OLA3" s="1"/>
      <c r="OLB3" s="1"/>
      <c r="OLC3" s="1"/>
      <c r="OLD3" s="1"/>
      <c r="OLE3" s="1"/>
      <c r="OLF3" s="1"/>
      <c r="OLG3" s="1"/>
      <c r="OLH3" s="1"/>
      <c r="OLI3" s="1"/>
      <c r="OLJ3" s="1"/>
      <c r="OLK3" s="1"/>
      <c r="OLL3" s="1"/>
      <c r="OLM3" s="1"/>
      <c r="OLN3" s="1"/>
      <c r="OLO3" s="1"/>
      <c r="OLP3" s="1"/>
      <c r="OLQ3" s="1"/>
      <c r="OLR3" s="1"/>
      <c r="OLS3" s="1"/>
      <c r="OLT3" s="1"/>
      <c r="OLU3" s="1"/>
      <c r="OLV3" s="1"/>
      <c r="OLW3" s="1"/>
      <c r="OLX3" s="1"/>
      <c r="OLY3" s="1"/>
      <c r="OLZ3" s="1"/>
      <c r="OMA3" s="1"/>
      <c r="OMB3" s="1"/>
      <c r="OMC3" s="1"/>
      <c r="OMD3" s="1"/>
      <c r="OME3" s="1"/>
      <c r="OMF3" s="1"/>
      <c r="OMG3" s="1"/>
      <c r="OMH3" s="1"/>
      <c r="OMI3" s="1"/>
      <c r="OMJ3" s="1"/>
      <c r="OMK3" s="1"/>
      <c r="OML3" s="1"/>
      <c r="OMM3" s="1"/>
      <c r="OMN3" s="1"/>
      <c r="OMO3" s="1"/>
      <c r="OMP3" s="1"/>
      <c r="OMQ3" s="1"/>
      <c r="OMR3" s="1"/>
      <c r="OMS3" s="1"/>
      <c r="OMT3" s="1"/>
      <c r="OMU3" s="1"/>
      <c r="OMV3" s="1"/>
      <c r="OMW3" s="1"/>
      <c r="OMX3" s="1"/>
      <c r="OMY3" s="1"/>
      <c r="OMZ3" s="1"/>
      <c r="ONA3" s="1"/>
      <c r="ONB3" s="1"/>
      <c r="ONC3" s="1"/>
      <c r="OND3" s="1"/>
      <c r="ONE3" s="1"/>
      <c r="ONF3" s="1"/>
      <c r="ONG3" s="1"/>
      <c r="ONH3" s="1"/>
      <c r="ONI3" s="1"/>
      <c r="ONJ3" s="1"/>
      <c r="ONK3" s="1"/>
      <c r="ONL3" s="1"/>
      <c r="ONM3" s="1"/>
      <c r="ONN3" s="1"/>
      <c r="ONO3" s="1"/>
      <c r="ONP3" s="1"/>
      <c r="ONQ3" s="1"/>
      <c r="ONR3" s="1"/>
      <c r="ONS3" s="1"/>
      <c r="ONT3" s="1"/>
      <c r="ONU3" s="1"/>
      <c r="ONV3" s="1"/>
      <c r="ONW3" s="1"/>
      <c r="ONX3" s="1"/>
      <c r="ONY3" s="1"/>
      <c r="ONZ3" s="1"/>
      <c r="OOA3" s="1"/>
      <c r="OOB3" s="1"/>
      <c r="OOC3" s="1"/>
      <c r="OOD3" s="1"/>
      <c r="OOE3" s="1"/>
      <c r="OOF3" s="1"/>
      <c r="OOG3" s="1"/>
      <c r="OOH3" s="1"/>
      <c r="OOI3" s="1"/>
      <c r="OOJ3" s="1"/>
      <c r="OOK3" s="1"/>
      <c r="OOL3" s="1"/>
      <c r="OOM3" s="1"/>
      <c r="OON3" s="1"/>
      <c r="OOO3" s="1"/>
      <c r="OOP3" s="1"/>
      <c r="OOQ3" s="1"/>
      <c r="OOR3" s="1"/>
      <c r="OOS3" s="1"/>
      <c r="OOT3" s="1"/>
      <c r="OOU3" s="1"/>
      <c r="OOV3" s="1"/>
      <c r="OOW3" s="1"/>
      <c r="OOX3" s="1"/>
      <c r="OOY3" s="1"/>
      <c r="OOZ3" s="1"/>
      <c r="OPA3" s="1"/>
      <c r="OPB3" s="1"/>
      <c r="OPC3" s="1"/>
      <c r="OPD3" s="1"/>
      <c r="OPE3" s="1"/>
      <c r="OPF3" s="1"/>
      <c r="OPG3" s="1"/>
      <c r="OPH3" s="1"/>
      <c r="OPI3" s="1"/>
      <c r="OPJ3" s="1"/>
      <c r="OPK3" s="1"/>
      <c r="OPL3" s="1"/>
      <c r="OPM3" s="1"/>
      <c r="OPN3" s="1"/>
      <c r="OPO3" s="1"/>
      <c r="OPP3" s="1"/>
      <c r="OPQ3" s="1"/>
      <c r="OPR3" s="1"/>
      <c r="OPS3" s="1"/>
      <c r="OPT3" s="1"/>
      <c r="OPU3" s="1"/>
      <c r="OPV3" s="1"/>
      <c r="OPW3" s="1"/>
      <c r="OPX3" s="1"/>
      <c r="OPY3" s="1"/>
      <c r="OPZ3" s="1"/>
      <c r="OQA3" s="1"/>
      <c r="OQB3" s="1"/>
      <c r="OQC3" s="1"/>
      <c r="OQD3" s="1"/>
      <c r="OQE3" s="1"/>
      <c r="OQF3" s="1"/>
      <c r="OQG3" s="1"/>
      <c r="OQH3" s="1"/>
      <c r="OQI3" s="1"/>
      <c r="OQJ3" s="1"/>
      <c r="OQK3" s="1"/>
      <c r="OQL3" s="1"/>
      <c r="OQM3" s="1"/>
      <c r="OQN3" s="1"/>
      <c r="OQO3" s="1"/>
      <c r="OQP3" s="1"/>
      <c r="OQQ3" s="1"/>
      <c r="OQR3" s="1"/>
      <c r="OQS3" s="1"/>
      <c r="OQT3" s="1"/>
      <c r="OQU3" s="1"/>
      <c r="OQV3" s="1"/>
      <c r="OQW3" s="1"/>
      <c r="OQX3" s="1"/>
      <c r="OQY3" s="1"/>
      <c r="OQZ3" s="1"/>
      <c r="ORA3" s="1"/>
      <c r="ORB3" s="1"/>
      <c r="ORC3" s="1"/>
      <c r="ORD3" s="1"/>
      <c r="ORE3" s="1"/>
      <c r="ORF3" s="1"/>
      <c r="ORG3" s="1"/>
      <c r="ORH3" s="1"/>
      <c r="ORI3" s="1"/>
      <c r="ORJ3" s="1"/>
      <c r="ORK3" s="1"/>
      <c r="ORL3" s="1"/>
      <c r="ORM3" s="1"/>
      <c r="ORN3" s="1"/>
      <c r="ORO3" s="1"/>
      <c r="ORP3" s="1"/>
      <c r="ORQ3" s="1"/>
      <c r="ORR3" s="1"/>
      <c r="ORS3" s="1"/>
      <c r="ORT3" s="1"/>
      <c r="ORU3" s="1"/>
      <c r="ORV3" s="1"/>
      <c r="ORW3" s="1"/>
      <c r="ORX3" s="1"/>
      <c r="ORY3" s="1"/>
      <c r="ORZ3" s="1"/>
      <c r="OSA3" s="1"/>
      <c r="OSB3" s="1"/>
      <c r="OSC3" s="1"/>
      <c r="OSD3" s="1"/>
      <c r="OSE3" s="1"/>
      <c r="OSF3" s="1"/>
      <c r="OSG3" s="1"/>
      <c r="OSH3" s="1"/>
      <c r="OSI3" s="1"/>
      <c r="OSJ3" s="1"/>
      <c r="OSK3" s="1"/>
      <c r="OSL3" s="1"/>
      <c r="OSM3" s="1"/>
      <c r="OSN3" s="1"/>
      <c r="OSO3" s="1"/>
      <c r="OSP3" s="1"/>
      <c r="OSQ3" s="1"/>
      <c r="OSR3" s="1"/>
      <c r="OSS3" s="1"/>
      <c r="OST3" s="1"/>
      <c r="OSU3" s="1"/>
      <c r="OSV3" s="1"/>
      <c r="OSW3" s="1"/>
      <c r="OSX3" s="1"/>
      <c r="OSY3" s="1"/>
      <c r="OSZ3" s="1"/>
      <c r="OTA3" s="1"/>
      <c r="OTB3" s="1"/>
      <c r="OTC3" s="1"/>
      <c r="OTD3" s="1"/>
      <c r="OTE3" s="1"/>
      <c r="OTF3" s="1"/>
      <c r="OTG3" s="1"/>
      <c r="OTH3" s="1"/>
      <c r="OTI3" s="1"/>
      <c r="OTJ3" s="1"/>
      <c r="OTK3" s="1"/>
      <c r="OTL3" s="1"/>
      <c r="OTM3" s="1"/>
      <c r="OTN3" s="1"/>
      <c r="OTO3" s="1"/>
      <c r="OTP3" s="1"/>
      <c r="OTQ3" s="1"/>
      <c r="OTR3" s="1"/>
      <c r="OTS3" s="1"/>
      <c r="OTT3" s="1"/>
      <c r="OTU3" s="1"/>
      <c r="OTV3" s="1"/>
      <c r="OTW3" s="1"/>
      <c r="OTX3" s="1"/>
      <c r="OTY3" s="1"/>
      <c r="OTZ3" s="1"/>
      <c r="OUA3" s="1"/>
      <c r="OUB3" s="1"/>
      <c r="OUC3" s="1"/>
      <c r="OUD3" s="1"/>
      <c r="OUE3" s="1"/>
      <c r="OUF3" s="1"/>
      <c r="OUG3" s="1"/>
      <c r="OUH3" s="1"/>
      <c r="OUI3" s="1"/>
      <c r="OUJ3" s="1"/>
      <c r="OUK3" s="1"/>
      <c r="OUL3" s="1"/>
      <c r="OUM3" s="1"/>
      <c r="OUN3" s="1"/>
      <c r="OUO3" s="1"/>
      <c r="OUP3" s="1"/>
      <c r="OUQ3" s="1"/>
      <c r="OUR3" s="1"/>
      <c r="OUS3" s="1"/>
      <c r="OUT3" s="1"/>
      <c r="OUU3" s="1"/>
      <c r="OUV3" s="1"/>
      <c r="OUW3" s="1"/>
      <c r="OUX3" s="1"/>
      <c r="OUY3" s="1"/>
      <c r="OUZ3" s="1"/>
      <c r="OVA3" s="1"/>
      <c r="OVB3" s="1"/>
      <c r="OVC3" s="1"/>
      <c r="OVD3" s="1"/>
      <c r="OVE3" s="1"/>
      <c r="OVF3" s="1"/>
      <c r="OVG3" s="1"/>
      <c r="OVH3" s="1"/>
      <c r="OVI3" s="1"/>
      <c r="OVJ3" s="1"/>
      <c r="OVK3" s="1"/>
      <c r="OVL3" s="1"/>
      <c r="OVM3" s="1"/>
      <c r="OVN3" s="1"/>
      <c r="OVO3" s="1"/>
      <c r="OVP3" s="1"/>
      <c r="OVQ3" s="1"/>
      <c r="OVR3" s="1"/>
      <c r="OVS3" s="1"/>
      <c r="OVT3" s="1"/>
      <c r="OVU3" s="1"/>
      <c r="OVV3" s="1"/>
      <c r="OVW3" s="1"/>
      <c r="OVX3" s="1"/>
      <c r="OVY3" s="1"/>
      <c r="OVZ3" s="1"/>
      <c r="OWA3" s="1"/>
      <c r="OWB3" s="1"/>
      <c r="OWC3" s="1"/>
      <c r="OWD3" s="1"/>
      <c r="OWE3" s="1"/>
      <c r="OWF3" s="1"/>
      <c r="OWG3" s="1"/>
      <c r="OWH3" s="1"/>
      <c r="OWI3" s="1"/>
      <c r="OWJ3" s="1"/>
      <c r="OWK3" s="1"/>
      <c r="OWL3" s="1"/>
      <c r="OWM3" s="1"/>
      <c r="OWN3" s="1"/>
      <c r="OWO3" s="1"/>
      <c r="OWP3" s="1"/>
      <c r="OWQ3" s="1"/>
      <c r="OWR3" s="1"/>
      <c r="OWS3" s="1"/>
      <c r="OWT3" s="1"/>
      <c r="OWU3" s="1"/>
      <c r="OWV3" s="1"/>
      <c r="OWW3" s="1"/>
      <c r="OWX3" s="1"/>
      <c r="OWY3" s="1"/>
      <c r="OWZ3" s="1"/>
      <c r="OXA3" s="1"/>
      <c r="OXB3" s="1"/>
      <c r="OXC3" s="1"/>
      <c r="OXD3" s="1"/>
      <c r="OXE3" s="1"/>
      <c r="OXF3" s="1"/>
      <c r="OXG3" s="1"/>
      <c r="OXH3" s="1"/>
      <c r="OXI3" s="1"/>
      <c r="OXJ3" s="1"/>
      <c r="OXK3" s="1"/>
      <c r="OXL3" s="1"/>
      <c r="OXM3" s="1"/>
      <c r="OXN3" s="1"/>
      <c r="OXO3" s="1"/>
      <c r="OXP3" s="1"/>
      <c r="OXQ3" s="1"/>
      <c r="OXR3" s="1"/>
      <c r="OXS3" s="1"/>
      <c r="OXT3" s="1"/>
      <c r="OXU3" s="1"/>
      <c r="OXV3" s="1"/>
      <c r="OXW3" s="1"/>
      <c r="OXX3" s="1"/>
      <c r="OXY3" s="1"/>
      <c r="OXZ3" s="1"/>
      <c r="OYA3" s="1"/>
      <c r="OYB3" s="1"/>
      <c r="OYC3" s="1"/>
      <c r="OYD3" s="1"/>
      <c r="OYE3" s="1"/>
      <c r="OYF3" s="1"/>
      <c r="OYG3" s="1"/>
      <c r="OYH3" s="1"/>
      <c r="OYI3" s="1"/>
      <c r="OYJ3" s="1"/>
      <c r="OYK3" s="1"/>
      <c r="OYL3" s="1"/>
      <c r="OYM3" s="1"/>
      <c r="OYN3" s="1"/>
      <c r="OYO3" s="1"/>
      <c r="OYP3" s="1"/>
      <c r="OYQ3" s="1"/>
      <c r="OYR3" s="1"/>
      <c r="OYS3" s="1"/>
      <c r="OYT3" s="1"/>
      <c r="OYU3" s="1"/>
      <c r="OYV3" s="1"/>
      <c r="OYW3" s="1"/>
      <c r="OYX3" s="1"/>
      <c r="OYY3" s="1"/>
      <c r="OYZ3" s="1"/>
      <c r="OZA3" s="1"/>
      <c r="OZB3" s="1"/>
      <c r="OZC3" s="1"/>
      <c r="OZD3" s="1"/>
      <c r="OZE3" s="1"/>
      <c r="OZF3" s="1"/>
      <c r="OZG3" s="1"/>
      <c r="OZH3" s="1"/>
      <c r="OZI3" s="1"/>
      <c r="OZJ3" s="1"/>
      <c r="OZK3" s="1"/>
      <c r="OZL3" s="1"/>
      <c r="OZM3" s="1"/>
      <c r="OZN3" s="1"/>
      <c r="OZO3" s="1"/>
      <c r="OZP3" s="1"/>
      <c r="OZQ3" s="1"/>
      <c r="OZR3" s="1"/>
      <c r="OZS3" s="1"/>
      <c r="OZT3" s="1"/>
      <c r="OZU3" s="1"/>
      <c r="OZV3" s="1"/>
      <c r="OZW3" s="1"/>
      <c r="OZX3" s="1"/>
      <c r="OZY3" s="1"/>
      <c r="OZZ3" s="1"/>
      <c r="PAA3" s="1"/>
      <c r="PAB3" s="1"/>
      <c r="PAC3" s="1"/>
      <c r="PAD3" s="1"/>
      <c r="PAE3" s="1"/>
      <c r="PAF3" s="1"/>
      <c r="PAG3" s="1"/>
      <c r="PAH3" s="1"/>
      <c r="PAI3" s="1"/>
      <c r="PAJ3" s="1"/>
      <c r="PAK3" s="1"/>
      <c r="PAL3" s="1"/>
      <c r="PAM3" s="1"/>
      <c r="PAN3" s="1"/>
      <c r="PAO3" s="1"/>
      <c r="PAP3" s="1"/>
      <c r="PAQ3" s="1"/>
      <c r="PAR3" s="1"/>
      <c r="PAS3" s="1"/>
      <c r="PAT3" s="1"/>
      <c r="PAU3" s="1"/>
      <c r="PAV3" s="1"/>
      <c r="PAW3" s="1"/>
      <c r="PAX3" s="1"/>
      <c r="PAY3" s="1"/>
      <c r="PAZ3" s="1"/>
      <c r="PBA3" s="1"/>
      <c r="PBB3" s="1"/>
      <c r="PBC3" s="1"/>
      <c r="PBD3" s="1"/>
      <c r="PBE3" s="1"/>
      <c r="PBF3" s="1"/>
      <c r="PBG3" s="1"/>
      <c r="PBH3" s="1"/>
      <c r="PBI3" s="1"/>
      <c r="PBJ3" s="1"/>
      <c r="PBK3" s="1"/>
      <c r="PBL3" s="1"/>
      <c r="PBM3" s="1"/>
      <c r="PBN3" s="1"/>
      <c r="PBO3" s="1"/>
      <c r="PBP3" s="1"/>
      <c r="PBQ3" s="1"/>
      <c r="PBR3" s="1"/>
      <c r="PBS3" s="1"/>
      <c r="PBT3" s="1"/>
      <c r="PBU3" s="1"/>
      <c r="PBV3" s="1"/>
      <c r="PBW3" s="1"/>
      <c r="PBX3" s="1"/>
      <c r="PBY3" s="1"/>
      <c r="PBZ3" s="1"/>
      <c r="PCA3" s="1"/>
      <c r="PCB3" s="1"/>
      <c r="PCC3" s="1"/>
      <c r="PCD3" s="1"/>
      <c r="PCE3" s="1"/>
      <c r="PCF3" s="1"/>
      <c r="PCG3" s="1"/>
      <c r="PCH3" s="1"/>
      <c r="PCI3" s="1"/>
      <c r="PCJ3" s="1"/>
      <c r="PCK3" s="1"/>
      <c r="PCL3" s="1"/>
      <c r="PCM3" s="1"/>
      <c r="PCN3" s="1"/>
      <c r="PCO3" s="1"/>
      <c r="PCP3" s="1"/>
      <c r="PCQ3" s="1"/>
      <c r="PCR3" s="1"/>
      <c r="PCS3" s="1"/>
      <c r="PCT3" s="1"/>
      <c r="PCU3" s="1"/>
      <c r="PCV3" s="1"/>
      <c r="PCW3" s="1"/>
      <c r="PCX3" s="1"/>
      <c r="PCY3" s="1"/>
      <c r="PCZ3" s="1"/>
      <c r="PDA3" s="1"/>
      <c r="PDB3" s="1"/>
      <c r="PDC3" s="1"/>
      <c r="PDD3" s="1"/>
      <c r="PDE3" s="1"/>
      <c r="PDF3" s="1"/>
      <c r="PDG3" s="1"/>
      <c r="PDH3" s="1"/>
      <c r="PDI3" s="1"/>
      <c r="PDJ3" s="1"/>
      <c r="PDK3" s="1"/>
      <c r="PDL3" s="1"/>
      <c r="PDM3" s="1"/>
      <c r="PDN3" s="1"/>
      <c r="PDO3" s="1"/>
      <c r="PDP3" s="1"/>
      <c r="PDQ3" s="1"/>
      <c r="PDR3" s="1"/>
      <c r="PDS3" s="1"/>
      <c r="PDT3" s="1"/>
      <c r="PDU3" s="1"/>
      <c r="PDV3" s="1"/>
      <c r="PDW3" s="1"/>
      <c r="PDX3" s="1"/>
      <c r="PDY3" s="1"/>
      <c r="PDZ3" s="1"/>
      <c r="PEA3" s="1"/>
      <c r="PEB3" s="1"/>
      <c r="PEC3" s="1"/>
      <c r="PED3" s="1"/>
      <c r="PEE3" s="1"/>
      <c r="PEF3" s="1"/>
      <c r="PEG3" s="1"/>
      <c r="PEH3" s="1"/>
      <c r="PEI3" s="1"/>
      <c r="PEJ3" s="1"/>
      <c r="PEK3" s="1"/>
      <c r="PEL3" s="1"/>
      <c r="PEM3" s="1"/>
      <c r="PEN3" s="1"/>
      <c r="PEO3" s="1"/>
      <c r="PEP3" s="1"/>
      <c r="PEQ3" s="1"/>
      <c r="PER3" s="1"/>
      <c r="PES3" s="1"/>
      <c r="PET3" s="1"/>
      <c r="PEU3" s="1"/>
      <c r="PEV3" s="1"/>
      <c r="PEW3" s="1"/>
      <c r="PEX3" s="1"/>
      <c r="PEY3" s="1"/>
      <c r="PEZ3" s="1"/>
      <c r="PFA3" s="1"/>
      <c r="PFB3" s="1"/>
      <c r="PFC3" s="1"/>
      <c r="PFD3" s="1"/>
      <c r="PFE3" s="1"/>
      <c r="PFF3" s="1"/>
      <c r="PFG3" s="1"/>
      <c r="PFH3" s="1"/>
      <c r="PFI3" s="1"/>
      <c r="PFJ3" s="1"/>
      <c r="PFK3" s="1"/>
      <c r="PFL3" s="1"/>
      <c r="PFM3" s="1"/>
      <c r="PFN3" s="1"/>
      <c r="PFO3" s="1"/>
      <c r="PFP3" s="1"/>
      <c r="PFQ3" s="1"/>
      <c r="PFR3" s="1"/>
      <c r="PFS3" s="1"/>
      <c r="PFT3" s="1"/>
      <c r="PFU3" s="1"/>
      <c r="PFV3" s="1"/>
      <c r="PFW3" s="1"/>
      <c r="PFX3" s="1"/>
      <c r="PFY3" s="1"/>
      <c r="PFZ3" s="1"/>
      <c r="PGA3" s="1"/>
      <c r="PGB3" s="1"/>
      <c r="PGC3" s="1"/>
      <c r="PGD3" s="1"/>
      <c r="PGE3" s="1"/>
      <c r="PGF3" s="1"/>
      <c r="PGG3" s="1"/>
      <c r="PGH3" s="1"/>
      <c r="PGI3" s="1"/>
      <c r="PGJ3" s="1"/>
      <c r="PGK3" s="1"/>
      <c r="PGL3" s="1"/>
      <c r="PGM3" s="1"/>
      <c r="PGN3" s="1"/>
      <c r="PGO3" s="1"/>
      <c r="PGP3" s="1"/>
      <c r="PGQ3" s="1"/>
      <c r="PGR3" s="1"/>
      <c r="PGS3" s="1"/>
      <c r="PGT3" s="1"/>
      <c r="PGU3" s="1"/>
      <c r="PGV3" s="1"/>
      <c r="PGW3" s="1"/>
      <c r="PGX3" s="1"/>
      <c r="PGY3" s="1"/>
      <c r="PGZ3" s="1"/>
      <c r="PHA3" s="1"/>
      <c r="PHB3" s="1"/>
      <c r="PHC3" s="1"/>
      <c r="PHD3" s="1"/>
      <c r="PHE3" s="1"/>
      <c r="PHF3" s="1"/>
      <c r="PHG3" s="1"/>
      <c r="PHH3" s="1"/>
      <c r="PHI3" s="1"/>
      <c r="PHJ3" s="1"/>
      <c r="PHK3" s="1"/>
      <c r="PHL3" s="1"/>
      <c r="PHM3" s="1"/>
      <c r="PHN3" s="1"/>
      <c r="PHO3" s="1"/>
      <c r="PHP3" s="1"/>
      <c r="PHQ3" s="1"/>
      <c r="PHR3" s="1"/>
      <c r="PHS3" s="1"/>
      <c r="PHT3" s="1"/>
      <c r="PHU3" s="1"/>
      <c r="PHV3" s="1"/>
      <c r="PHW3" s="1"/>
      <c r="PHX3" s="1"/>
      <c r="PHY3" s="1"/>
      <c r="PHZ3" s="1"/>
      <c r="PIA3" s="1"/>
      <c r="PIB3" s="1"/>
      <c r="PIC3" s="1"/>
      <c r="PID3" s="1"/>
      <c r="PIE3" s="1"/>
      <c r="PIF3" s="1"/>
      <c r="PIG3" s="1"/>
      <c r="PIH3" s="1"/>
      <c r="PII3" s="1"/>
      <c r="PIJ3" s="1"/>
      <c r="PIK3" s="1"/>
      <c r="PIL3" s="1"/>
      <c r="PIM3" s="1"/>
      <c r="PIN3" s="1"/>
      <c r="PIO3" s="1"/>
      <c r="PIP3" s="1"/>
      <c r="PIQ3" s="1"/>
      <c r="PIR3" s="1"/>
      <c r="PIS3" s="1"/>
      <c r="PIT3" s="1"/>
      <c r="PIU3" s="1"/>
      <c r="PIV3" s="1"/>
      <c r="PIW3" s="1"/>
      <c r="PIX3" s="1"/>
      <c r="PIY3" s="1"/>
      <c r="PIZ3" s="1"/>
      <c r="PJA3" s="1"/>
      <c r="PJB3" s="1"/>
      <c r="PJC3" s="1"/>
      <c r="PJD3" s="1"/>
      <c r="PJE3" s="1"/>
      <c r="PJF3" s="1"/>
      <c r="PJG3" s="1"/>
      <c r="PJH3" s="1"/>
      <c r="PJI3" s="1"/>
      <c r="PJJ3" s="1"/>
      <c r="PJK3" s="1"/>
      <c r="PJL3" s="1"/>
      <c r="PJM3" s="1"/>
      <c r="PJN3" s="1"/>
      <c r="PJO3" s="1"/>
      <c r="PJP3" s="1"/>
      <c r="PJQ3" s="1"/>
      <c r="PJR3" s="1"/>
      <c r="PJS3" s="1"/>
      <c r="PJT3" s="1"/>
      <c r="PJU3" s="1"/>
      <c r="PJV3" s="1"/>
      <c r="PJW3" s="1"/>
      <c r="PJX3" s="1"/>
      <c r="PJY3" s="1"/>
      <c r="PJZ3" s="1"/>
      <c r="PKA3" s="1"/>
      <c r="PKB3" s="1"/>
      <c r="PKC3" s="1"/>
      <c r="PKD3" s="1"/>
      <c r="PKE3" s="1"/>
      <c r="PKF3" s="1"/>
      <c r="PKG3" s="1"/>
      <c r="PKH3" s="1"/>
      <c r="PKI3" s="1"/>
      <c r="PKJ3" s="1"/>
      <c r="PKK3" s="1"/>
      <c r="PKL3" s="1"/>
      <c r="PKM3" s="1"/>
      <c r="PKN3" s="1"/>
      <c r="PKO3" s="1"/>
      <c r="PKP3" s="1"/>
      <c r="PKQ3" s="1"/>
      <c r="PKR3" s="1"/>
      <c r="PKS3" s="1"/>
      <c r="PKT3" s="1"/>
      <c r="PKU3" s="1"/>
      <c r="PKV3" s="1"/>
      <c r="PKW3" s="1"/>
      <c r="PKX3" s="1"/>
      <c r="PKY3" s="1"/>
      <c r="PKZ3" s="1"/>
      <c r="PLA3" s="1"/>
      <c r="PLB3" s="1"/>
      <c r="PLC3" s="1"/>
      <c r="PLD3" s="1"/>
      <c r="PLE3" s="1"/>
      <c r="PLF3" s="1"/>
      <c r="PLG3" s="1"/>
      <c r="PLH3" s="1"/>
      <c r="PLI3" s="1"/>
      <c r="PLJ3" s="1"/>
      <c r="PLK3" s="1"/>
      <c r="PLL3" s="1"/>
      <c r="PLM3" s="1"/>
      <c r="PLN3" s="1"/>
      <c r="PLO3" s="1"/>
      <c r="PLP3" s="1"/>
      <c r="PLQ3" s="1"/>
      <c r="PLR3" s="1"/>
      <c r="PLS3" s="1"/>
      <c r="PLT3" s="1"/>
      <c r="PLU3" s="1"/>
      <c r="PLV3" s="1"/>
      <c r="PLW3" s="1"/>
      <c r="PLX3" s="1"/>
      <c r="PLY3" s="1"/>
      <c r="PLZ3" s="1"/>
      <c r="PMA3" s="1"/>
      <c r="PMB3" s="1"/>
      <c r="PMC3" s="1"/>
      <c r="PMD3" s="1"/>
      <c r="PME3" s="1"/>
      <c r="PMF3" s="1"/>
      <c r="PMG3" s="1"/>
      <c r="PMH3" s="1"/>
      <c r="PMI3" s="1"/>
      <c r="PMJ3" s="1"/>
      <c r="PMK3" s="1"/>
      <c r="PML3" s="1"/>
      <c r="PMM3" s="1"/>
      <c r="PMN3" s="1"/>
      <c r="PMO3" s="1"/>
      <c r="PMP3" s="1"/>
      <c r="PMQ3" s="1"/>
      <c r="PMR3" s="1"/>
      <c r="PMS3" s="1"/>
      <c r="PMT3" s="1"/>
      <c r="PMU3" s="1"/>
      <c r="PMV3" s="1"/>
      <c r="PMW3" s="1"/>
      <c r="PMX3" s="1"/>
      <c r="PMY3" s="1"/>
      <c r="PMZ3" s="1"/>
      <c r="PNA3" s="1"/>
      <c r="PNB3" s="1"/>
      <c r="PNC3" s="1"/>
      <c r="PND3" s="1"/>
      <c r="PNE3" s="1"/>
      <c r="PNF3" s="1"/>
      <c r="PNG3" s="1"/>
      <c r="PNH3" s="1"/>
      <c r="PNI3" s="1"/>
      <c r="PNJ3" s="1"/>
      <c r="PNK3" s="1"/>
      <c r="PNL3" s="1"/>
      <c r="PNM3" s="1"/>
      <c r="PNN3" s="1"/>
      <c r="PNO3" s="1"/>
      <c r="PNP3" s="1"/>
      <c r="PNQ3" s="1"/>
      <c r="PNR3" s="1"/>
      <c r="PNS3" s="1"/>
      <c r="PNT3" s="1"/>
      <c r="PNU3" s="1"/>
      <c r="PNV3" s="1"/>
      <c r="PNW3" s="1"/>
      <c r="PNX3" s="1"/>
      <c r="PNY3" s="1"/>
      <c r="PNZ3" s="1"/>
      <c r="POA3" s="1"/>
      <c r="POB3" s="1"/>
      <c r="POC3" s="1"/>
      <c r="POD3" s="1"/>
      <c r="POE3" s="1"/>
      <c r="POF3" s="1"/>
      <c r="POG3" s="1"/>
      <c r="POH3" s="1"/>
      <c r="POI3" s="1"/>
      <c r="POJ3" s="1"/>
      <c r="POK3" s="1"/>
      <c r="POL3" s="1"/>
      <c r="POM3" s="1"/>
      <c r="PON3" s="1"/>
      <c r="POO3" s="1"/>
      <c r="POP3" s="1"/>
      <c r="POQ3" s="1"/>
      <c r="POR3" s="1"/>
      <c r="POS3" s="1"/>
      <c r="POT3" s="1"/>
      <c r="POU3" s="1"/>
      <c r="POV3" s="1"/>
      <c r="POW3" s="1"/>
      <c r="POX3" s="1"/>
      <c r="POY3" s="1"/>
      <c r="POZ3" s="1"/>
      <c r="PPA3" s="1"/>
      <c r="PPB3" s="1"/>
      <c r="PPC3" s="1"/>
      <c r="PPD3" s="1"/>
      <c r="PPE3" s="1"/>
      <c r="PPF3" s="1"/>
      <c r="PPG3" s="1"/>
      <c r="PPH3" s="1"/>
      <c r="PPI3" s="1"/>
      <c r="PPJ3" s="1"/>
      <c r="PPK3" s="1"/>
      <c r="PPL3" s="1"/>
      <c r="PPM3" s="1"/>
      <c r="PPN3" s="1"/>
      <c r="PPO3" s="1"/>
      <c r="PPP3" s="1"/>
      <c r="PPQ3" s="1"/>
      <c r="PPR3" s="1"/>
      <c r="PPS3" s="1"/>
      <c r="PPT3" s="1"/>
      <c r="PPU3" s="1"/>
      <c r="PPV3" s="1"/>
      <c r="PPW3" s="1"/>
      <c r="PPX3" s="1"/>
      <c r="PPY3" s="1"/>
      <c r="PPZ3" s="1"/>
      <c r="PQA3" s="1"/>
      <c r="PQB3" s="1"/>
      <c r="PQC3" s="1"/>
      <c r="PQD3" s="1"/>
      <c r="PQE3" s="1"/>
      <c r="PQF3" s="1"/>
      <c r="PQG3" s="1"/>
      <c r="PQH3" s="1"/>
      <c r="PQI3" s="1"/>
      <c r="PQJ3" s="1"/>
      <c r="PQK3" s="1"/>
      <c r="PQL3" s="1"/>
      <c r="PQM3" s="1"/>
      <c r="PQN3" s="1"/>
      <c r="PQO3" s="1"/>
      <c r="PQP3" s="1"/>
      <c r="PQQ3" s="1"/>
      <c r="PQR3" s="1"/>
      <c r="PQS3" s="1"/>
      <c r="PQT3" s="1"/>
      <c r="PQU3" s="1"/>
      <c r="PQV3" s="1"/>
      <c r="PQW3" s="1"/>
      <c r="PQX3" s="1"/>
      <c r="PQY3" s="1"/>
      <c r="PQZ3" s="1"/>
      <c r="PRA3" s="1"/>
      <c r="PRB3" s="1"/>
      <c r="PRC3" s="1"/>
      <c r="PRD3" s="1"/>
      <c r="PRE3" s="1"/>
      <c r="PRF3" s="1"/>
      <c r="PRG3" s="1"/>
      <c r="PRH3" s="1"/>
      <c r="PRI3" s="1"/>
      <c r="PRJ3" s="1"/>
      <c r="PRK3" s="1"/>
      <c r="PRL3" s="1"/>
      <c r="PRM3" s="1"/>
      <c r="PRN3" s="1"/>
      <c r="PRO3" s="1"/>
      <c r="PRP3" s="1"/>
      <c r="PRQ3" s="1"/>
      <c r="PRR3" s="1"/>
      <c r="PRS3" s="1"/>
      <c r="PRT3" s="1"/>
      <c r="PRU3" s="1"/>
      <c r="PRV3" s="1"/>
      <c r="PRW3" s="1"/>
      <c r="PRX3" s="1"/>
      <c r="PRY3" s="1"/>
      <c r="PRZ3" s="1"/>
      <c r="PSA3" s="1"/>
      <c r="PSB3" s="1"/>
      <c r="PSC3" s="1"/>
      <c r="PSD3" s="1"/>
      <c r="PSE3" s="1"/>
      <c r="PSF3" s="1"/>
      <c r="PSG3" s="1"/>
      <c r="PSH3" s="1"/>
      <c r="PSI3" s="1"/>
      <c r="PSJ3" s="1"/>
      <c r="PSK3" s="1"/>
      <c r="PSL3" s="1"/>
      <c r="PSM3" s="1"/>
      <c r="PSN3" s="1"/>
      <c r="PSO3" s="1"/>
      <c r="PSP3" s="1"/>
      <c r="PSQ3" s="1"/>
      <c r="PSR3" s="1"/>
      <c r="PSS3" s="1"/>
      <c r="PST3" s="1"/>
      <c r="PSU3" s="1"/>
      <c r="PSV3" s="1"/>
      <c r="PSW3" s="1"/>
      <c r="PSX3" s="1"/>
      <c r="PSY3" s="1"/>
      <c r="PSZ3" s="1"/>
      <c r="PTA3" s="1"/>
      <c r="PTB3" s="1"/>
      <c r="PTC3" s="1"/>
      <c r="PTD3" s="1"/>
      <c r="PTE3" s="1"/>
      <c r="PTF3" s="1"/>
      <c r="PTG3" s="1"/>
      <c r="PTH3" s="1"/>
      <c r="PTI3" s="1"/>
      <c r="PTJ3" s="1"/>
      <c r="PTK3" s="1"/>
      <c r="PTL3" s="1"/>
      <c r="PTM3" s="1"/>
      <c r="PTN3" s="1"/>
      <c r="PTO3" s="1"/>
      <c r="PTP3" s="1"/>
      <c r="PTQ3" s="1"/>
      <c r="PTR3" s="1"/>
      <c r="PTS3" s="1"/>
      <c r="PTT3" s="1"/>
      <c r="PTU3" s="1"/>
      <c r="PTV3" s="1"/>
      <c r="PTW3" s="1"/>
      <c r="PTX3" s="1"/>
      <c r="PTY3" s="1"/>
      <c r="PTZ3" s="1"/>
      <c r="PUA3" s="1"/>
      <c r="PUB3" s="1"/>
      <c r="PUC3" s="1"/>
      <c r="PUD3" s="1"/>
      <c r="PUE3" s="1"/>
      <c r="PUF3" s="1"/>
      <c r="PUG3" s="1"/>
      <c r="PUH3" s="1"/>
      <c r="PUI3" s="1"/>
      <c r="PUJ3" s="1"/>
      <c r="PUK3" s="1"/>
      <c r="PUL3" s="1"/>
      <c r="PUM3" s="1"/>
      <c r="PUN3" s="1"/>
      <c r="PUO3" s="1"/>
      <c r="PUP3" s="1"/>
      <c r="PUQ3" s="1"/>
      <c r="PUR3" s="1"/>
      <c r="PUS3" s="1"/>
      <c r="PUT3" s="1"/>
      <c r="PUU3" s="1"/>
      <c r="PUV3" s="1"/>
      <c r="PUW3" s="1"/>
      <c r="PUX3" s="1"/>
      <c r="PUY3" s="1"/>
      <c r="PUZ3" s="1"/>
      <c r="PVA3" s="1"/>
      <c r="PVB3" s="1"/>
      <c r="PVC3" s="1"/>
      <c r="PVD3" s="1"/>
      <c r="PVE3" s="1"/>
      <c r="PVF3" s="1"/>
      <c r="PVG3" s="1"/>
      <c r="PVH3" s="1"/>
      <c r="PVI3" s="1"/>
      <c r="PVJ3" s="1"/>
      <c r="PVK3" s="1"/>
      <c r="PVL3" s="1"/>
      <c r="PVM3" s="1"/>
      <c r="PVN3" s="1"/>
      <c r="PVO3" s="1"/>
      <c r="PVP3" s="1"/>
      <c r="PVQ3" s="1"/>
      <c r="PVR3" s="1"/>
      <c r="PVS3" s="1"/>
      <c r="PVT3" s="1"/>
      <c r="PVU3" s="1"/>
      <c r="PVV3" s="1"/>
      <c r="PVW3" s="1"/>
      <c r="PVX3" s="1"/>
      <c r="PVY3" s="1"/>
      <c r="PVZ3" s="1"/>
      <c r="PWA3" s="1"/>
      <c r="PWB3" s="1"/>
      <c r="PWC3" s="1"/>
      <c r="PWD3" s="1"/>
      <c r="PWE3" s="1"/>
      <c r="PWF3" s="1"/>
      <c r="PWG3" s="1"/>
      <c r="PWH3" s="1"/>
      <c r="PWI3" s="1"/>
      <c r="PWJ3" s="1"/>
      <c r="PWK3" s="1"/>
      <c r="PWL3" s="1"/>
      <c r="PWM3" s="1"/>
      <c r="PWN3" s="1"/>
      <c r="PWO3" s="1"/>
      <c r="PWP3" s="1"/>
      <c r="PWQ3" s="1"/>
      <c r="PWR3" s="1"/>
      <c r="PWS3" s="1"/>
      <c r="PWT3" s="1"/>
      <c r="PWU3" s="1"/>
      <c r="PWV3" s="1"/>
      <c r="PWW3" s="1"/>
      <c r="PWX3" s="1"/>
      <c r="PWY3" s="1"/>
      <c r="PWZ3" s="1"/>
      <c r="PXA3" s="1"/>
      <c r="PXB3" s="1"/>
      <c r="PXC3" s="1"/>
      <c r="PXD3" s="1"/>
      <c r="PXE3" s="1"/>
      <c r="PXF3" s="1"/>
      <c r="PXG3" s="1"/>
      <c r="PXH3" s="1"/>
      <c r="PXI3" s="1"/>
      <c r="PXJ3" s="1"/>
      <c r="PXK3" s="1"/>
      <c r="PXL3" s="1"/>
      <c r="PXM3" s="1"/>
      <c r="PXN3" s="1"/>
      <c r="PXO3" s="1"/>
      <c r="PXP3" s="1"/>
      <c r="PXQ3" s="1"/>
      <c r="PXR3" s="1"/>
      <c r="PXS3" s="1"/>
      <c r="PXT3" s="1"/>
      <c r="PXU3" s="1"/>
      <c r="PXV3" s="1"/>
      <c r="PXW3" s="1"/>
      <c r="PXX3" s="1"/>
      <c r="PXY3" s="1"/>
      <c r="PXZ3" s="1"/>
      <c r="PYA3" s="1"/>
      <c r="PYB3" s="1"/>
      <c r="PYC3" s="1"/>
      <c r="PYD3" s="1"/>
      <c r="PYE3" s="1"/>
      <c r="PYF3" s="1"/>
      <c r="PYG3" s="1"/>
      <c r="PYH3" s="1"/>
      <c r="PYI3" s="1"/>
      <c r="PYJ3" s="1"/>
      <c r="PYK3" s="1"/>
      <c r="PYL3" s="1"/>
      <c r="PYM3" s="1"/>
      <c r="PYN3" s="1"/>
      <c r="PYO3" s="1"/>
      <c r="PYP3" s="1"/>
      <c r="PYQ3" s="1"/>
      <c r="PYR3" s="1"/>
      <c r="PYS3" s="1"/>
      <c r="PYT3" s="1"/>
      <c r="PYU3" s="1"/>
      <c r="PYV3" s="1"/>
      <c r="PYW3" s="1"/>
      <c r="PYX3" s="1"/>
      <c r="PYY3" s="1"/>
      <c r="PYZ3" s="1"/>
      <c r="PZA3" s="1"/>
      <c r="PZB3" s="1"/>
      <c r="PZC3" s="1"/>
      <c r="PZD3" s="1"/>
      <c r="PZE3" s="1"/>
      <c r="PZF3" s="1"/>
      <c r="PZG3" s="1"/>
      <c r="PZH3" s="1"/>
      <c r="PZI3" s="1"/>
      <c r="PZJ3" s="1"/>
      <c r="PZK3" s="1"/>
      <c r="PZL3" s="1"/>
      <c r="PZM3" s="1"/>
      <c r="PZN3" s="1"/>
      <c r="PZO3" s="1"/>
      <c r="PZP3" s="1"/>
      <c r="PZQ3" s="1"/>
      <c r="PZR3" s="1"/>
      <c r="PZS3" s="1"/>
      <c r="PZT3" s="1"/>
      <c r="PZU3" s="1"/>
      <c r="PZV3" s="1"/>
      <c r="PZW3" s="1"/>
      <c r="PZX3" s="1"/>
      <c r="PZY3" s="1"/>
      <c r="PZZ3" s="1"/>
      <c r="QAA3" s="1"/>
      <c r="QAB3" s="1"/>
      <c r="QAC3" s="1"/>
      <c r="QAD3" s="1"/>
      <c r="QAE3" s="1"/>
      <c r="QAF3" s="1"/>
      <c r="QAG3" s="1"/>
      <c r="QAH3" s="1"/>
      <c r="QAI3" s="1"/>
      <c r="QAJ3" s="1"/>
      <c r="QAK3" s="1"/>
      <c r="QAL3" s="1"/>
      <c r="QAM3" s="1"/>
      <c r="QAN3" s="1"/>
      <c r="QAO3" s="1"/>
      <c r="QAP3" s="1"/>
      <c r="QAQ3" s="1"/>
      <c r="QAR3" s="1"/>
      <c r="QAS3" s="1"/>
      <c r="QAT3" s="1"/>
      <c r="QAU3" s="1"/>
      <c r="QAV3" s="1"/>
      <c r="QAW3" s="1"/>
      <c r="QAX3" s="1"/>
      <c r="QAY3" s="1"/>
      <c r="QAZ3" s="1"/>
      <c r="QBA3" s="1"/>
      <c r="QBB3" s="1"/>
      <c r="QBC3" s="1"/>
      <c r="QBD3" s="1"/>
      <c r="QBE3" s="1"/>
      <c r="QBF3" s="1"/>
      <c r="QBG3" s="1"/>
      <c r="QBH3" s="1"/>
      <c r="QBI3" s="1"/>
      <c r="QBJ3" s="1"/>
      <c r="QBK3" s="1"/>
      <c r="QBL3" s="1"/>
      <c r="QBM3" s="1"/>
      <c r="QBN3" s="1"/>
      <c r="QBO3" s="1"/>
      <c r="QBP3" s="1"/>
      <c r="QBQ3" s="1"/>
      <c r="QBR3" s="1"/>
      <c r="QBS3" s="1"/>
      <c r="QBT3" s="1"/>
      <c r="QBU3" s="1"/>
      <c r="QBV3" s="1"/>
      <c r="QBW3" s="1"/>
      <c r="QBX3" s="1"/>
      <c r="QBY3" s="1"/>
      <c r="QBZ3" s="1"/>
      <c r="QCA3" s="1"/>
      <c r="QCB3" s="1"/>
      <c r="QCC3" s="1"/>
      <c r="QCD3" s="1"/>
      <c r="QCE3" s="1"/>
      <c r="QCF3" s="1"/>
      <c r="QCG3" s="1"/>
      <c r="QCH3" s="1"/>
      <c r="QCI3" s="1"/>
      <c r="QCJ3" s="1"/>
      <c r="QCK3" s="1"/>
      <c r="QCL3" s="1"/>
      <c r="QCM3" s="1"/>
      <c r="QCN3" s="1"/>
      <c r="QCO3" s="1"/>
      <c r="QCP3" s="1"/>
      <c r="QCQ3" s="1"/>
      <c r="QCR3" s="1"/>
      <c r="QCS3" s="1"/>
      <c r="QCT3" s="1"/>
      <c r="QCU3" s="1"/>
      <c r="QCV3" s="1"/>
      <c r="QCW3" s="1"/>
      <c r="QCX3" s="1"/>
      <c r="QCY3" s="1"/>
      <c r="QCZ3" s="1"/>
      <c r="QDA3" s="1"/>
      <c r="QDB3" s="1"/>
      <c r="QDC3" s="1"/>
      <c r="QDD3" s="1"/>
      <c r="QDE3" s="1"/>
      <c r="QDF3" s="1"/>
      <c r="QDG3" s="1"/>
      <c r="QDH3" s="1"/>
      <c r="QDI3" s="1"/>
      <c r="QDJ3" s="1"/>
      <c r="QDK3" s="1"/>
      <c r="QDL3" s="1"/>
      <c r="QDM3" s="1"/>
      <c r="QDN3" s="1"/>
      <c r="QDO3" s="1"/>
      <c r="QDP3" s="1"/>
      <c r="QDQ3" s="1"/>
      <c r="QDR3" s="1"/>
      <c r="QDS3" s="1"/>
      <c r="QDT3" s="1"/>
      <c r="QDU3" s="1"/>
      <c r="QDV3" s="1"/>
      <c r="QDW3" s="1"/>
      <c r="QDX3" s="1"/>
      <c r="QDY3" s="1"/>
      <c r="QDZ3" s="1"/>
      <c r="QEA3" s="1"/>
      <c r="QEB3" s="1"/>
      <c r="QEC3" s="1"/>
      <c r="QED3" s="1"/>
      <c r="QEE3" s="1"/>
      <c r="QEF3" s="1"/>
      <c r="QEG3" s="1"/>
      <c r="QEH3" s="1"/>
      <c r="QEI3" s="1"/>
      <c r="QEJ3" s="1"/>
      <c r="QEK3" s="1"/>
      <c r="QEL3" s="1"/>
      <c r="QEM3" s="1"/>
      <c r="QEN3" s="1"/>
      <c r="QEO3" s="1"/>
      <c r="QEP3" s="1"/>
      <c r="QEQ3" s="1"/>
      <c r="QER3" s="1"/>
      <c r="QES3" s="1"/>
      <c r="QET3" s="1"/>
      <c r="QEU3" s="1"/>
      <c r="QEV3" s="1"/>
      <c r="QEW3" s="1"/>
      <c r="QEX3" s="1"/>
      <c r="QEY3" s="1"/>
      <c r="QEZ3" s="1"/>
      <c r="QFA3" s="1"/>
      <c r="QFB3" s="1"/>
      <c r="QFC3" s="1"/>
      <c r="QFD3" s="1"/>
      <c r="QFE3" s="1"/>
      <c r="QFF3" s="1"/>
      <c r="QFG3" s="1"/>
      <c r="QFH3" s="1"/>
      <c r="QFI3" s="1"/>
      <c r="QFJ3" s="1"/>
      <c r="QFK3" s="1"/>
      <c r="QFL3" s="1"/>
      <c r="QFM3" s="1"/>
      <c r="QFN3" s="1"/>
      <c r="QFO3" s="1"/>
      <c r="QFP3" s="1"/>
      <c r="QFQ3" s="1"/>
      <c r="QFR3" s="1"/>
      <c r="QFS3" s="1"/>
      <c r="QFT3" s="1"/>
      <c r="QFU3" s="1"/>
      <c r="QFV3" s="1"/>
      <c r="QFW3" s="1"/>
      <c r="QFX3" s="1"/>
      <c r="QFY3" s="1"/>
      <c r="QFZ3" s="1"/>
      <c r="QGA3" s="1"/>
      <c r="QGB3" s="1"/>
      <c r="QGC3" s="1"/>
      <c r="QGD3" s="1"/>
      <c r="QGE3" s="1"/>
      <c r="QGF3" s="1"/>
      <c r="QGG3" s="1"/>
      <c r="QGH3" s="1"/>
      <c r="QGI3" s="1"/>
      <c r="QGJ3" s="1"/>
      <c r="QGK3" s="1"/>
      <c r="QGL3" s="1"/>
      <c r="QGM3" s="1"/>
      <c r="QGN3" s="1"/>
      <c r="QGO3" s="1"/>
      <c r="QGP3" s="1"/>
      <c r="QGQ3" s="1"/>
      <c r="QGR3" s="1"/>
      <c r="QGS3" s="1"/>
      <c r="QGT3" s="1"/>
      <c r="QGU3" s="1"/>
      <c r="QGV3" s="1"/>
      <c r="QGW3" s="1"/>
      <c r="QGX3" s="1"/>
      <c r="QGY3" s="1"/>
      <c r="QGZ3" s="1"/>
      <c r="QHA3" s="1"/>
      <c r="QHB3" s="1"/>
      <c r="QHC3" s="1"/>
      <c r="QHD3" s="1"/>
      <c r="QHE3" s="1"/>
      <c r="QHF3" s="1"/>
      <c r="QHG3" s="1"/>
      <c r="QHH3" s="1"/>
      <c r="QHI3" s="1"/>
      <c r="QHJ3" s="1"/>
      <c r="QHK3" s="1"/>
      <c r="QHL3" s="1"/>
      <c r="QHM3" s="1"/>
      <c r="QHN3" s="1"/>
      <c r="QHO3" s="1"/>
      <c r="QHP3" s="1"/>
      <c r="QHQ3" s="1"/>
      <c r="QHR3" s="1"/>
      <c r="QHS3" s="1"/>
      <c r="QHT3" s="1"/>
      <c r="QHU3" s="1"/>
      <c r="QHV3" s="1"/>
      <c r="QHW3" s="1"/>
      <c r="QHX3" s="1"/>
      <c r="QHY3" s="1"/>
      <c r="QHZ3" s="1"/>
      <c r="QIA3" s="1"/>
      <c r="QIB3" s="1"/>
      <c r="QIC3" s="1"/>
      <c r="QID3" s="1"/>
      <c r="QIE3" s="1"/>
      <c r="QIF3" s="1"/>
      <c r="QIG3" s="1"/>
      <c r="QIH3" s="1"/>
      <c r="QII3" s="1"/>
      <c r="QIJ3" s="1"/>
      <c r="QIK3" s="1"/>
      <c r="QIL3" s="1"/>
      <c r="QIM3" s="1"/>
      <c r="QIN3" s="1"/>
      <c r="QIO3" s="1"/>
      <c r="QIP3" s="1"/>
      <c r="QIQ3" s="1"/>
      <c r="QIR3" s="1"/>
      <c r="QIS3" s="1"/>
      <c r="QIT3" s="1"/>
      <c r="QIU3" s="1"/>
      <c r="QIV3" s="1"/>
      <c r="QIW3" s="1"/>
      <c r="QIX3" s="1"/>
      <c r="QIY3" s="1"/>
      <c r="QIZ3" s="1"/>
      <c r="QJA3" s="1"/>
      <c r="QJB3" s="1"/>
      <c r="QJC3" s="1"/>
      <c r="QJD3" s="1"/>
      <c r="QJE3" s="1"/>
      <c r="QJF3" s="1"/>
      <c r="QJG3" s="1"/>
      <c r="QJH3" s="1"/>
      <c r="QJI3" s="1"/>
      <c r="QJJ3" s="1"/>
      <c r="QJK3" s="1"/>
      <c r="QJL3" s="1"/>
      <c r="QJM3" s="1"/>
      <c r="QJN3" s="1"/>
      <c r="QJO3" s="1"/>
      <c r="QJP3" s="1"/>
      <c r="QJQ3" s="1"/>
      <c r="QJR3" s="1"/>
      <c r="QJS3" s="1"/>
      <c r="QJT3" s="1"/>
      <c r="QJU3" s="1"/>
      <c r="QJV3" s="1"/>
      <c r="QJW3" s="1"/>
      <c r="QJX3" s="1"/>
      <c r="QJY3" s="1"/>
      <c r="QJZ3" s="1"/>
      <c r="QKA3" s="1"/>
      <c r="QKB3" s="1"/>
      <c r="QKC3" s="1"/>
      <c r="QKD3" s="1"/>
      <c r="QKE3" s="1"/>
      <c r="QKF3" s="1"/>
      <c r="QKG3" s="1"/>
      <c r="QKH3" s="1"/>
      <c r="QKI3" s="1"/>
      <c r="QKJ3" s="1"/>
      <c r="QKK3" s="1"/>
      <c r="QKL3" s="1"/>
      <c r="QKM3" s="1"/>
      <c r="QKN3" s="1"/>
      <c r="QKO3" s="1"/>
      <c r="QKP3" s="1"/>
      <c r="QKQ3" s="1"/>
      <c r="QKR3" s="1"/>
      <c r="QKS3" s="1"/>
      <c r="QKT3" s="1"/>
      <c r="QKU3" s="1"/>
      <c r="QKV3" s="1"/>
      <c r="QKW3" s="1"/>
      <c r="QKX3" s="1"/>
      <c r="QKY3" s="1"/>
      <c r="QKZ3" s="1"/>
      <c r="QLA3" s="1"/>
      <c r="QLB3" s="1"/>
      <c r="QLC3" s="1"/>
      <c r="QLD3" s="1"/>
      <c r="QLE3" s="1"/>
      <c r="QLF3" s="1"/>
      <c r="QLG3" s="1"/>
      <c r="QLH3" s="1"/>
      <c r="QLI3" s="1"/>
      <c r="QLJ3" s="1"/>
      <c r="QLK3" s="1"/>
      <c r="QLL3" s="1"/>
      <c r="QLM3" s="1"/>
      <c r="QLN3" s="1"/>
      <c r="QLO3" s="1"/>
      <c r="QLP3" s="1"/>
      <c r="QLQ3" s="1"/>
      <c r="QLR3" s="1"/>
      <c r="QLS3" s="1"/>
      <c r="QLT3" s="1"/>
      <c r="QLU3" s="1"/>
      <c r="QLV3" s="1"/>
      <c r="QLW3" s="1"/>
      <c r="QLX3" s="1"/>
      <c r="QLY3" s="1"/>
      <c r="QLZ3" s="1"/>
      <c r="QMA3" s="1"/>
      <c r="QMB3" s="1"/>
      <c r="QMC3" s="1"/>
      <c r="QMD3" s="1"/>
      <c r="QME3" s="1"/>
      <c r="QMF3" s="1"/>
      <c r="QMG3" s="1"/>
      <c r="QMH3" s="1"/>
      <c r="QMI3" s="1"/>
      <c r="QMJ3" s="1"/>
      <c r="QMK3" s="1"/>
      <c r="QML3" s="1"/>
      <c r="QMM3" s="1"/>
      <c r="QMN3" s="1"/>
      <c r="QMO3" s="1"/>
      <c r="QMP3" s="1"/>
      <c r="QMQ3" s="1"/>
      <c r="QMR3" s="1"/>
      <c r="QMS3" s="1"/>
      <c r="QMT3" s="1"/>
      <c r="QMU3" s="1"/>
      <c r="QMV3" s="1"/>
      <c r="QMW3" s="1"/>
      <c r="QMX3" s="1"/>
      <c r="QMY3" s="1"/>
      <c r="QMZ3" s="1"/>
      <c r="QNA3" s="1"/>
      <c r="QNB3" s="1"/>
      <c r="QNC3" s="1"/>
      <c r="QND3" s="1"/>
      <c r="QNE3" s="1"/>
      <c r="QNF3" s="1"/>
      <c r="QNG3" s="1"/>
      <c r="QNH3" s="1"/>
      <c r="QNI3" s="1"/>
      <c r="QNJ3" s="1"/>
      <c r="QNK3" s="1"/>
      <c r="QNL3" s="1"/>
      <c r="QNM3" s="1"/>
      <c r="QNN3" s="1"/>
      <c r="QNO3" s="1"/>
      <c r="QNP3" s="1"/>
      <c r="QNQ3" s="1"/>
      <c r="QNR3" s="1"/>
      <c r="QNS3" s="1"/>
      <c r="QNT3" s="1"/>
      <c r="QNU3" s="1"/>
      <c r="QNV3" s="1"/>
      <c r="QNW3" s="1"/>
      <c r="QNX3" s="1"/>
      <c r="QNY3" s="1"/>
      <c r="QNZ3" s="1"/>
      <c r="QOA3" s="1"/>
      <c r="QOB3" s="1"/>
      <c r="QOC3" s="1"/>
      <c r="QOD3" s="1"/>
      <c r="QOE3" s="1"/>
      <c r="QOF3" s="1"/>
      <c r="QOG3" s="1"/>
      <c r="QOH3" s="1"/>
      <c r="QOI3" s="1"/>
      <c r="QOJ3" s="1"/>
      <c r="QOK3" s="1"/>
      <c r="QOL3" s="1"/>
      <c r="QOM3" s="1"/>
      <c r="QON3" s="1"/>
      <c r="QOO3" s="1"/>
      <c r="QOP3" s="1"/>
      <c r="QOQ3" s="1"/>
      <c r="QOR3" s="1"/>
      <c r="QOS3" s="1"/>
      <c r="QOT3" s="1"/>
      <c r="QOU3" s="1"/>
      <c r="QOV3" s="1"/>
      <c r="QOW3" s="1"/>
      <c r="QOX3" s="1"/>
      <c r="QOY3" s="1"/>
      <c r="QOZ3" s="1"/>
      <c r="QPA3" s="1"/>
      <c r="QPB3" s="1"/>
      <c r="QPC3" s="1"/>
      <c r="QPD3" s="1"/>
      <c r="QPE3" s="1"/>
      <c r="QPF3" s="1"/>
      <c r="QPG3" s="1"/>
      <c r="QPH3" s="1"/>
      <c r="QPI3" s="1"/>
      <c r="QPJ3" s="1"/>
      <c r="QPK3" s="1"/>
      <c r="QPL3" s="1"/>
      <c r="QPM3" s="1"/>
      <c r="QPN3" s="1"/>
      <c r="QPO3" s="1"/>
      <c r="QPP3" s="1"/>
      <c r="QPQ3" s="1"/>
      <c r="QPR3" s="1"/>
      <c r="QPS3" s="1"/>
      <c r="QPT3" s="1"/>
      <c r="QPU3" s="1"/>
      <c r="QPV3" s="1"/>
      <c r="QPW3" s="1"/>
      <c r="QPX3" s="1"/>
      <c r="QPY3" s="1"/>
      <c r="QPZ3" s="1"/>
      <c r="QQA3" s="1"/>
      <c r="QQB3" s="1"/>
      <c r="QQC3" s="1"/>
      <c r="QQD3" s="1"/>
      <c r="QQE3" s="1"/>
      <c r="QQF3" s="1"/>
      <c r="QQG3" s="1"/>
      <c r="QQH3" s="1"/>
      <c r="QQI3" s="1"/>
      <c r="QQJ3" s="1"/>
      <c r="QQK3" s="1"/>
      <c r="QQL3" s="1"/>
      <c r="QQM3" s="1"/>
      <c r="QQN3" s="1"/>
      <c r="QQO3" s="1"/>
      <c r="QQP3" s="1"/>
      <c r="QQQ3" s="1"/>
      <c r="QQR3" s="1"/>
      <c r="QQS3" s="1"/>
      <c r="QQT3" s="1"/>
      <c r="QQU3" s="1"/>
      <c r="QQV3" s="1"/>
      <c r="QQW3" s="1"/>
      <c r="QQX3" s="1"/>
      <c r="QQY3" s="1"/>
      <c r="QQZ3" s="1"/>
      <c r="QRA3" s="1"/>
      <c r="QRB3" s="1"/>
      <c r="QRC3" s="1"/>
      <c r="QRD3" s="1"/>
      <c r="QRE3" s="1"/>
      <c r="QRF3" s="1"/>
      <c r="QRG3" s="1"/>
      <c r="QRH3" s="1"/>
      <c r="QRI3" s="1"/>
      <c r="QRJ3" s="1"/>
      <c r="QRK3" s="1"/>
      <c r="QRL3" s="1"/>
      <c r="QRM3" s="1"/>
      <c r="QRN3" s="1"/>
      <c r="QRO3" s="1"/>
      <c r="QRP3" s="1"/>
      <c r="QRQ3" s="1"/>
      <c r="QRR3" s="1"/>
      <c r="QRS3" s="1"/>
      <c r="QRT3" s="1"/>
      <c r="QRU3" s="1"/>
      <c r="QRV3" s="1"/>
      <c r="QRW3" s="1"/>
      <c r="QRX3" s="1"/>
      <c r="QRY3" s="1"/>
      <c r="QRZ3" s="1"/>
      <c r="QSA3" s="1"/>
      <c r="QSB3" s="1"/>
      <c r="QSC3" s="1"/>
      <c r="QSD3" s="1"/>
      <c r="QSE3" s="1"/>
      <c r="QSF3" s="1"/>
      <c r="QSG3" s="1"/>
      <c r="QSH3" s="1"/>
      <c r="QSI3" s="1"/>
      <c r="QSJ3" s="1"/>
      <c r="QSK3" s="1"/>
      <c r="QSL3" s="1"/>
      <c r="QSM3" s="1"/>
      <c r="QSN3" s="1"/>
      <c r="QSO3" s="1"/>
      <c r="QSP3" s="1"/>
      <c r="QSQ3" s="1"/>
      <c r="QSR3" s="1"/>
      <c r="QSS3" s="1"/>
      <c r="QST3" s="1"/>
      <c r="QSU3" s="1"/>
      <c r="QSV3" s="1"/>
      <c r="QSW3" s="1"/>
      <c r="QSX3" s="1"/>
      <c r="QSY3" s="1"/>
      <c r="QSZ3" s="1"/>
      <c r="QTA3" s="1"/>
      <c r="QTB3" s="1"/>
      <c r="QTC3" s="1"/>
      <c r="QTD3" s="1"/>
      <c r="QTE3" s="1"/>
      <c r="QTF3" s="1"/>
      <c r="QTG3" s="1"/>
      <c r="QTH3" s="1"/>
      <c r="QTI3" s="1"/>
      <c r="QTJ3" s="1"/>
      <c r="QTK3" s="1"/>
      <c r="QTL3" s="1"/>
      <c r="QTM3" s="1"/>
      <c r="QTN3" s="1"/>
      <c r="QTO3" s="1"/>
      <c r="QTP3" s="1"/>
      <c r="QTQ3" s="1"/>
      <c r="QTR3" s="1"/>
      <c r="QTS3" s="1"/>
      <c r="QTT3" s="1"/>
      <c r="QTU3" s="1"/>
      <c r="QTV3" s="1"/>
      <c r="QTW3" s="1"/>
      <c r="QTX3" s="1"/>
      <c r="QTY3" s="1"/>
      <c r="QTZ3" s="1"/>
      <c r="QUA3" s="1"/>
      <c r="QUB3" s="1"/>
      <c r="QUC3" s="1"/>
      <c r="QUD3" s="1"/>
      <c r="QUE3" s="1"/>
      <c r="QUF3" s="1"/>
      <c r="QUG3" s="1"/>
      <c r="QUH3" s="1"/>
      <c r="QUI3" s="1"/>
      <c r="QUJ3" s="1"/>
      <c r="QUK3" s="1"/>
      <c r="QUL3" s="1"/>
      <c r="QUM3" s="1"/>
      <c r="QUN3" s="1"/>
      <c r="QUO3" s="1"/>
      <c r="QUP3" s="1"/>
      <c r="QUQ3" s="1"/>
      <c r="QUR3" s="1"/>
      <c r="QUS3" s="1"/>
      <c r="QUT3" s="1"/>
      <c r="QUU3" s="1"/>
      <c r="QUV3" s="1"/>
      <c r="QUW3" s="1"/>
      <c r="QUX3" s="1"/>
      <c r="QUY3" s="1"/>
      <c r="QUZ3" s="1"/>
      <c r="QVA3" s="1"/>
      <c r="QVB3" s="1"/>
      <c r="QVC3" s="1"/>
      <c r="QVD3" s="1"/>
      <c r="QVE3" s="1"/>
      <c r="QVF3" s="1"/>
      <c r="QVG3" s="1"/>
      <c r="QVH3" s="1"/>
      <c r="QVI3" s="1"/>
      <c r="QVJ3" s="1"/>
      <c r="QVK3" s="1"/>
      <c r="QVL3" s="1"/>
      <c r="QVM3" s="1"/>
      <c r="QVN3" s="1"/>
      <c r="QVO3" s="1"/>
      <c r="QVP3" s="1"/>
      <c r="QVQ3" s="1"/>
      <c r="QVR3" s="1"/>
      <c r="QVS3" s="1"/>
      <c r="QVT3" s="1"/>
      <c r="QVU3" s="1"/>
      <c r="QVV3" s="1"/>
      <c r="QVW3" s="1"/>
      <c r="QVX3" s="1"/>
      <c r="QVY3" s="1"/>
      <c r="QVZ3" s="1"/>
      <c r="QWA3" s="1"/>
      <c r="QWB3" s="1"/>
      <c r="QWC3" s="1"/>
      <c r="QWD3" s="1"/>
      <c r="QWE3" s="1"/>
      <c r="QWF3" s="1"/>
      <c r="QWG3" s="1"/>
      <c r="QWH3" s="1"/>
      <c r="QWI3" s="1"/>
      <c r="QWJ3" s="1"/>
      <c r="QWK3" s="1"/>
      <c r="QWL3" s="1"/>
      <c r="QWM3" s="1"/>
      <c r="QWN3" s="1"/>
      <c r="QWO3" s="1"/>
      <c r="QWP3" s="1"/>
      <c r="QWQ3" s="1"/>
      <c r="QWR3" s="1"/>
      <c r="QWS3" s="1"/>
      <c r="QWT3" s="1"/>
      <c r="QWU3" s="1"/>
      <c r="QWV3" s="1"/>
      <c r="QWW3" s="1"/>
      <c r="QWX3" s="1"/>
      <c r="QWY3" s="1"/>
      <c r="QWZ3" s="1"/>
      <c r="QXA3" s="1"/>
      <c r="QXB3" s="1"/>
      <c r="QXC3" s="1"/>
      <c r="QXD3" s="1"/>
      <c r="QXE3" s="1"/>
      <c r="QXF3" s="1"/>
      <c r="QXG3" s="1"/>
      <c r="QXH3" s="1"/>
      <c r="QXI3" s="1"/>
      <c r="QXJ3" s="1"/>
      <c r="QXK3" s="1"/>
      <c r="QXL3" s="1"/>
      <c r="QXM3" s="1"/>
      <c r="QXN3" s="1"/>
      <c r="QXO3" s="1"/>
      <c r="QXP3" s="1"/>
      <c r="QXQ3" s="1"/>
      <c r="QXR3" s="1"/>
      <c r="QXS3" s="1"/>
      <c r="QXT3" s="1"/>
      <c r="QXU3" s="1"/>
      <c r="QXV3" s="1"/>
      <c r="QXW3" s="1"/>
      <c r="QXX3" s="1"/>
      <c r="QXY3" s="1"/>
      <c r="QXZ3" s="1"/>
      <c r="QYA3" s="1"/>
      <c r="QYB3" s="1"/>
      <c r="QYC3" s="1"/>
      <c r="QYD3" s="1"/>
      <c r="QYE3" s="1"/>
      <c r="QYF3" s="1"/>
      <c r="QYG3" s="1"/>
      <c r="QYH3" s="1"/>
      <c r="QYI3" s="1"/>
      <c r="QYJ3" s="1"/>
      <c r="QYK3" s="1"/>
      <c r="QYL3" s="1"/>
      <c r="QYM3" s="1"/>
      <c r="QYN3" s="1"/>
      <c r="QYO3" s="1"/>
      <c r="QYP3" s="1"/>
      <c r="QYQ3" s="1"/>
      <c r="QYR3" s="1"/>
      <c r="QYS3" s="1"/>
      <c r="QYT3" s="1"/>
      <c r="QYU3" s="1"/>
      <c r="QYV3" s="1"/>
      <c r="QYW3" s="1"/>
      <c r="QYX3" s="1"/>
      <c r="QYY3" s="1"/>
      <c r="QYZ3" s="1"/>
      <c r="QZA3" s="1"/>
      <c r="QZB3" s="1"/>
      <c r="QZC3" s="1"/>
      <c r="QZD3" s="1"/>
      <c r="QZE3" s="1"/>
      <c r="QZF3" s="1"/>
      <c r="QZG3" s="1"/>
      <c r="QZH3" s="1"/>
      <c r="QZI3" s="1"/>
      <c r="QZJ3" s="1"/>
      <c r="QZK3" s="1"/>
      <c r="QZL3" s="1"/>
      <c r="QZM3" s="1"/>
      <c r="QZN3" s="1"/>
      <c r="QZO3" s="1"/>
      <c r="QZP3" s="1"/>
      <c r="QZQ3" s="1"/>
      <c r="QZR3" s="1"/>
      <c r="QZS3" s="1"/>
      <c r="QZT3" s="1"/>
      <c r="QZU3" s="1"/>
      <c r="QZV3" s="1"/>
      <c r="QZW3" s="1"/>
      <c r="QZX3" s="1"/>
      <c r="QZY3" s="1"/>
      <c r="QZZ3" s="1"/>
      <c r="RAA3" s="1"/>
      <c r="RAB3" s="1"/>
      <c r="RAC3" s="1"/>
      <c r="RAD3" s="1"/>
      <c r="RAE3" s="1"/>
      <c r="RAF3" s="1"/>
      <c r="RAG3" s="1"/>
      <c r="RAH3" s="1"/>
      <c r="RAI3" s="1"/>
      <c r="RAJ3" s="1"/>
      <c r="RAK3" s="1"/>
      <c r="RAL3" s="1"/>
      <c r="RAM3" s="1"/>
      <c r="RAN3" s="1"/>
      <c r="RAO3" s="1"/>
      <c r="RAP3" s="1"/>
      <c r="RAQ3" s="1"/>
      <c r="RAR3" s="1"/>
      <c r="RAS3" s="1"/>
      <c r="RAT3" s="1"/>
      <c r="RAU3" s="1"/>
      <c r="RAV3" s="1"/>
      <c r="RAW3" s="1"/>
      <c r="RAX3" s="1"/>
      <c r="RAY3" s="1"/>
      <c r="RAZ3" s="1"/>
      <c r="RBA3" s="1"/>
      <c r="RBB3" s="1"/>
      <c r="RBC3" s="1"/>
      <c r="RBD3" s="1"/>
      <c r="RBE3" s="1"/>
      <c r="RBF3" s="1"/>
      <c r="RBG3" s="1"/>
      <c r="RBH3" s="1"/>
      <c r="RBI3" s="1"/>
      <c r="RBJ3" s="1"/>
      <c r="RBK3" s="1"/>
      <c r="RBL3" s="1"/>
      <c r="RBM3" s="1"/>
      <c r="RBN3" s="1"/>
      <c r="RBO3" s="1"/>
      <c r="RBP3" s="1"/>
      <c r="RBQ3" s="1"/>
      <c r="RBR3" s="1"/>
      <c r="RBS3" s="1"/>
      <c r="RBT3" s="1"/>
      <c r="RBU3" s="1"/>
      <c r="RBV3" s="1"/>
      <c r="RBW3" s="1"/>
      <c r="RBX3" s="1"/>
      <c r="RBY3" s="1"/>
      <c r="RBZ3" s="1"/>
      <c r="RCA3" s="1"/>
      <c r="RCB3" s="1"/>
      <c r="RCC3" s="1"/>
      <c r="RCD3" s="1"/>
      <c r="RCE3" s="1"/>
      <c r="RCF3" s="1"/>
      <c r="RCG3" s="1"/>
      <c r="RCH3" s="1"/>
      <c r="RCI3" s="1"/>
      <c r="RCJ3" s="1"/>
      <c r="RCK3" s="1"/>
      <c r="RCL3" s="1"/>
      <c r="RCM3" s="1"/>
      <c r="RCN3" s="1"/>
      <c r="RCO3" s="1"/>
      <c r="RCP3" s="1"/>
      <c r="RCQ3" s="1"/>
      <c r="RCR3" s="1"/>
      <c r="RCS3" s="1"/>
      <c r="RCT3" s="1"/>
      <c r="RCU3" s="1"/>
      <c r="RCV3" s="1"/>
      <c r="RCW3" s="1"/>
      <c r="RCX3" s="1"/>
      <c r="RCY3" s="1"/>
      <c r="RCZ3" s="1"/>
      <c r="RDA3" s="1"/>
      <c r="RDB3" s="1"/>
      <c r="RDC3" s="1"/>
      <c r="RDD3" s="1"/>
      <c r="RDE3" s="1"/>
      <c r="RDF3" s="1"/>
      <c r="RDG3" s="1"/>
      <c r="RDH3" s="1"/>
      <c r="RDI3" s="1"/>
      <c r="RDJ3" s="1"/>
      <c r="RDK3" s="1"/>
      <c r="RDL3" s="1"/>
      <c r="RDM3" s="1"/>
      <c r="RDN3" s="1"/>
      <c r="RDO3" s="1"/>
      <c r="RDP3" s="1"/>
      <c r="RDQ3" s="1"/>
      <c r="RDR3" s="1"/>
      <c r="RDS3" s="1"/>
      <c r="RDT3" s="1"/>
      <c r="RDU3" s="1"/>
      <c r="RDV3" s="1"/>
      <c r="RDW3" s="1"/>
      <c r="RDX3" s="1"/>
      <c r="RDY3" s="1"/>
      <c r="RDZ3" s="1"/>
      <c r="REA3" s="1"/>
      <c r="REB3" s="1"/>
      <c r="REC3" s="1"/>
      <c r="RED3" s="1"/>
      <c r="REE3" s="1"/>
      <c r="REF3" s="1"/>
      <c r="REG3" s="1"/>
      <c r="REH3" s="1"/>
      <c r="REI3" s="1"/>
      <c r="REJ3" s="1"/>
      <c r="REK3" s="1"/>
      <c r="REL3" s="1"/>
      <c r="REM3" s="1"/>
      <c r="REN3" s="1"/>
      <c r="REO3" s="1"/>
      <c r="REP3" s="1"/>
      <c r="REQ3" s="1"/>
      <c r="RER3" s="1"/>
      <c r="RES3" s="1"/>
      <c r="RET3" s="1"/>
      <c r="REU3" s="1"/>
      <c r="REV3" s="1"/>
      <c r="REW3" s="1"/>
      <c r="REX3" s="1"/>
      <c r="REY3" s="1"/>
      <c r="REZ3" s="1"/>
      <c r="RFA3" s="1"/>
      <c r="RFB3" s="1"/>
      <c r="RFC3" s="1"/>
      <c r="RFD3" s="1"/>
      <c r="RFE3" s="1"/>
      <c r="RFF3" s="1"/>
      <c r="RFG3" s="1"/>
      <c r="RFH3" s="1"/>
      <c r="RFI3" s="1"/>
      <c r="RFJ3" s="1"/>
      <c r="RFK3" s="1"/>
      <c r="RFL3" s="1"/>
      <c r="RFM3" s="1"/>
      <c r="RFN3" s="1"/>
      <c r="RFO3" s="1"/>
      <c r="RFP3" s="1"/>
      <c r="RFQ3" s="1"/>
      <c r="RFR3" s="1"/>
      <c r="RFS3" s="1"/>
      <c r="RFT3" s="1"/>
      <c r="RFU3" s="1"/>
      <c r="RFV3" s="1"/>
      <c r="RFW3" s="1"/>
      <c r="RFX3" s="1"/>
      <c r="RFY3" s="1"/>
      <c r="RFZ3" s="1"/>
      <c r="RGA3" s="1"/>
      <c r="RGB3" s="1"/>
      <c r="RGC3" s="1"/>
      <c r="RGD3" s="1"/>
      <c r="RGE3" s="1"/>
      <c r="RGF3" s="1"/>
      <c r="RGG3" s="1"/>
      <c r="RGH3" s="1"/>
      <c r="RGI3" s="1"/>
      <c r="RGJ3" s="1"/>
      <c r="RGK3" s="1"/>
      <c r="RGL3" s="1"/>
      <c r="RGM3" s="1"/>
      <c r="RGN3" s="1"/>
      <c r="RGO3" s="1"/>
      <c r="RGP3" s="1"/>
      <c r="RGQ3" s="1"/>
      <c r="RGR3" s="1"/>
      <c r="RGS3" s="1"/>
      <c r="RGT3" s="1"/>
      <c r="RGU3" s="1"/>
      <c r="RGV3" s="1"/>
      <c r="RGW3" s="1"/>
      <c r="RGX3" s="1"/>
      <c r="RGY3" s="1"/>
      <c r="RGZ3" s="1"/>
      <c r="RHA3" s="1"/>
      <c r="RHB3" s="1"/>
      <c r="RHC3" s="1"/>
      <c r="RHD3" s="1"/>
      <c r="RHE3" s="1"/>
      <c r="RHF3" s="1"/>
      <c r="RHG3" s="1"/>
      <c r="RHH3" s="1"/>
      <c r="RHI3" s="1"/>
      <c r="RHJ3" s="1"/>
      <c r="RHK3" s="1"/>
      <c r="RHL3" s="1"/>
      <c r="RHM3" s="1"/>
      <c r="RHN3" s="1"/>
      <c r="RHO3" s="1"/>
      <c r="RHP3" s="1"/>
      <c r="RHQ3" s="1"/>
      <c r="RHR3" s="1"/>
      <c r="RHS3" s="1"/>
      <c r="RHT3" s="1"/>
      <c r="RHU3" s="1"/>
      <c r="RHV3" s="1"/>
      <c r="RHW3" s="1"/>
      <c r="RHX3" s="1"/>
      <c r="RHY3" s="1"/>
      <c r="RHZ3" s="1"/>
      <c r="RIA3" s="1"/>
      <c r="RIB3" s="1"/>
      <c r="RIC3" s="1"/>
      <c r="RID3" s="1"/>
      <c r="RIE3" s="1"/>
      <c r="RIF3" s="1"/>
      <c r="RIG3" s="1"/>
      <c r="RIH3" s="1"/>
      <c r="RII3" s="1"/>
      <c r="RIJ3" s="1"/>
      <c r="RIK3" s="1"/>
      <c r="RIL3" s="1"/>
      <c r="RIM3" s="1"/>
      <c r="RIN3" s="1"/>
      <c r="RIO3" s="1"/>
      <c r="RIP3" s="1"/>
      <c r="RIQ3" s="1"/>
      <c r="RIR3" s="1"/>
      <c r="RIS3" s="1"/>
      <c r="RIT3" s="1"/>
      <c r="RIU3" s="1"/>
      <c r="RIV3" s="1"/>
      <c r="RIW3" s="1"/>
      <c r="RIX3" s="1"/>
      <c r="RIY3" s="1"/>
      <c r="RIZ3" s="1"/>
      <c r="RJA3" s="1"/>
      <c r="RJB3" s="1"/>
      <c r="RJC3" s="1"/>
      <c r="RJD3" s="1"/>
      <c r="RJE3" s="1"/>
      <c r="RJF3" s="1"/>
      <c r="RJG3" s="1"/>
      <c r="RJH3" s="1"/>
      <c r="RJI3" s="1"/>
      <c r="RJJ3" s="1"/>
      <c r="RJK3" s="1"/>
      <c r="RJL3" s="1"/>
      <c r="RJM3" s="1"/>
      <c r="RJN3" s="1"/>
      <c r="RJO3" s="1"/>
      <c r="RJP3" s="1"/>
      <c r="RJQ3" s="1"/>
      <c r="RJR3" s="1"/>
      <c r="RJS3" s="1"/>
      <c r="RJT3" s="1"/>
      <c r="RJU3" s="1"/>
      <c r="RJV3" s="1"/>
      <c r="RJW3" s="1"/>
      <c r="RJX3" s="1"/>
      <c r="RJY3" s="1"/>
      <c r="RJZ3" s="1"/>
      <c r="RKA3" s="1"/>
      <c r="RKB3" s="1"/>
      <c r="RKC3" s="1"/>
      <c r="RKD3" s="1"/>
      <c r="RKE3" s="1"/>
      <c r="RKF3" s="1"/>
      <c r="RKG3" s="1"/>
      <c r="RKH3" s="1"/>
      <c r="RKI3" s="1"/>
      <c r="RKJ3" s="1"/>
      <c r="RKK3" s="1"/>
      <c r="RKL3" s="1"/>
      <c r="RKM3" s="1"/>
      <c r="RKN3" s="1"/>
      <c r="RKO3" s="1"/>
      <c r="RKP3" s="1"/>
      <c r="RKQ3" s="1"/>
      <c r="RKR3" s="1"/>
      <c r="RKS3" s="1"/>
      <c r="RKT3" s="1"/>
      <c r="RKU3" s="1"/>
      <c r="RKV3" s="1"/>
      <c r="RKW3" s="1"/>
      <c r="RKX3" s="1"/>
      <c r="RKY3" s="1"/>
      <c r="RKZ3" s="1"/>
      <c r="RLA3" s="1"/>
      <c r="RLB3" s="1"/>
      <c r="RLC3" s="1"/>
      <c r="RLD3" s="1"/>
      <c r="RLE3" s="1"/>
      <c r="RLF3" s="1"/>
      <c r="RLG3" s="1"/>
      <c r="RLH3" s="1"/>
      <c r="RLI3" s="1"/>
      <c r="RLJ3" s="1"/>
      <c r="RLK3" s="1"/>
      <c r="RLL3" s="1"/>
      <c r="RLM3" s="1"/>
      <c r="RLN3" s="1"/>
      <c r="RLO3" s="1"/>
      <c r="RLP3" s="1"/>
      <c r="RLQ3" s="1"/>
      <c r="RLR3" s="1"/>
      <c r="RLS3" s="1"/>
      <c r="RLT3" s="1"/>
      <c r="RLU3" s="1"/>
      <c r="RLV3" s="1"/>
      <c r="RLW3" s="1"/>
      <c r="RLX3" s="1"/>
      <c r="RLY3" s="1"/>
      <c r="RLZ3" s="1"/>
      <c r="RMA3" s="1"/>
      <c r="RMB3" s="1"/>
      <c r="RMC3" s="1"/>
      <c r="RMD3" s="1"/>
      <c r="RME3" s="1"/>
      <c r="RMF3" s="1"/>
      <c r="RMG3" s="1"/>
      <c r="RMH3" s="1"/>
      <c r="RMI3" s="1"/>
      <c r="RMJ3" s="1"/>
      <c r="RMK3" s="1"/>
      <c r="RML3" s="1"/>
      <c r="RMM3" s="1"/>
      <c r="RMN3" s="1"/>
      <c r="RMO3" s="1"/>
      <c r="RMP3" s="1"/>
      <c r="RMQ3" s="1"/>
      <c r="RMR3" s="1"/>
      <c r="RMS3" s="1"/>
      <c r="RMT3" s="1"/>
      <c r="RMU3" s="1"/>
      <c r="RMV3" s="1"/>
      <c r="RMW3" s="1"/>
      <c r="RMX3" s="1"/>
      <c r="RMY3" s="1"/>
      <c r="RMZ3" s="1"/>
      <c r="RNA3" s="1"/>
      <c r="RNB3" s="1"/>
      <c r="RNC3" s="1"/>
      <c r="RND3" s="1"/>
      <c r="RNE3" s="1"/>
      <c r="RNF3" s="1"/>
      <c r="RNG3" s="1"/>
      <c r="RNH3" s="1"/>
      <c r="RNI3" s="1"/>
      <c r="RNJ3" s="1"/>
      <c r="RNK3" s="1"/>
      <c r="RNL3" s="1"/>
      <c r="RNM3" s="1"/>
      <c r="RNN3" s="1"/>
      <c r="RNO3" s="1"/>
      <c r="RNP3" s="1"/>
      <c r="RNQ3" s="1"/>
      <c r="RNR3" s="1"/>
      <c r="RNS3" s="1"/>
      <c r="RNT3" s="1"/>
      <c r="RNU3" s="1"/>
      <c r="RNV3" s="1"/>
      <c r="RNW3" s="1"/>
      <c r="RNX3" s="1"/>
      <c r="RNY3" s="1"/>
      <c r="RNZ3" s="1"/>
      <c r="ROA3" s="1"/>
      <c r="ROB3" s="1"/>
      <c r="ROC3" s="1"/>
      <c r="ROD3" s="1"/>
      <c r="ROE3" s="1"/>
      <c r="ROF3" s="1"/>
      <c r="ROG3" s="1"/>
      <c r="ROH3" s="1"/>
      <c r="ROI3" s="1"/>
      <c r="ROJ3" s="1"/>
      <c r="ROK3" s="1"/>
      <c r="ROL3" s="1"/>
      <c r="ROM3" s="1"/>
      <c r="RON3" s="1"/>
      <c r="ROO3" s="1"/>
      <c r="ROP3" s="1"/>
      <c r="ROQ3" s="1"/>
      <c r="ROR3" s="1"/>
      <c r="ROS3" s="1"/>
      <c r="ROT3" s="1"/>
      <c r="ROU3" s="1"/>
      <c r="ROV3" s="1"/>
      <c r="ROW3" s="1"/>
      <c r="ROX3" s="1"/>
      <c r="ROY3" s="1"/>
      <c r="ROZ3" s="1"/>
      <c r="RPA3" s="1"/>
      <c r="RPB3" s="1"/>
      <c r="RPC3" s="1"/>
      <c r="RPD3" s="1"/>
      <c r="RPE3" s="1"/>
      <c r="RPF3" s="1"/>
      <c r="RPG3" s="1"/>
      <c r="RPH3" s="1"/>
      <c r="RPI3" s="1"/>
      <c r="RPJ3" s="1"/>
      <c r="RPK3" s="1"/>
      <c r="RPL3" s="1"/>
      <c r="RPM3" s="1"/>
      <c r="RPN3" s="1"/>
      <c r="RPO3" s="1"/>
      <c r="RPP3" s="1"/>
      <c r="RPQ3" s="1"/>
      <c r="RPR3" s="1"/>
      <c r="RPS3" s="1"/>
      <c r="RPT3" s="1"/>
      <c r="RPU3" s="1"/>
      <c r="RPV3" s="1"/>
      <c r="RPW3" s="1"/>
      <c r="RPX3" s="1"/>
      <c r="RPY3" s="1"/>
      <c r="RPZ3" s="1"/>
      <c r="RQA3" s="1"/>
      <c r="RQB3" s="1"/>
      <c r="RQC3" s="1"/>
      <c r="RQD3" s="1"/>
      <c r="RQE3" s="1"/>
      <c r="RQF3" s="1"/>
      <c r="RQG3" s="1"/>
      <c r="RQH3" s="1"/>
      <c r="RQI3" s="1"/>
      <c r="RQJ3" s="1"/>
      <c r="RQK3" s="1"/>
      <c r="RQL3" s="1"/>
      <c r="RQM3" s="1"/>
      <c r="RQN3" s="1"/>
      <c r="RQO3" s="1"/>
      <c r="RQP3" s="1"/>
      <c r="RQQ3" s="1"/>
      <c r="RQR3" s="1"/>
      <c r="RQS3" s="1"/>
      <c r="RQT3" s="1"/>
      <c r="RQU3" s="1"/>
      <c r="RQV3" s="1"/>
      <c r="RQW3" s="1"/>
      <c r="RQX3" s="1"/>
      <c r="RQY3" s="1"/>
      <c r="RQZ3" s="1"/>
      <c r="RRA3" s="1"/>
      <c r="RRB3" s="1"/>
      <c r="RRC3" s="1"/>
      <c r="RRD3" s="1"/>
      <c r="RRE3" s="1"/>
      <c r="RRF3" s="1"/>
      <c r="RRG3" s="1"/>
      <c r="RRH3" s="1"/>
      <c r="RRI3" s="1"/>
      <c r="RRJ3" s="1"/>
      <c r="RRK3" s="1"/>
      <c r="RRL3" s="1"/>
      <c r="RRM3" s="1"/>
      <c r="RRN3" s="1"/>
      <c r="RRO3" s="1"/>
      <c r="RRP3" s="1"/>
      <c r="RRQ3" s="1"/>
      <c r="RRR3" s="1"/>
      <c r="RRS3" s="1"/>
      <c r="RRT3" s="1"/>
      <c r="RRU3" s="1"/>
      <c r="RRV3" s="1"/>
      <c r="RRW3" s="1"/>
      <c r="RRX3" s="1"/>
      <c r="RRY3" s="1"/>
      <c r="RRZ3" s="1"/>
      <c r="RSA3" s="1"/>
      <c r="RSB3" s="1"/>
      <c r="RSC3" s="1"/>
      <c r="RSD3" s="1"/>
      <c r="RSE3" s="1"/>
      <c r="RSF3" s="1"/>
      <c r="RSG3" s="1"/>
      <c r="RSH3" s="1"/>
      <c r="RSI3" s="1"/>
      <c r="RSJ3" s="1"/>
      <c r="RSK3" s="1"/>
      <c r="RSL3" s="1"/>
      <c r="RSM3" s="1"/>
      <c r="RSN3" s="1"/>
      <c r="RSO3" s="1"/>
      <c r="RSP3" s="1"/>
      <c r="RSQ3" s="1"/>
      <c r="RSR3" s="1"/>
      <c r="RSS3" s="1"/>
      <c r="RST3" s="1"/>
      <c r="RSU3" s="1"/>
      <c r="RSV3" s="1"/>
      <c r="RSW3" s="1"/>
      <c r="RSX3" s="1"/>
      <c r="RSY3" s="1"/>
      <c r="RSZ3" s="1"/>
      <c r="RTA3" s="1"/>
      <c r="RTB3" s="1"/>
      <c r="RTC3" s="1"/>
      <c r="RTD3" s="1"/>
      <c r="RTE3" s="1"/>
      <c r="RTF3" s="1"/>
      <c r="RTG3" s="1"/>
      <c r="RTH3" s="1"/>
      <c r="RTI3" s="1"/>
      <c r="RTJ3" s="1"/>
      <c r="RTK3" s="1"/>
      <c r="RTL3" s="1"/>
      <c r="RTM3" s="1"/>
      <c r="RTN3" s="1"/>
      <c r="RTO3" s="1"/>
      <c r="RTP3" s="1"/>
      <c r="RTQ3" s="1"/>
      <c r="RTR3" s="1"/>
      <c r="RTS3" s="1"/>
      <c r="RTT3" s="1"/>
      <c r="RTU3" s="1"/>
      <c r="RTV3" s="1"/>
      <c r="RTW3" s="1"/>
      <c r="RTX3" s="1"/>
      <c r="RTY3" s="1"/>
      <c r="RTZ3" s="1"/>
      <c r="RUA3" s="1"/>
      <c r="RUB3" s="1"/>
      <c r="RUC3" s="1"/>
      <c r="RUD3" s="1"/>
      <c r="RUE3" s="1"/>
      <c r="RUF3" s="1"/>
      <c r="RUG3" s="1"/>
      <c r="RUH3" s="1"/>
      <c r="RUI3" s="1"/>
      <c r="RUJ3" s="1"/>
      <c r="RUK3" s="1"/>
      <c r="RUL3" s="1"/>
      <c r="RUM3" s="1"/>
      <c r="RUN3" s="1"/>
      <c r="RUO3" s="1"/>
      <c r="RUP3" s="1"/>
      <c r="RUQ3" s="1"/>
      <c r="RUR3" s="1"/>
      <c r="RUS3" s="1"/>
      <c r="RUT3" s="1"/>
      <c r="RUU3" s="1"/>
      <c r="RUV3" s="1"/>
      <c r="RUW3" s="1"/>
      <c r="RUX3" s="1"/>
      <c r="RUY3" s="1"/>
      <c r="RUZ3" s="1"/>
      <c r="RVA3" s="1"/>
      <c r="RVB3" s="1"/>
      <c r="RVC3" s="1"/>
      <c r="RVD3" s="1"/>
      <c r="RVE3" s="1"/>
      <c r="RVF3" s="1"/>
      <c r="RVG3" s="1"/>
      <c r="RVH3" s="1"/>
      <c r="RVI3" s="1"/>
      <c r="RVJ3" s="1"/>
      <c r="RVK3" s="1"/>
      <c r="RVL3" s="1"/>
      <c r="RVM3" s="1"/>
      <c r="RVN3" s="1"/>
      <c r="RVO3" s="1"/>
      <c r="RVP3" s="1"/>
      <c r="RVQ3" s="1"/>
      <c r="RVR3" s="1"/>
      <c r="RVS3" s="1"/>
      <c r="RVT3" s="1"/>
      <c r="RVU3" s="1"/>
      <c r="RVV3" s="1"/>
      <c r="RVW3" s="1"/>
      <c r="RVX3" s="1"/>
      <c r="RVY3" s="1"/>
      <c r="RVZ3" s="1"/>
      <c r="RWA3" s="1"/>
      <c r="RWB3" s="1"/>
      <c r="RWC3" s="1"/>
      <c r="RWD3" s="1"/>
      <c r="RWE3" s="1"/>
      <c r="RWF3" s="1"/>
      <c r="RWG3" s="1"/>
      <c r="RWH3" s="1"/>
      <c r="RWI3" s="1"/>
      <c r="RWJ3" s="1"/>
      <c r="RWK3" s="1"/>
      <c r="RWL3" s="1"/>
      <c r="RWM3" s="1"/>
      <c r="RWN3" s="1"/>
      <c r="RWO3" s="1"/>
      <c r="RWP3" s="1"/>
      <c r="RWQ3" s="1"/>
      <c r="RWR3" s="1"/>
      <c r="RWS3" s="1"/>
      <c r="RWT3" s="1"/>
      <c r="RWU3" s="1"/>
      <c r="RWV3" s="1"/>
      <c r="RWW3" s="1"/>
      <c r="RWX3" s="1"/>
      <c r="RWY3" s="1"/>
      <c r="RWZ3" s="1"/>
      <c r="RXA3" s="1"/>
      <c r="RXB3" s="1"/>
      <c r="RXC3" s="1"/>
      <c r="RXD3" s="1"/>
      <c r="RXE3" s="1"/>
      <c r="RXF3" s="1"/>
      <c r="RXG3" s="1"/>
      <c r="RXH3" s="1"/>
      <c r="RXI3" s="1"/>
      <c r="RXJ3" s="1"/>
      <c r="RXK3" s="1"/>
      <c r="RXL3" s="1"/>
      <c r="RXM3" s="1"/>
      <c r="RXN3" s="1"/>
      <c r="RXO3" s="1"/>
      <c r="RXP3" s="1"/>
      <c r="RXQ3" s="1"/>
      <c r="RXR3" s="1"/>
      <c r="RXS3" s="1"/>
      <c r="RXT3" s="1"/>
      <c r="RXU3" s="1"/>
      <c r="RXV3" s="1"/>
      <c r="RXW3" s="1"/>
      <c r="RXX3" s="1"/>
      <c r="RXY3" s="1"/>
      <c r="RXZ3" s="1"/>
      <c r="RYA3" s="1"/>
      <c r="RYB3" s="1"/>
      <c r="RYC3" s="1"/>
      <c r="RYD3" s="1"/>
      <c r="RYE3" s="1"/>
      <c r="RYF3" s="1"/>
      <c r="RYG3" s="1"/>
      <c r="RYH3" s="1"/>
      <c r="RYI3" s="1"/>
      <c r="RYJ3" s="1"/>
      <c r="RYK3" s="1"/>
      <c r="RYL3" s="1"/>
      <c r="RYM3" s="1"/>
      <c r="RYN3" s="1"/>
      <c r="RYO3" s="1"/>
      <c r="RYP3" s="1"/>
      <c r="RYQ3" s="1"/>
      <c r="RYR3" s="1"/>
      <c r="RYS3" s="1"/>
      <c r="RYT3" s="1"/>
      <c r="RYU3" s="1"/>
      <c r="RYV3" s="1"/>
      <c r="RYW3" s="1"/>
      <c r="RYX3" s="1"/>
      <c r="RYY3" s="1"/>
      <c r="RYZ3" s="1"/>
      <c r="RZA3" s="1"/>
      <c r="RZB3" s="1"/>
      <c r="RZC3" s="1"/>
      <c r="RZD3" s="1"/>
      <c r="RZE3" s="1"/>
      <c r="RZF3" s="1"/>
      <c r="RZG3" s="1"/>
      <c r="RZH3" s="1"/>
      <c r="RZI3" s="1"/>
      <c r="RZJ3" s="1"/>
      <c r="RZK3" s="1"/>
      <c r="RZL3" s="1"/>
      <c r="RZM3" s="1"/>
      <c r="RZN3" s="1"/>
      <c r="RZO3" s="1"/>
      <c r="RZP3" s="1"/>
      <c r="RZQ3" s="1"/>
      <c r="RZR3" s="1"/>
      <c r="RZS3" s="1"/>
      <c r="RZT3" s="1"/>
      <c r="RZU3" s="1"/>
      <c r="RZV3" s="1"/>
      <c r="RZW3" s="1"/>
      <c r="RZX3" s="1"/>
      <c r="RZY3" s="1"/>
      <c r="RZZ3" s="1"/>
      <c r="SAA3" s="1"/>
      <c r="SAB3" s="1"/>
      <c r="SAC3" s="1"/>
      <c r="SAD3" s="1"/>
      <c r="SAE3" s="1"/>
      <c r="SAF3" s="1"/>
      <c r="SAG3" s="1"/>
      <c r="SAH3" s="1"/>
      <c r="SAI3" s="1"/>
      <c r="SAJ3" s="1"/>
      <c r="SAK3" s="1"/>
      <c r="SAL3" s="1"/>
      <c r="SAM3" s="1"/>
      <c r="SAN3" s="1"/>
      <c r="SAO3" s="1"/>
      <c r="SAP3" s="1"/>
      <c r="SAQ3" s="1"/>
      <c r="SAR3" s="1"/>
      <c r="SAS3" s="1"/>
      <c r="SAT3" s="1"/>
      <c r="SAU3" s="1"/>
      <c r="SAV3" s="1"/>
      <c r="SAW3" s="1"/>
      <c r="SAX3" s="1"/>
      <c r="SAY3" s="1"/>
      <c r="SAZ3" s="1"/>
      <c r="SBA3" s="1"/>
      <c r="SBB3" s="1"/>
      <c r="SBC3" s="1"/>
      <c r="SBD3" s="1"/>
      <c r="SBE3" s="1"/>
      <c r="SBF3" s="1"/>
      <c r="SBG3" s="1"/>
      <c r="SBH3" s="1"/>
      <c r="SBI3" s="1"/>
      <c r="SBJ3" s="1"/>
      <c r="SBK3" s="1"/>
      <c r="SBL3" s="1"/>
      <c r="SBM3" s="1"/>
      <c r="SBN3" s="1"/>
      <c r="SBO3" s="1"/>
      <c r="SBP3" s="1"/>
      <c r="SBQ3" s="1"/>
      <c r="SBR3" s="1"/>
      <c r="SBS3" s="1"/>
      <c r="SBT3" s="1"/>
      <c r="SBU3" s="1"/>
      <c r="SBV3" s="1"/>
      <c r="SBW3" s="1"/>
      <c r="SBX3" s="1"/>
      <c r="SBY3" s="1"/>
      <c r="SBZ3" s="1"/>
      <c r="SCA3" s="1"/>
      <c r="SCB3" s="1"/>
      <c r="SCC3" s="1"/>
      <c r="SCD3" s="1"/>
      <c r="SCE3" s="1"/>
      <c r="SCF3" s="1"/>
      <c r="SCG3" s="1"/>
      <c r="SCH3" s="1"/>
      <c r="SCI3" s="1"/>
      <c r="SCJ3" s="1"/>
      <c r="SCK3" s="1"/>
      <c r="SCL3" s="1"/>
      <c r="SCM3" s="1"/>
      <c r="SCN3" s="1"/>
      <c r="SCO3" s="1"/>
      <c r="SCP3" s="1"/>
      <c r="SCQ3" s="1"/>
      <c r="SCR3" s="1"/>
      <c r="SCS3" s="1"/>
      <c r="SCT3" s="1"/>
      <c r="SCU3" s="1"/>
      <c r="SCV3" s="1"/>
      <c r="SCW3" s="1"/>
      <c r="SCX3" s="1"/>
      <c r="SCY3" s="1"/>
      <c r="SCZ3" s="1"/>
      <c r="SDA3" s="1"/>
      <c r="SDB3" s="1"/>
      <c r="SDC3" s="1"/>
      <c r="SDD3" s="1"/>
      <c r="SDE3" s="1"/>
      <c r="SDF3" s="1"/>
      <c r="SDG3" s="1"/>
      <c r="SDH3" s="1"/>
      <c r="SDI3" s="1"/>
      <c r="SDJ3" s="1"/>
      <c r="SDK3" s="1"/>
      <c r="SDL3" s="1"/>
      <c r="SDM3" s="1"/>
      <c r="SDN3" s="1"/>
      <c r="SDO3" s="1"/>
      <c r="SDP3" s="1"/>
      <c r="SDQ3" s="1"/>
      <c r="SDR3" s="1"/>
      <c r="SDS3" s="1"/>
      <c r="SDT3" s="1"/>
      <c r="SDU3" s="1"/>
      <c r="SDV3" s="1"/>
      <c r="SDW3" s="1"/>
      <c r="SDX3" s="1"/>
      <c r="SDY3" s="1"/>
      <c r="SDZ3" s="1"/>
      <c r="SEA3" s="1"/>
      <c r="SEB3" s="1"/>
      <c r="SEC3" s="1"/>
      <c r="SED3" s="1"/>
      <c r="SEE3" s="1"/>
      <c r="SEF3" s="1"/>
      <c r="SEG3" s="1"/>
      <c r="SEH3" s="1"/>
      <c r="SEI3" s="1"/>
      <c r="SEJ3" s="1"/>
      <c r="SEK3" s="1"/>
      <c r="SEL3" s="1"/>
      <c r="SEM3" s="1"/>
      <c r="SEN3" s="1"/>
      <c r="SEO3" s="1"/>
      <c r="SEP3" s="1"/>
      <c r="SEQ3" s="1"/>
      <c r="SER3" s="1"/>
      <c r="SES3" s="1"/>
      <c r="SET3" s="1"/>
      <c r="SEU3" s="1"/>
      <c r="SEV3" s="1"/>
      <c r="SEW3" s="1"/>
      <c r="SEX3" s="1"/>
      <c r="SEY3" s="1"/>
      <c r="SEZ3" s="1"/>
      <c r="SFA3" s="1"/>
      <c r="SFB3" s="1"/>
      <c r="SFC3" s="1"/>
      <c r="SFD3" s="1"/>
      <c r="SFE3" s="1"/>
      <c r="SFF3" s="1"/>
      <c r="SFG3" s="1"/>
      <c r="SFH3" s="1"/>
      <c r="SFI3" s="1"/>
      <c r="SFJ3" s="1"/>
      <c r="SFK3" s="1"/>
      <c r="SFL3" s="1"/>
      <c r="SFM3" s="1"/>
      <c r="SFN3" s="1"/>
      <c r="SFO3" s="1"/>
      <c r="SFP3" s="1"/>
      <c r="SFQ3" s="1"/>
      <c r="SFR3" s="1"/>
      <c r="SFS3" s="1"/>
      <c r="SFT3" s="1"/>
      <c r="SFU3" s="1"/>
      <c r="SFV3" s="1"/>
      <c r="SFW3" s="1"/>
      <c r="SFX3" s="1"/>
      <c r="SFY3" s="1"/>
      <c r="SFZ3" s="1"/>
      <c r="SGA3" s="1"/>
      <c r="SGB3" s="1"/>
      <c r="SGC3" s="1"/>
      <c r="SGD3" s="1"/>
      <c r="SGE3" s="1"/>
      <c r="SGF3" s="1"/>
      <c r="SGG3" s="1"/>
      <c r="SGH3" s="1"/>
      <c r="SGI3" s="1"/>
      <c r="SGJ3" s="1"/>
      <c r="SGK3" s="1"/>
      <c r="SGL3" s="1"/>
      <c r="SGM3" s="1"/>
      <c r="SGN3" s="1"/>
      <c r="SGO3" s="1"/>
      <c r="SGP3" s="1"/>
      <c r="SGQ3" s="1"/>
      <c r="SGR3" s="1"/>
      <c r="SGS3" s="1"/>
      <c r="SGT3" s="1"/>
      <c r="SGU3" s="1"/>
      <c r="SGV3" s="1"/>
      <c r="SGW3" s="1"/>
      <c r="SGX3" s="1"/>
      <c r="SGY3" s="1"/>
      <c r="SGZ3" s="1"/>
      <c r="SHA3" s="1"/>
      <c r="SHB3" s="1"/>
      <c r="SHC3" s="1"/>
      <c r="SHD3" s="1"/>
      <c r="SHE3" s="1"/>
      <c r="SHF3" s="1"/>
      <c r="SHG3" s="1"/>
      <c r="SHH3" s="1"/>
      <c r="SHI3" s="1"/>
      <c r="SHJ3" s="1"/>
      <c r="SHK3" s="1"/>
      <c r="SHL3" s="1"/>
      <c r="SHM3" s="1"/>
      <c r="SHN3" s="1"/>
      <c r="SHO3" s="1"/>
      <c r="SHP3" s="1"/>
      <c r="SHQ3" s="1"/>
      <c r="SHR3" s="1"/>
      <c r="SHS3" s="1"/>
      <c r="SHT3" s="1"/>
      <c r="SHU3" s="1"/>
      <c r="SHV3" s="1"/>
      <c r="SHW3" s="1"/>
      <c r="SHX3" s="1"/>
      <c r="SHY3" s="1"/>
      <c r="SHZ3" s="1"/>
      <c r="SIA3" s="1"/>
      <c r="SIB3" s="1"/>
      <c r="SIC3" s="1"/>
      <c r="SID3" s="1"/>
      <c r="SIE3" s="1"/>
      <c r="SIF3" s="1"/>
      <c r="SIG3" s="1"/>
      <c r="SIH3" s="1"/>
      <c r="SII3" s="1"/>
      <c r="SIJ3" s="1"/>
      <c r="SIK3" s="1"/>
      <c r="SIL3" s="1"/>
      <c r="SIM3" s="1"/>
      <c r="SIN3" s="1"/>
      <c r="SIO3" s="1"/>
      <c r="SIP3" s="1"/>
      <c r="SIQ3" s="1"/>
      <c r="SIR3" s="1"/>
      <c r="SIS3" s="1"/>
      <c r="SIT3" s="1"/>
      <c r="SIU3" s="1"/>
      <c r="SIV3" s="1"/>
      <c r="SIW3" s="1"/>
      <c r="SIX3" s="1"/>
      <c r="SIY3" s="1"/>
      <c r="SIZ3" s="1"/>
      <c r="SJA3" s="1"/>
      <c r="SJB3" s="1"/>
      <c r="SJC3" s="1"/>
      <c r="SJD3" s="1"/>
      <c r="SJE3" s="1"/>
      <c r="SJF3" s="1"/>
      <c r="SJG3" s="1"/>
      <c r="SJH3" s="1"/>
      <c r="SJI3" s="1"/>
      <c r="SJJ3" s="1"/>
      <c r="SJK3" s="1"/>
      <c r="SJL3" s="1"/>
      <c r="SJM3" s="1"/>
      <c r="SJN3" s="1"/>
      <c r="SJO3" s="1"/>
      <c r="SJP3" s="1"/>
      <c r="SJQ3" s="1"/>
      <c r="SJR3" s="1"/>
      <c r="SJS3" s="1"/>
      <c r="SJT3" s="1"/>
      <c r="SJU3" s="1"/>
      <c r="SJV3" s="1"/>
      <c r="SJW3" s="1"/>
      <c r="SJX3" s="1"/>
      <c r="SJY3" s="1"/>
      <c r="SJZ3" s="1"/>
      <c r="SKA3" s="1"/>
      <c r="SKB3" s="1"/>
      <c r="SKC3" s="1"/>
      <c r="SKD3" s="1"/>
      <c r="SKE3" s="1"/>
      <c r="SKF3" s="1"/>
      <c r="SKG3" s="1"/>
      <c r="SKH3" s="1"/>
      <c r="SKI3" s="1"/>
      <c r="SKJ3" s="1"/>
      <c r="SKK3" s="1"/>
      <c r="SKL3" s="1"/>
      <c r="SKM3" s="1"/>
      <c r="SKN3" s="1"/>
      <c r="SKO3" s="1"/>
      <c r="SKP3" s="1"/>
      <c r="SKQ3" s="1"/>
      <c r="SKR3" s="1"/>
      <c r="SKS3" s="1"/>
      <c r="SKT3" s="1"/>
      <c r="SKU3" s="1"/>
      <c r="SKV3" s="1"/>
      <c r="SKW3" s="1"/>
      <c r="SKX3" s="1"/>
      <c r="SKY3" s="1"/>
      <c r="SKZ3" s="1"/>
      <c r="SLA3" s="1"/>
      <c r="SLB3" s="1"/>
      <c r="SLC3" s="1"/>
      <c r="SLD3" s="1"/>
      <c r="SLE3" s="1"/>
      <c r="SLF3" s="1"/>
      <c r="SLG3" s="1"/>
      <c r="SLH3" s="1"/>
      <c r="SLI3" s="1"/>
      <c r="SLJ3" s="1"/>
      <c r="SLK3" s="1"/>
      <c r="SLL3" s="1"/>
      <c r="SLM3" s="1"/>
      <c r="SLN3" s="1"/>
      <c r="SLO3" s="1"/>
      <c r="SLP3" s="1"/>
      <c r="SLQ3" s="1"/>
      <c r="SLR3" s="1"/>
      <c r="SLS3" s="1"/>
      <c r="SLT3" s="1"/>
      <c r="SLU3" s="1"/>
      <c r="SLV3" s="1"/>
      <c r="SLW3" s="1"/>
      <c r="SLX3" s="1"/>
      <c r="SLY3" s="1"/>
      <c r="SLZ3" s="1"/>
      <c r="SMA3" s="1"/>
      <c r="SMB3" s="1"/>
      <c r="SMC3" s="1"/>
      <c r="SMD3" s="1"/>
      <c r="SME3" s="1"/>
      <c r="SMF3" s="1"/>
      <c r="SMG3" s="1"/>
      <c r="SMH3" s="1"/>
      <c r="SMI3" s="1"/>
      <c r="SMJ3" s="1"/>
      <c r="SMK3" s="1"/>
      <c r="SML3" s="1"/>
      <c r="SMM3" s="1"/>
      <c r="SMN3" s="1"/>
      <c r="SMO3" s="1"/>
      <c r="SMP3" s="1"/>
      <c r="SMQ3" s="1"/>
      <c r="SMR3" s="1"/>
      <c r="SMS3" s="1"/>
      <c r="SMT3" s="1"/>
      <c r="SMU3" s="1"/>
      <c r="SMV3" s="1"/>
      <c r="SMW3" s="1"/>
      <c r="SMX3" s="1"/>
      <c r="SMY3" s="1"/>
      <c r="SMZ3" s="1"/>
      <c r="SNA3" s="1"/>
      <c r="SNB3" s="1"/>
      <c r="SNC3" s="1"/>
      <c r="SND3" s="1"/>
      <c r="SNE3" s="1"/>
      <c r="SNF3" s="1"/>
      <c r="SNG3" s="1"/>
      <c r="SNH3" s="1"/>
      <c r="SNI3" s="1"/>
      <c r="SNJ3" s="1"/>
      <c r="SNK3" s="1"/>
      <c r="SNL3" s="1"/>
      <c r="SNM3" s="1"/>
      <c r="SNN3" s="1"/>
      <c r="SNO3" s="1"/>
      <c r="SNP3" s="1"/>
      <c r="SNQ3" s="1"/>
      <c r="SNR3" s="1"/>
      <c r="SNS3" s="1"/>
      <c r="SNT3" s="1"/>
      <c r="SNU3" s="1"/>
      <c r="SNV3" s="1"/>
      <c r="SNW3" s="1"/>
      <c r="SNX3" s="1"/>
      <c r="SNY3" s="1"/>
      <c r="SNZ3" s="1"/>
      <c r="SOA3" s="1"/>
      <c r="SOB3" s="1"/>
      <c r="SOC3" s="1"/>
      <c r="SOD3" s="1"/>
      <c r="SOE3" s="1"/>
      <c r="SOF3" s="1"/>
      <c r="SOG3" s="1"/>
      <c r="SOH3" s="1"/>
      <c r="SOI3" s="1"/>
      <c r="SOJ3" s="1"/>
      <c r="SOK3" s="1"/>
      <c r="SOL3" s="1"/>
      <c r="SOM3" s="1"/>
      <c r="SON3" s="1"/>
      <c r="SOO3" s="1"/>
      <c r="SOP3" s="1"/>
      <c r="SOQ3" s="1"/>
      <c r="SOR3" s="1"/>
      <c r="SOS3" s="1"/>
      <c r="SOT3" s="1"/>
      <c r="SOU3" s="1"/>
      <c r="SOV3" s="1"/>
      <c r="SOW3" s="1"/>
      <c r="SOX3" s="1"/>
      <c r="SOY3" s="1"/>
      <c r="SOZ3" s="1"/>
      <c r="SPA3" s="1"/>
      <c r="SPB3" s="1"/>
      <c r="SPC3" s="1"/>
      <c r="SPD3" s="1"/>
      <c r="SPE3" s="1"/>
      <c r="SPF3" s="1"/>
      <c r="SPG3" s="1"/>
      <c r="SPH3" s="1"/>
      <c r="SPI3" s="1"/>
      <c r="SPJ3" s="1"/>
      <c r="SPK3" s="1"/>
      <c r="SPL3" s="1"/>
      <c r="SPM3" s="1"/>
      <c r="SPN3" s="1"/>
      <c r="SPO3" s="1"/>
      <c r="SPP3" s="1"/>
      <c r="SPQ3" s="1"/>
      <c r="SPR3" s="1"/>
      <c r="SPS3" s="1"/>
      <c r="SPT3" s="1"/>
      <c r="SPU3" s="1"/>
      <c r="SPV3" s="1"/>
      <c r="SPW3" s="1"/>
      <c r="SPX3" s="1"/>
      <c r="SPY3" s="1"/>
      <c r="SPZ3" s="1"/>
      <c r="SQA3" s="1"/>
      <c r="SQB3" s="1"/>
      <c r="SQC3" s="1"/>
      <c r="SQD3" s="1"/>
      <c r="SQE3" s="1"/>
      <c r="SQF3" s="1"/>
      <c r="SQG3" s="1"/>
      <c r="SQH3" s="1"/>
      <c r="SQI3" s="1"/>
      <c r="SQJ3" s="1"/>
      <c r="SQK3" s="1"/>
      <c r="SQL3" s="1"/>
      <c r="SQM3" s="1"/>
      <c r="SQN3" s="1"/>
      <c r="SQO3" s="1"/>
      <c r="SQP3" s="1"/>
      <c r="SQQ3" s="1"/>
      <c r="SQR3" s="1"/>
      <c r="SQS3" s="1"/>
      <c r="SQT3" s="1"/>
      <c r="SQU3" s="1"/>
      <c r="SQV3" s="1"/>
      <c r="SQW3" s="1"/>
      <c r="SQX3" s="1"/>
      <c r="SQY3" s="1"/>
      <c r="SQZ3" s="1"/>
      <c r="SRA3" s="1"/>
      <c r="SRB3" s="1"/>
      <c r="SRC3" s="1"/>
      <c r="SRD3" s="1"/>
      <c r="SRE3" s="1"/>
      <c r="SRF3" s="1"/>
      <c r="SRG3" s="1"/>
      <c r="SRH3" s="1"/>
      <c r="SRI3" s="1"/>
      <c r="SRJ3" s="1"/>
      <c r="SRK3" s="1"/>
      <c r="SRL3" s="1"/>
      <c r="SRM3" s="1"/>
      <c r="SRN3" s="1"/>
      <c r="SRO3" s="1"/>
      <c r="SRP3" s="1"/>
      <c r="SRQ3" s="1"/>
      <c r="SRR3" s="1"/>
      <c r="SRS3" s="1"/>
      <c r="SRT3" s="1"/>
      <c r="SRU3" s="1"/>
      <c r="SRV3" s="1"/>
      <c r="SRW3" s="1"/>
      <c r="SRX3" s="1"/>
      <c r="SRY3" s="1"/>
      <c r="SRZ3" s="1"/>
      <c r="SSA3" s="1"/>
      <c r="SSB3" s="1"/>
      <c r="SSC3" s="1"/>
      <c r="SSD3" s="1"/>
      <c r="SSE3" s="1"/>
      <c r="SSF3" s="1"/>
      <c r="SSG3" s="1"/>
      <c r="SSH3" s="1"/>
      <c r="SSI3" s="1"/>
      <c r="SSJ3" s="1"/>
      <c r="SSK3" s="1"/>
      <c r="SSL3" s="1"/>
      <c r="SSM3" s="1"/>
      <c r="SSN3" s="1"/>
      <c r="SSO3" s="1"/>
      <c r="SSP3" s="1"/>
      <c r="SSQ3" s="1"/>
      <c r="SSR3" s="1"/>
      <c r="SSS3" s="1"/>
      <c r="SST3" s="1"/>
      <c r="SSU3" s="1"/>
      <c r="SSV3" s="1"/>
      <c r="SSW3" s="1"/>
      <c r="SSX3" s="1"/>
      <c r="SSY3" s="1"/>
      <c r="SSZ3" s="1"/>
      <c r="STA3" s="1"/>
      <c r="STB3" s="1"/>
      <c r="STC3" s="1"/>
      <c r="STD3" s="1"/>
      <c r="STE3" s="1"/>
      <c r="STF3" s="1"/>
      <c r="STG3" s="1"/>
      <c r="STH3" s="1"/>
      <c r="STI3" s="1"/>
      <c r="STJ3" s="1"/>
      <c r="STK3" s="1"/>
      <c r="STL3" s="1"/>
      <c r="STM3" s="1"/>
      <c r="STN3" s="1"/>
      <c r="STO3" s="1"/>
      <c r="STP3" s="1"/>
      <c r="STQ3" s="1"/>
      <c r="STR3" s="1"/>
      <c r="STS3" s="1"/>
      <c r="STT3" s="1"/>
      <c r="STU3" s="1"/>
      <c r="STV3" s="1"/>
      <c r="STW3" s="1"/>
      <c r="STX3" s="1"/>
      <c r="STY3" s="1"/>
      <c r="STZ3" s="1"/>
      <c r="SUA3" s="1"/>
      <c r="SUB3" s="1"/>
      <c r="SUC3" s="1"/>
      <c r="SUD3" s="1"/>
      <c r="SUE3" s="1"/>
      <c r="SUF3" s="1"/>
      <c r="SUG3" s="1"/>
      <c r="SUH3" s="1"/>
      <c r="SUI3" s="1"/>
      <c r="SUJ3" s="1"/>
      <c r="SUK3" s="1"/>
      <c r="SUL3" s="1"/>
      <c r="SUM3" s="1"/>
      <c r="SUN3" s="1"/>
      <c r="SUO3" s="1"/>
      <c r="SUP3" s="1"/>
      <c r="SUQ3" s="1"/>
      <c r="SUR3" s="1"/>
      <c r="SUS3" s="1"/>
      <c r="SUT3" s="1"/>
      <c r="SUU3" s="1"/>
      <c r="SUV3" s="1"/>
      <c r="SUW3" s="1"/>
      <c r="SUX3" s="1"/>
      <c r="SUY3" s="1"/>
      <c r="SUZ3" s="1"/>
      <c r="SVA3" s="1"/>
      <c r="SVB3" s="1"/>
      <c r="SVC3" s="1"/>
      <c r="SVD3" s="1"/>
      <c r="SVE3" s="1"/>
      <c r="SVF3" s="1"/>
      <c r="SVG3" s="1"/>
      <c r="SVH3" s="1"/>
      <c r="SVI3" s="1"/>
      <c r="SVJ3" s="1"/>
      <c r="SVK3" s="1"/>
      <c r="SVL3" s="1"/>
      <c r="SVM3" s="1"/>
      <c r="SVN3" s="1"/>
      <c r="SVO3" s="1"/>
      <c r="SVP3" s="1"/>
      <c r="SVQ3" s="1"/>
      <c r="SVR3" s="1"/>
      <c r="SVS3" s="1"/>
      <c r="SVT3" s="1"/>
      <c r="SVU3" s="1"/>
      <c r="SVV3" s="1"/>
      <c r="SVW3" s="1"/>
      <c r="SVX3" s="1"/>
      <c r="SVY3" s="1"/>
      <c r="SVZ3" s="1"/>
      <c r="SWA3" s="1"/>
      <c r="SWB3" s="1"/>
      <c r="SWC3" s="1"/>
      <c r="SWD3" s="1"/>
      <c r="SWE3" s="1"/>
      <c r="SWF3" s="1"/>
      <c r="SWG3" s="1"/>
      <c r="SWH3" s="1"/>
      <c r="SWI3" s="1"/>
      <c r="SWJ3" s="1"/>
      <c r="SWK3" s="1"/>
      <c r="SWL3" s="1"/>
      <c r="SWM3" s="1"/>
      <c r="SWN3" s="1"/>
      <c r="SWO3" s="1"/>
      <c r="SWP3" s="1"/>
      <c r="SWQ3" s="1"/>
      <c r="SWR3" s="1"/>
      <c r="SWS3" s="1"/>
      <c r="SWT3" s="1"/>
      <c r="SWU3" s="1"/>
      <c r="SWV3" s="1"/>
      <c r="SWW3" s="1"/>
      <c r="SWX3" s="1"/>
      <c r="SWY3" s="1"/>
      <c r="SWZ3" s="1"/>
      <c r="SXA3" s="1"/>
      <c r="SXB3" s="1"/>
      <c r="SXC3" s="1"/>
      <c r="SXD3" s="1"/>
      <c r="SXE3" s="1"/>
      <c r="SXF3" s="1"/>
      <c r="SXG3" s="1"/>
      <c r="SXH3" s="1"/>
      <c r="SXI3" s="1"/>
      <c r="SXJ3" s="1"/>
      <c r="SXK3" s="1"/>
      <c r="SXL3" s="1"/>
      <c r="SXM3" s="1"/>
      <c r="SXN3" s="1"/>
      <c r="SXO3" s="1"/>
      <c r="SXP3" s="1"/>
      <c r="SXQ3" s="1"/>
      <c r="SXR3" s="1"/>
      <c r="SXS3" s="1"/>
      <c r="SXT3" s="1"/>
      <c r="SXU3" s="1"/>
      <c r="SXV3" s="1"/>
      <c r="SXW3" s="1"/>
      <c r="SXX3" s="1"/>
      <c r="SXY3" s="1"/>
      <c r="SXZ3" s="1"/>
      <c r="SYA3" s="1"/>
      <c r="SYB3" s="1"/>
      <c r="SYC3" s="1"/>
      <c r="SYD3" s="1"/>
      <c r="SYE3" s="1"/>
      <c r="SYF3" s="1"/>
      <c r="SYG3" s="1"/>
      <c r="SYH3" s="1"/>
      <c r="SYI3" s="1"/>
      <c r="SYJ3" s="1"/>
      <c r="SYK3" s="1"/>
      <c r="SYL3" s="1"/>
      <c r="SYM3" s="1"/>
      <c r="SYN3" s="1"/>
      <c r="SYO3" s="1"/>
      <c r="SYP3" s="1"/>
      <c r="SYQ3" s="1"/>
      <c r="SYR3" s="1"/>
      <c r="SYS3" s="1"/>
      <c r="SYT3" s="1"/>
      <c r="SYU3" s="1"/>
      <c r="SYV3" s="1"/>
      <c r="SYW3" s="1"/>
      <c r="SYX3" s="1"/>
      <c r="SYY3" s="1"/>
      <c r="SYZ3" s="1"/>
      <c r="SZA3" s="1"/>
      <c r="SZB3" s="1"/>
      <c r="SZC3" s="1"/>
      <c r="SZD3" s="1"/>
      <c r="SZE3" s="1"/>
      <c r="SZF3" s="1"/>
      <c r="SZG3" s="1"/>
      <c r="SZH3" s="1"/>
      <c r="SZI3" s="1"/>
      <c r="SZJ3" s="1"/>
      <c r="SZK3" s="1"/>
      <c r="SZL3" s="1"/>
      <c r="SZM3" s="1"/>
      <c r="SZN3" s="1"/>
      <c r="SZO3" s="1"/>
      <c r="SZP3" s="1"/>
      <c r="SZQ3" s="1"/>
      <c r="SZR3" s="1"/>
      <c r="SZS3" s="1"/>
      <c r="SZT3" s="1"/>
      <c r="SZU3" s="1"/>
      <c r="SZV3" s="1"/>
      <c r="SZW3" s="1"/>
      <c r="SZX3" s="1"/>
      <c r="SZY3" s="1"/>
      <c r="SZZ3" s="1"/>
      <c r="TAA3" s="1"/>
      <c r="TAB3" s="1"/>
      <c r="TAC3" s="1"/>
      <c r="TAD3" s="1"/>
      <c r="TAE3" s="1"/>
      <c r="TAF3" s="1"/>
      <c r="TAG3" s="1"/>
      <c r="TAH3" s="1"/>
      <c r="TAI3" s="1"/>
      <c r="TAJ3" s="1"/>
      <c r="TAK3" s="1"/>
      <c r="TAL3" s="1"/>
      <c r="TAM3" s="1"/>
      <c r="TAN3" s="1"/>
      <c r="TAO3" s="1"/>
      <c r="TAP3" s="1"/>
      <c r="TAQ3" s="1"/>
      <c r="TAR3" s="1"/>
      <c r="TAS3" s="1"/>
      <c r="TAT3" s="1"/>
      <c r="TAU3" s="1"/>
      <c r="TAV3" s="1"/>
      <c r="TAW3" s="1"/>
      <c r="TAX3" s="1"/>
      <c r="TAY3" s="1"/>
      <c r="TAZ3" s="1"/>
      <c r="TBA3" s="1"/>
      <c r="TBB3" s="1"/>
      <c r="TBC3" s="1"/>
      <c r="TBD3" s="1"/>
      <c r="TBE3" s="1"/>
      <c r="TBF3" s="1"/>
      <c r="TBG3" s="1"/>
      <c r="TBH3" s="1"/>
      <c r="TBI3" s="1"/>
      <c r="TBJ3" s="1"/>
      <c r="TBK3" s="1"/>
      <c r="TBL3" s="1"/>
      <c r="TBM3" s="1"/>
      <c r="TBN3" s="1"/>
      <c r="TBO3" s="1"/>
      <c r="TBP3" s="1"/>
      <c r="TBQ3" s="1"/>
      <c r="TBR3" s="1"/>
      <c r="TBS3" s="1"/>
      <c r="TBT3" s="1"/>
      <c r="TBU3" s="1"/>
      <c r="TBV3" s="1"/>
      <c r="TBW3" s="1"/>
      <c r="TBX3" s="1"/>
      <c r="TBY3" s="1"/>
      <c r="TBZ3" s="1"/>
      <c r="TCA3" s="1"/>
      <c r="TCB3" s="1"/>
      <c r="TCC3" s="1"/>
      <c r="TCD3" s="1"/>
      <c r="TCE3" s="1"/>
      <c r="TCF3" s="1"/>
      <c r="TCG3" s="1"/>
      <c r="TCH3" s="1"/>
      <c r="TCI3" s="1"/>
      <c r="TCJ3" s="1"/>
      <c r="TCK3" s="1"/>
      <c r="TCL3" s="1"/>
      <c r="TCM3" s="1"/>
      <c r="TCN3" s="1"/>
      <c r="TCO3" s="1"/>
      <c r="TCP3" s="1"/>
      <c r="TCQ3" s="1"/>
      <c r="TCR3" s="1"/>
      <c r="TCS3" s="1"/>
      <c r="TCT3" s="1"/>
      <c r="TCU3" s="1"/>
      <c r="TCV3" s="1"/>
      <c r="TCW3" s="1"/>
      <c r="TCX3" s="1"/>
      <c r="TCY3" s="1"/>
      <c r="TCZ3" s="1"/>
      <c r="TDA3" s="1"/>
      <c r="TDB3" s="1"/>
      <c r="TDC3" s="1"/>
      <c r="TDD3" s="1"/>
      <c r="TDE3" s="1"/>
      <c r="TDF3" s="1"/>
      <c r="TDG3" s="1"/>
      <c r="TDH3" s="1"/>
      <c r="TDI3" s="1"/>
      <c r="TDJ3" s="1"/>
      <c r="TDK3" s="1"/>
      <c r="TDL3" s="1"/>
      <c r="TDM3" s="1"/>
      <c r="TDN3" s="1"/>
      <c r="TDO3" s="1"/>
      <c r="TDP3" s="1"/>
      <c r="TDQ3" s="1"/>
      <c r="TDR3" s="1"/>
      <c r="TDS3" s="1"/>
      <c r="TDT3" s="1"/>
      <c r="TDU3" s="1"/>
      <c r="TDV3" s="1"/>
      <c r="TDW3" s="1"/>
      <c r="TDX3" s="1"/>
      <c r="TDY3" s="1"/>
      <c r="TDZ3" s="1"/>
      <c r="TEA3" s="1"/>
      <c r="TEB3" s="1"/>
      <c r="TEC3" s="1"/>
      <c r="TED3" s="1"/>
      <c r="TEE3" s="1"/>
      <c r="TEF3" s="1"/>
      <c r="TEG3" s="1"/>
      <c r="TEH3" s="1"/>
      <c r="TEI3" s="1"/>
      <c r="TEJ3" s="1"/>
      <c r="TEK3" s="1"/>
      <c r="TEL3" s="1"/>
      <c r="TEM3" s="1"/>
      <c r="TEN3" s="1"/>
      <c r="TEO3" s="1"/>
      <c r="TEP3" s="1"/>
      <c r="TEQ3" s="1"/>
      <c r="TER3" s="1"/>
      <c r="TES3" s="1"/>
      <c r="TET3" s="1"/>
      <c r="TEU3" s="1"/>
      <c r="TEV3" s="1"/>
      <c r="TEW3" s="1"/>
      <c r="TEX3" s="1"/>
      <c r="TEY3" s="1"/>
      <c r="TEZ3" s="1"/>
      <c r="TFA3" s="1"/>
      <c r="TFB3" s="1"/>
      <c r="TFC3" s="1"/>
      <c r="TFD3" s="1"/>
      <c r="TFE3" s="1"/>
      <c r="TFF3" s="1"/>
      <c r="TFG3" s="1"/>
      <c r="TFH3" s="1"/>
      <c r="TFI3" s="1"/>
      <c r="TFJ3" s="1"/>
      <c r="TFK3" s="1"/>
      <c r="TFL3" s="1"/>
      <c r="TFM3" s="1"/>
      <c r="TFN3" s="1"/>
      <c r="TFO3" s="1"/>
      <c r="TFP3" s="1"/>
      <c r="TFQ3" s="1"/>
      <c r="TFR3" s="1"/>
      <c r="TFS3" s="1"/>
      <c r="TFT3" s="1"/>
      <c r="TFU3" s="1"/>
      <c r="TFV3" s="1"/>
      <c r="TFW3" s="1"/>
      <c r="TFX3" s="1"/>
      <c r="TFY3" s="1"/>
      <c r="TFZ3" s="1"/>
      <c r="TGA3" s="1"/>
      <c r="TGB3" s="1"/>
      <c r="TGC3" s="1"/>
      <c r="TGD3" s="1"/>
      <c r="TGE3" s="1"/>
      <c r="TGF3" s="1"/>
      <c r="TGG3" s="1"/>
      <c r="TGH3" s="1"/>
      <c r="TGI3" s="1"/>
      <c r="TGJ3" s="1"/>
      <c r="TGK3" s="1"/>
      <c r="TGL3" s="1"/>
      <c r="TGM3" s="1"/>
      <c r="TGN3" s="1"/>
      <c r="TGO3" s="1"/>
      <c r="TGP3" s="1"/>
      <c r="TGQ3" s="1"/>
      <c r="TGR3" s="1"/>
      <c r="TGS3" s="1"/>
      <c r="TGT3" s="1"/>
      <c r="TGU3" s="1"/>
      <c r="TGV3" s="1"/>
      <c r="TGW3" s="1"/>
      <c r="TGX3" s="1"/>
      <c r="TGY3" s="1"/>
      <c r="TGZ3" s="1"/>
      <c r="THA3" s="1"/>
      <c r="THB3" s="1"/>
      <c r="THC3" s="1"/>
      <c r="THD3" s="1"/>
      <c r="THE3" s="1"/>
      <c r="THF3" s="1"/>
      <c r="THG3" s="1"/>
      <c r="THH3" s="1"/>
      <c r="THI3" s="1"/>
      <c r="THJ3" s="1"/>
      <c r="THK3" s="1"/>
      <c r="THL3" s="1"/>
      <c r="THM3" s="1"/>
      <c r="THN3" s="1"/>
      <c r="THO3" s="1"/>
      <c r="THP3" s="1"/>
      <c r="THQ3" s="1"/>
      <c r="THR3" s="1"/>
      <c r="THS3" s="1"/>
      <c r="THT3" s="1"/>
      <c r="THU3" s="1"/>
      <c r="THV3" s="1"/>
      <c r="THW3" s="1"/>
      <c r="THX3" s="1"/>
      <c r="THY3" s="1"/>
      <c r="THZ3" s="1"/>
      <c r="TIA3" s="1"/>
      <c r="TIB3" s="1"/>
      <c r="TIC3" s="1"/>
      <c r="TID3" s="1"/>
      <c r="TIE3" s="1"/>
      <c r="TIF3" s="1"/>
      <c r="TIG3" s="1"/>
      <c r="TIH3" s="1"/>
      <c r="TII3" s="1"/>
      <c r="TIJ3" s="1"/>
      <c r="TIK3" s="1"/>
      <c r="TIL3" s="1"/>
      <c r="TIM3" s="1"/>
      <c r="TIN3" s="1"/>
      <c r="TIO3" s="1"/>
      <c r="TIP3" s="1"/>
      <c r="TIQ3" s="1"/>
      <c r="TIR3" s="1"/>
      <c r="TIS3" s="1"/>
      <c r="TIT3" s="1"/>
      <c r="TIU3" s="1"/>
      <c r="TIV3" s="1"/>
      <c r="TIW3" s="1"/>
      <c r="TIX3" s="1"/>
      <c r="TIY3" s="1"/>
      <c r="TIZ3" s="1"/>
      <c r="TJA3" s="1"/>
      <c r="TJB3" s="1"/>
      <c r="TJC3" s="1"/>
      <c r="TJD3" s="1"/>
      <c r="TJE3" s="1"/>
      <c r="TJF3" s="1"/>
      <c r="TJG3" s="1"/>
      <c r="TJH3" s="1"/>
      <c r="TJI3" s="1"/>
      <c r="TJJ3" s="1"/>
      <c r="TJK3" s="1"/>
      <c r="TJL3" s="1"/>
      <c r="TJM3" s="1"/>
      <c r="TJN3" s="1"/>
      <c r="TJO3" s="1"/>
      <c r="TJP3" s="1"/>
      <c r="TJQ3" s="1"/>
      <c r="TJR3" s="1"/>
      <c r="TJS3" s="1"/>
      <c r="TJT3" s="1"/>
      <c r="TJU3" s="1"/>
      <c r="TJV3" s="1"/>
      <c r="TJW3" s="1"/>
      <c r="TJX3" s="1"/>
      <c r="TJY3" s="1"/>
      <c r="TJZ3" s="1"/>
      <c r="TKA3" s="1"/>
      <c r="TKB3" s="1"/>
      <c r="TKC3" s="1"/>
      <c r="TKD3" s="1"/>
      <c r="TKE3" s="1"/>
      <c r="TKF3" s="1"/>
      <c r="TKG3" s="1"/>
      <c r="TKH3" s="1"/>
      <c r="TKI3" s="1"/>
      <c r="TKJ3" s="1"/>
      <c r="TKK3" s="1"/>
      <c r="TKL3" s="1"/>
      <c r="TKM3" s="1"/>
      <c r="TKN3" s="1"/>
      <c r="TKO3" s="1"/>
      <c r="TKP3" s="1"/>
      <c r="TKQ3" s="1"/>
      <c r="TKR3" s="1"/>
      <c r="TKS3" s="1"/>
      <c r="TKT3" s="1"/>
      <c r="TKU3" s="1"/>
      <c r="TKV3" s="1"/>
      <c r="TKW3" s="1"/>
      <c r="TKX3" s="1"/>
      <c r="TKY3" s="1"/>
      <c r="TKZ3" s="1"/>
      <c r="TLA3" s="1"/>
      <c r="TLB3" s="1"/>
      <c r="TLC3" s="1"/>
      <c r="TLD3" s="1"/>
      <c r="TLE3" s="1"/>
      <c r="TLF3" s="1"/>
      <c r="TLG3" s="1"/>
      <c r="TLH3" s="1"/>
      <c r="TLI3" s="1"/>
      <c r="TLJ3" s="1"/>
      <c r="TLK3" s="1"/>
      <c r="TLL3" s="1"/>
      <c r="TLM3" s="1"/>
      <c r="TLN3" s="1"/>
      <c r="TLO3" s="1"/>
      <c r="TLP3" s="1"/>
      <c r="TLQ3" s="1"/>
      <c r="TLR3" s="1"/>
      <c r="TLS3" s="1"/>
      <c r="TLT3" s="1"/>
      <c r="TLU3" s="1"/>
      <c r="TLV3" s="1"/>
      <c r="TLW3" s="1"/>
      <c r="TLX3" s="1"/>
      <c r="TLY3" s="1"/>
      <c r="TLZ3" s="1"/>
      <c r="TMA3" s="1"/>
      <c r="TMB3" s="1"/>
      <c r="TMC3" s="1"/>
      <c r="TMD3" s="1"/>
      <c r="TME3" s="1"/>
      <c r="TMF3" s="1"/>
      <c r="TMG3" s="1"/>
      <c r="TMH3" s="1"/>
      <c r="TMI3" s="1"/>
      <c r="TMJ3" s="1"/>
      <c r="TMK3" s="1"/>
      <c r="TML3" s="1"/>
      <c r="TMM3" s="1"/>
      <c r="TMN3" s="1"/>
      <c r="TMO3" s="1"/>
      <c r="TMP3" s="1"/>
      <c r="TMQ3" s="1"/>
      <c r="TMR3" s="1"/>
      <c r="TMS3" s="1"/>
      <c r="TMT3" s="1"/>
      <c r="TMU3" s="1"/>
      <c r="TMV3" s="1"/>
      <c r="TMW3" s="1"/>
      <c r="TMX3" s="1"/>
      <c r="TMY3" s="1"/>
      <c r="TMZ3" s="1"/>
      <c r="TNA3" s="1"/>
      <c r="TNB3" s="1"/>
      <c r="TNC3" s="1"/>
      <c r="TND3" s="1"/>
      <c r="TNE3" s="1"/>
      <c r="TNF3" s="1"/>
      <c r="TNG3" s="1"/>
      <c r="TNH3" s="1"/>
      <c r="TNI3" s="1"/>
      <c r="TNJ3" s="1"/>
      <c r="TNK3" s="1"/>
      <c r="TNL3" s="1"/>
      <c r="TNM3" s="1"/>
      <c r="TNN3" s="1"/>
      <c r="TNO3" s="1"/>
      <c r="TNP3" s="1"/>
      <c r="TNQ3" s="1"/>
      <c r="TNR3" s="1"/>
      <c r="TNS3" s="1"/>
      <c r="TNT3" s="1"/>
      <c r="TNU3" s="1"/>
      <c r="TNV3" s="1"/>
      <c r="TNW3" s="1"/>
      <c r="TNX3" s="1"/>
      <c r="TNY3" s="1"/>
      <c r="TNZ3" s="1"/>
      <c r="TOA3" s="1"/>
      <c r="TOB3" s="1"/>
      <c r="TOC3" s="1"/>
      <c r="TOD3" s="1"/>
      <c r="TOE3" s="1"/>
      <c r="TOF3" s="1"/>
      <c r="TOG3" s="1"/>
      <c r="TOH3" s="1"/>
      <c r="TOI3" s="1"/>
      <c r="TOJ3" s="1"/>
      <c r="TOK3" s="1"/>
      <c r="TOL3" s="1"/>
      <c r="TOM3" s="1"/>
      <c r="TON3" s="1"/>
      <c r="TOO3" s="1"/>
      <c r="TOP3" s="1"/>
      <c r="TOQ3" s="1"/>
      <c r="TOR3" s="1"/>
      <c r="TOS3" s="1"/>
      <c r="TOT3" s="1"/>
      <c r="TOU3" s="1"/>
      <c r="TOV3" s="1"/>
      <c r="TOW3" s="1"/>
      <c r="TOX3" s="1"/>
      <c r="TOY3" s="1"/>
      <c r="TOZ3" s="1"/>
      <c r="TPA3" s="1"/>
      <c r="TPB3" s="1"/>
      <c r="TPC3" s="1"/>
      <c r="TPD3" s="1"/>
      <c r="TPE3" s="1"/>
      <c r="TPF3" s="1"/>
      <c r="TPG3" s="1"/>
      <c r="TPH3" s="1"/>
      <c r="TPI3" s="1"/>
      <c r="TPJ3" s="1"/>
      <c r="TPK3" s="1"/>
      <c r="TPL3" s="1"/>
      <c r="TPM3" s="1"/>
      <c r="TPN3" s="1"/>
      <c r="TPO3" s="1"/>
      <c r="TPP3" s="1"/>
      <c r="TPQ3" s="1"/>
      <c r="TPR3" s="1"/>
      <c r="TPS3" s="1"/>
      <c r="TPT3" s="1"/>
      <c r="TPU3" s="1"/>
      <c r="TPV3" s="1"/>
      <c r="TPW3" s="1"/>
      <c r="TPX3" s="1"/>
      <c r="TPY3" s="1"/>
      <c r="TPZ3" s="1"/>
      <c r="TQA3" s="1"/>
      <c r="TQB3" s="1"/>
      <c r="TQC3" s="1"/>
      <c r="TQD3" s="1"/>
      <c r="TQE3" s="1"/>
      <c r="TQF3" s="1"/>
      <c r="TQG3" s="1"/>
      <c r="TQH3" s="1"/>
      <c r="TQI3" s="1"/>
      <c r="TQJ3" s="1"/>
      <c r="TQK3" s="1"/>
      <c r="TQL3" s="1"/>
      <c r="TQM3" s="1"/>
      <c r="TQN3" s="1"/>
      <c r="TQO3" s="1"/>
      <c r="TQP3" s="1"/>
      <c r="TQQ3" s="1"/>
      <c r="TQR3" s="1"/>
      <c r="TQS3" s="1"/>
      <c r="TQT3" s="1"/>
      <c r="TQU3" s="1"/>
      <c r="TQV3" s="1"/>
      <c r="TQW3" s="1"/>
      <c r="TQX3" s="1"/>
      <c r="TQY3" s="1"/>
      <c r="TQZ3" s="1"/>
      <c r="TRA3" s="1"/>
      <c r="TRB3" s="1"/>
      <c r="TRC3" s="1"/>
      <c r="TRD3" s="1"/>
      <c r="TRE3" s="1"/>
      <c r="TRF3" s="1"/>
      <c r="TRG3" s="1"/>
      <c r="TRH3" s="1"/>
      <c r="TRI3" s="1"/>
      <c r="TRJ3" s="1"/>
      <c r="TRK3" s="1"/>
      <c r="TRL3" s="1"/>
      <c r="TRM3" s="1"/>
      <c r="TRN3" s="1"/>
      <c r="TRO3" s="1"/>
      <c r="TRP3" s="1"/>
      <c r="TRQ3" s="1"/>
      <c r="TRR3" s="1"/>
      <c r="TRS3" s="1"/>
      <c r="TRT3" s="1"/>
      <c r="TRU3" s="1"/>
      <c r="TRV3" s="1"/>
      <c r="TRW3" s="1"/>
      <c r="TRX3" s="1"/>
      <c r="TRY3" s="1"/>
      <c r="TRZ3" s="1"/>
      <c r="TSA3" s="1"/>
      <c r="TSB3" s="1"/>
      <c r="TSC3" s="1"/>
      <c r="TSD3" s="1"/>
      <c r="TSE3" s="1"/>
      <c r="TSF3" s="1"/>
      <c r="TSG3" s="1"/>
      <c r="TSH3" s="1"/>
      <c r="TSI3" s="1"/>
      <c r="TSJ3" s="1"/>
      <c r="TSK3" s="1"/>
      <c r="TSL3" s="1"/>
      <c r="TSM3" s="1"/>
      <c r="TSN3" s="1"/>
      <c r="TSO3" s="1"/>
      <c r="TSP3" s="1"/>
      <c r="TSQ3" s="1"/>
      <c r="TSR3" s="1"/>
      <c r="TSS3" s="1"/>
      <c r="TST3" s="1"/>
      <c r="TSU3" s="1"/>
      <c r="TSV3" s="1"/>
      <c r="TSW3" s="1"/>
      <c r="TSX3" s="1"/>
      <c r="TSY3" s="1"/>
      <c r="TSZ3" s="1"/>
      <c r="TTA3" s="1"/>
      <c r="TTB3" s="1"/>
      <c r="TTC3" s="1"/>
      <c r="TTD3" s="1"/>
      <c r="TTE3" s="1"/>
      <c r="TTF3" s="1"/>
      <c r="TTG3" s="1"/>
      <c r="TTH3" s="1"/>
      <c r="TTI3" s="1"/>
      <c r="TTJ3" s="1"/>
      <c r="TTK3" s="1"/>
      <c r="TTL3" s="1"/>
      <c r="TTM3" s="1"/>
      <c r="TTN3" s="1"/>
      <c r="TTO3" s="1"/>
      <c r="TTP3" s="1"/>
      <c r="TTQ3" s="1"/>
      <c r="TTR3" s="1"/>
      <c r="TTS3" s="1"/>
      <c r="TTT3" s="1"/>
      <c r="TTU3" s="1"/>
      <c r="TTV3" s="1"/>
      <c r="TTW3" s="1"/>
      <c r="TTX3" s="1"/>
      <c r="TTY3" s="1"/>
      <c r="TTZ3" s="1"/>
      <c r="TUA3" s="1"/>
      <c r="TUB3" s="1"/>
      <c r="TUC3" s="1"/>
      <c r="TUD3" s="1"/>
      <c r="TUE3" s="1"/>
      <c r="TUF3" s="1"/>
      <c r="TUG3" s="1"/>
      <c r="TUH3" s="1"/>
      <c r="TUI3" s="1"/>
      <c r="TUJ3" s="1"/>
      <c r="TUK3" s="1"/>
      <c r="TUL3" s="1"/>
      <c r="TUM3" s="1"/>
      <c r="TUN3" s="1"/>
      <c r="TUO3" s="1"/>
      <c r="TUP3" s="1"/>
      <c r="TUQ3" s="1"/>
      <c r="TUR3" s="1"/>
      <c r="TUS3" s="1"/>
      <c r="TUT3" s="1"/>
      <c r="TUU3" s="1"/>
      <c r="TUV3" s="1"/>
      <c r="TUW3" s="1"/>
      <c r="TUX3" s="1"/>
      <c r="TUY3" s="1"/>
      <c r="TUZ3" s="1"/>
      <c r="TVA3" s="1"/>
      <c r="TVB3" s="1"/>
      <c r="TVC3" s="1"/>
      <c r="TVD3" s="1"/>
      <c r="TVE3" s="1"/>
      <c r="TVF3" s="1"/>
      <c r="TVG3" s="1"/>
      <c r="TVH3" s="1"/>
      <c r="TVI3" s="1"/>
      <c r="TVJ3" s="1"/>
      <c r="TVK3" s="1"/>
      <c r="TVL3" s="1"/>
      <c r="TVM3" s="1"/>
      <c r="TVN3" s="1"/>
      <c r="TVO3" s="1"/>
      <c r="TVP3" s="1"/>
      <c r="TVQ3" s="1"/>
      <c r="TVR3" s="1"/>
      <c r="TVS3" s="1"/>
      <c r="TVT3" s="1"/>
      <c r="TVU3" s="1"/>
      <c r="TVV3" s="1"/>
      <c r="TVW3" s="1"/>
      <c r="TVX3" s="1"/>
      <c r="TVY3" s="1"/>
      <c r="TVZ3" s="1"/>
      <c r="TWA3" s="1"/>
      <c r="TWB3" s="1"/>
      <c r="TWC3" s="1"/>
      <c r="TWD3" s="1"/>
      <c r="TWE3" s="1"/>
      <c r="TWF3" s="1"/>
      <c r="TWG3" s="1"/>
      <c r="TWH3" s="1"/>
      <c r="TWI3" s="1"/>
      <c r="TWJ3" s="1"/>
      <c r="TWK3" s="1"/>
      <c r="TWL3" s="1"/>
      <c r="TWM3" s="1"/>
      <c r="TWN3" s="1"/>
      <c r="TWO3" s="1"/>
      <c r="TWP3" s="1"/>
      <c r="TWQ3" s="1"/>
      <c r="TWR3" s="1"/>
      <c r="TWS3" s="1"/>
      <c r="TWT3" s="1"/>
      <c r="TWU3" s="1"/>
      <c r="TWV3" s="1"/>
      <c r="TWW3" s="1"/>
      <c r="TWX3" s="1"/>
      <c r="TWY3" s="1"/>
      <c r="TWZ3" s="1"/>
      <c r="TXA3" s="1"/>
      <c r="TXB3" s="1"/>
      <c r="TXC3" s="1"/>
      <c r="TXD3" s="1"/>
      <c r="TXE3" s="1"/>
      <c r="TXF3" s="1"/>
      <c r="TXG3" s="1"/>
      <c r="TXH3" s="1"/>
      <c r="TXI3" s="1"/>
      <c r="TXJ3" s="1"/>
      <c r="TXK3" s="1"/>
      <c r="TXL3" s="1"/>
      <c r="TXM3" s="1"/>
      <c r="TXN3" s="1"/>
      <c r="TXO3" s="1"/>
      <c r="TXP3" s="1"/>
      <c r="TXQ3" s="1"/>
      <c r="TXR3" s="1"/>
      <c r="TXS3" s="1"/>
      <c r="TXT3" s="1"/>
      <c r="TXU3" s="1"/>
      <c r="TXV3" s="1"/>
      <c r="TXW3" s="1"/>
      <c r="TXX3" s="1"/>
      <c r="TXY3" s="1"/>
      <c r="TXZ3" s="1"/>
      <c r="TYA3" s="1"/>
      <c r="TYB3" s="1"/>
      <c r="TYC3" s="1"/>
      <c r="TYD3" s="1"/>
      <c r="TYE3" s="1"/>
      <c r="TYF3" s="1"/>
      <c r="TYG3" s="1"/>
      <c r="TYH3" s="1"/>
      <c r="TYI3" s="1"/>
      <c r="TYJ3" s="1"/>
      <c r="TYK3" s="1"/>
      <c r="TYL3" s="1"/>
      <c r="TYM3" s="1"/>
      <c r="TYN3" s="1"/>
      <c r="TYO3" s="1"/>
      <c r="TYP3" s="1"/>
      <c r="TYQ3" s="1"/>
      <c r="TYR3" s="1"/>
      <c r="TYS3" s="1"/>
      <c r="TYT3" s="1"/>
      <c r="TYU3" s="1"/>
      <c r="TYV3" s="1"/>
      <c r="TYW3" s="1"/>
      <c r="TYX3" s="1"/>
      <c r="TYY3" s="1"/>
      <c r="TYZ3" s="1"/>
      <c r="TZA3" s="1"/>
      <c r="TZB3" s="1"/>
      <c r="TZC3" s="1"/>
      <c r="TZD3" s="1"/>
      <c r="TZE3" s="1"/>
      <c r="TZF3" s="1"/>
      <c r="TZG3" s="1"/>
      <c r="TZH3" s="1"/>
      <c r="TZI3" s="1"/>
      <c r="TZJ3" s="1"/>
      <c r="TZK3" s="1"/>
      <c r="TZL3" s="1"/>
      <c r="TZM3" s="1"/>
      <c r="TZN3" s="1"/>
      <c r="TZO3" s="1"/>
      <c r="TZP3" s="1"/>
      <c r="TZQ3" s="1"/>
      <c r="TZR3" s="1"/>
      <c r="TZS3" s="1"/>
      <c r="TZT3" s="1"/>
      <c r="TZU3" s="1"/>
      <c r="TZV3" s="1"/>
      <c r="TZW3" s="1"/>
      <c r="TZX3" s="1"/>
      <c r="TZY3" s="1"/>
      <c r="TZZ3" s="1"/>
      <c r="UAA3" s="1"/>
      <c r="UAB3" s="1"/>
      <c r="UAC3" s="1"/>
      <c r="UAD3" s="1"/>
      <c r="UAE3" s="1"/>
      <c r="UAF3" s="1"/>
      <c r="UAG3" s="1"/>
      <c r="UAH3" s="1"/>
      <c r="UAI3" s="1"/>
      <c r="UAJ3" s="1"/>
      <c r="UAK3" s="1"/>
      <c r="UAL3" s="1"/>
      <c r="UAM3" s="1"/>
      <c r="UAN3" s="1"/>
      <c r="UAO3" s="1"/>
      <c r="UAP3" s="1"/>
      <c r="UAQ3" s="1"/>
      <c r="UAR3" s="1"/>
      <c r="UAS3" s="1"/>
      <c r="UAT3" s="1"/>
      <c r="UAU3" s="1"/>
      <c r="UAV3" s="1"/>
      <c r="UAW3" s="1"/>
      <c r="UAX3" s="1"/>
      <c r="UAY3" s="1"/>
      <c r="UAZ3" s="1"/>
      <c r="UBA3" s="1"/>
      <c r="UBB3" s="1"/>
      <c r="UBC3" s="1"/>
      <c r="UBD3" s="1"/>
      <c r="UBE3" s="1"/>
      <c r="UBF3" s="1"/>
      <c r="UBG3" s="1"/>
      <c r="UBH3" s="1"/>
      <c r="UBI3" s="1"/>
      <c r="UBJ3" s="1"/>
      <c r="UBK3" s="1"/>
      <c r="UBL3" s="1"/>
      <c r="UBM3" s="1"/>
      <c r="UBN3" s="1"/>
      <c r="UBO3" s="1"/>
      <c r="UBP3" s="1"/>
      <c r="UBQ3" s="1"/>
      <c r="UBR3" s="1"/>
      <c r="UBS3" s="1"/>
      <c r="UBT3" s="1"/>
      <c r="UBU3" s="1"/>
      <c r="UBV3" s="1"/>
      <c r="UBW3" s="1"/>
      <c r="UBX3" s="1"/>
      <c r="UBY3" s="1"/>
      <c r="UBZ3" s="1"/>
      <c r="UCA3" s="1"/>
      <c r="UCB3" s="1"/>
      <c r="UCC3" s="1"/>
      <c r="UCD3" s="1"/>
      <c r="UCE3" s="1"/>
      <c r="UCF3" s="1"/>
      <c r="UCG3" s="1"/>
      <c r="UCH3" s="1"/>
      <c r="UCI3" s="1"/>
      <c r="UCJ3" s="1"/>
      <c r="UCK3" s="1"/>
      <c r="UCL3" s="1"/>
      <c r="UCM3" s="1"/>
      <c r="UCN3" s="1"/>
      <c r="UCO3" s="1"/>
      <c r="UCP3" s="1"/>
      <c r="UCQ3" s="1"/>
      <c r="UCR3" s="1"/>
      <c r="UCS3" s="1"/>
      <c r="UCT3" s="1"/>
      <c r="UCU3" s="1"/>
      <c r="UCV3" s="1"/>
      <c r="UCW3" s="1"/>
      <c r="UCX3" s="1"/>
      <c r="UCY3" s="1"/>
      <c r="UCZ3" s="1"/>
      <c r="UDA3" s="1"/>
      <c r="UDB3" s="1"/>
      <c r="UDC3" s="1"/>
      <c r="UDD3" s="1"/>
      <c r="UDE3" s="1"/>
      <c r="UDF3" s="1"/>
      <c r="UDG3" s="1"/>
      <c r="UDH3" s="1"/>
      <c r="UDI3" s="1"/>
      <c r="UDJ3" s="1"/>
      <c r="UDK3" s="1"/>
      <c r="UDL3" s="1"/>
      <c r="UDM3" s="1"/>
      <c r="UDN3" s="1"/>
      <c r="UDO3" s="1"/>
      <c r="UDP3" s="1"/>
      <c r="UDQ3" s="1"/>
      <c r="UDR3" s="1"/>
      <c r="UDS3" s="1"/>
      <c r="UDT3" s="1"/>
      <c r="UDU3" s="1"/>
      <c r="UDV3" s="1"/>
      <c r="UDW3" s="1"/>
      <c r="UDX3" s="1"/>
      <c r="UDY3" s="1"/>
      <c r="UDZ3" s="1"/>
      <c r="UEA3" s="1"/>
      <c r="UEB3" s="1"/>
      <c r="UEC3" s="1"/>
      <c r="UED3" s="1"/>
      <c r="UEE3" s="1"/>
      <c r="UEF3" s="1"/>
      <c r="UEG3" s="1"/>
      <c r="UEH3" s="1"/>
      <c r="UEI3" s="1"/>
      <c r="UEJ3" s="1"/>
      <c r="UEK3" s="1"/>
      <c r="UEL3" s="1"/>
      <c r="UEM3" s="1"/>
      <c r="UEN3" s="1"/>
      <c r="UEO3" s="1"/>
      <c r="UEP3" s="1"/>
      <c r="UEQ3" s="1"/>
      <c r="UER3" s="1"/>
      <c r="UES3" s="1"/>
      <c r="UET3" s="1"/>
      <c r="UEU3" s="1"/>
      <c r="UEV3" s="1"/>
      <c r="UEW3" s="1"/>
      <c r="UEX3" s="1"/>
      <c r="UEY3" s="1"/>
      <c r="UEZ3" s="1"/>
      <c r="UFA3" s="1"/>
      <c r="UFB3" s="1"/>
      <c r="UFC3" s="1"/>
      <c r="UFD3" s="1"/>
      <c r="UFE3" s="1"/>
      <c r="UFF3" s="1"/>
      <c r="UFG3" s="1"/>
      <c r="UFH3" s="1"/>
      <c r="UFI3" s="1"/>
      <c r="UFJ3" s="1"/>
      <c r="UFK3" s="1"/>
      <c r="UFL3" s="1"/>
      <c r="UFM3" s="1"/>
      <c r="UFN3" s="1"/>
      <c r="UFO3" s="1"/>
      <c r="UFP3" s="1"/>
      <c r="UFQ3" s="1"/>
      <c r="UFR3" s="1"/>
      <c r="UFS3" s="1"/>
      <c r="UFT3" s="1"/>
      <c r="UFU3" s="1"/>
      <c r="UFV3" s="1"/>
      <c r="UFW3" s="1"/>
      <c r="UFX3" s="1"/>
      <c r="UFY3" s="1"/>
      <c r="UFZ3" s="1"/>
      <c r="UGA3" s="1"/>
      <c r="UGB3" s="1"/>
      <c r="UGC3" s="1"/>
      <c r="UGD3" s="1"/>
      <c r="UGE3" s="1"/>
      <c r="UGF3" s="1"/>
      <c r="UGG3" s="1"/>
      <c r="UGH3" s="1"/>
      <c r="UGI3" s="1"/>
      <c r="UGJ3" s="1"/>
      <c r="UGK3" s="1"/>
      <c r="UGL3" s="1"/>
      <c r="UGM3" s="1"/>
      <c r="UGN3" s="1"/>
      <c r="UGO3" s="1"/>
      <c r="UGP3" s="1"/>
      <c r="UGQ3" s="1"/>
      <c r="UGR3" s="1"/>
      <c r="UGS3" s="1"/>
      <c r="UGT3" s="1"/>
      <c r="UGU3" s="1"/>
      <c r="UGV3" s="1"/>
      <c r="UGW3" s="1"/>
      <c r="UGX3" s="1"/>
      <c r="UGY3" s="1"/>
      <c r="UGZ3" s="1"/>
      <c r="UHA3" s="1"/>
      <c r="UHB3" s="1"/>
      <c r="UHC3" s="1"/>
      <c r="UHD3" s="1"/>
      <c r="UHE3" s="1"/>
      <c r="UHF3" s="1"/>
      <c r="UHG3" s="1"/>
      <c r="UHH3" s="1"/>
      <c r="UHI3" s="1"/>
      <c r="UHJ3" s="1"/>
      <c r="UHK3" s="1"/>
      <c r="UHL3" s="1"/>
      <c r="UHM3" s="1"/>
      <c r="UHN3" s="1"/>
      <c r="UHO3" s="1"/>
      <c r="UHP3" s="1"/>
      <c r="UHQ3" s="1"/>
      <c r="UHR3" s="1"/>
      <c r="UHS3" s="1"/>
      <c r="UHT3" s="1"/>
      <c r="UHU3" s="1"/>
      <c r="UHV3" s="1"/>
      <c r="UHW3" s="1"/>
      <c r="UHX3" s="1"/>
      <c r="UHY3" s="1"/>
      <c r="UHZ3" s="1"/>
      <c r="UIA3" s="1"/>
      <c r="UIB3" s="1"/>
      <c r="UIC3" s="1"/>
      <c r="UID3" s="1"/>
      <c r="UIE3" s="1"/>
      <c r="UIF3" s="1"/>
      <c r="UIG3" s="1"/>
      <c r="UIH3" s="1"/>
      <c r="UII3" s="1"/>
      <c r="UIJ3" s="1"/>
      <c r="UIK3" s="1"/>
      <c r="UIL3" s="1"/>
      <c r="UIM3" s="1"/>
      <c r="UIN3" s="1"/>
      <c r="UIO3" s="1"/>
      <c r="UIP3" s="1"/>
      <c r="UIQ3" s="1"/>
      <c r="UIR3" s="1"/>
      <c r="UIS3" s="1"/>
      <c r="UIT3" s="1"/>
      <c r="UIU3" s="1"/>
      <c r="UIV3" s="1"/>
      <c r="UIW3" s="1"/>
      <c r="UIX3" s="1"/>
      <c r="UIY3" s="1"/>
      <c r="UIZ3" s="1"/>
      <c r="UJA3" s="1"/>
      <c r="UJB3" s="1"/>
      <c r="UJC3" s="1"/>
      <c r="UJD3" s="1"/>
      <c r="UJE3" s="1"/>
      <c r="UJF3" s="1"/>
      <c r="UJG3" s="1"/>
      <c r="UJH3" s="1"/>
      <c r="UJI3" s="1"/>
      <c r="UJJ3" s="1"/>
      <c r="UJK3" s="1"/>
      <c r="UJL3" s="1"/>
      <c r="UJM3" s="1"/>
      <c r="UJN3" s="1"/>
      <c r="UJO3" s="1"/>
      <c r="UJP3" s="1"/>
      <c r="UJQ3" s="1"/>
      <c r="UJR3" s="1"/>
      <c r="UJS3" s="1"/>
      <c r="UJT3" s="1"/>
      <c r="UJU3" s="1"/>
      <c r="UJV3" s="1"/>
      <c r="UJW3" s="1"/>
      <c r="UJX3" s="1"/>
      <c r="UJY3" s="1"/>
      <c r="UJZ3" s="1"/>
      <c r="UKA3" s="1"/>
      <c r="UKB3" s="1"/>
      <c r="UKC3" s="1"/>
      <c r="UKD3" s="1"/>
      <c r="UKE3" s="1"/>
      <c r="UKF3" s="1"/>
      <c r="UKG3" s="1"/>
      <c r="UKH3" s="1"/>
      <c r="UKI3" s="1"/>
      <c r="UKJ3" s="1"/>
      <c r="UKK3" s="1"/>
      <c r="UKL3" s="1"/>
      <c r="UKM3" s="1"/>
      <c r="UKN3" s="1"/>
      <c r="UKO3" s="1"/>
      <c r="UKP3" s="1"/>
      <c r="UKQ3" s="1"/>
      <c r="UKR3" s="1"/>
      <c r="UKS3" s="1"/>
      <c r="UKT3" s="1"/>
      <c r="UKU3" s="1"/>
      <c r="UKV3" s="1"/>
      <c r="UKW3" s="1"/>
      <c r="UKX3" s="1"/>
      <c r="UKY3" s="1"/>
      <c r="UKZ3" s="1"/>
      <c r="ULA3" s="1"/>
      <c r="ULB3" s="1"/>
      <c r="ULC3" s="1"/>
      <c r="ULD3" s="1"/>
      <c r="ULE3" s="1"/>
      <c r="ULF3" s="1"/>
      <c r="ULG3" s="1"/>
      <c r="ULH3" s="1"/>
      <c r="ULI3" s="1"/>
      <c r="ULJ3" s="1"/>
      <c r="ULK3" s="1"/>
      <c r="ULL3" s="1"/>
      <c r="ULM3" s="1"/>
      <c r="ULN3" s="1"/>
      <c r="ULO3" s="1"/>
      <c r="ULP3" s="1"/>
      <c r="ULQ3" s="1"/>
      <c r="ULR3" s="1"/>
      <c r="ULS3" s="1"/>
      <c r="ULT3" s="1"/>
      <c r="ULU3" s="1"/>
      <c r="ULV3" s="1"/>
      <c r="ULW3" s="1"/>
      <c r="ULX3" s="1"/>
      <c r="ULY3" s="1"/>
      <c r="ULZ3" s="1"/>
      <c r="UMA3" s="1"/>
      <c r="UMB3" s="1"/>
      <c r="UMC3" s="1"/>
      <c r="UMD3" s="1"/>
      <c r="UME3" s="1"/>
      <c r="UMF3" s="1"/>
      <c r="UMG3" s="1"/>
      <c r="UMH3" s="1"/>
      <c r="UMI3" s="1"/>
      <c r="UMJ3" s="1"/>
      <c r="UMK3" s="1"/>
      <c r="UML3" s="1"/>
      <c r="UMM3" s="1"/>
      <c r="UMN3" s="1"/>
      <c r="UMO3" s="1"/>
      <c r="UMP3" s="1"/>
      <c r="UMQ3" s="1"/>
      <c r="UMR3" s="1"/>
      <c r="UMS3" s="1"/>
      <c r="UMT3" s="1"/>
      <c r="UMU3" s="1"/>
      <c r="UMV3" s="1"/>
      <c r="UMW3" s="1"/>
      <c r="UMX3" s="1"/>
      <c r="UMY3" s="1"/>
      <c r="UMZ3" s="1"/>
      <c r="UNA3" s="1"/>
      <c r="UNB3" s="1"/>
      <c r="UNC3" s="1"/>
      <c r="UND3" s="1"/>
      <c r="UNE3" s="1"/>
      <c r="UNF3" s="1"/>
      <c r="UNG3" s="1"/>
      <c r="UNH3" s="1"/>
      <c r="UNI3" s="1"/>
      <c r="UNJ3" s="1"/>
      <c r="UNK3" s="1"/>
      <c r="UNL3" s="1"/>
      <c r="UNM3" s="1"/>
      <c r="UNN3" s="1"/>
      <c r="UNO3" s="1"/>
      <c r="UNP3" s="1"/>
      <c r="UNQ3" s="1"/>
      <c r="UNR3" s="1"/>
      <c r="UNS3" s="1"/>
      <c r="UNT3" s="1"/>
      <c r="UNU3" s="1"/>
      <c r="UNV3" s="1"/>
      <c r="UNW3" s="1"/>
      <c r="UNX3" s="1"/>
      <c r="UNY3" s="1"/>
      <c r="UNZ3" s="1"/>
      <c r="UOA3" s="1"/>
      <c r="UOB3" s="1"/>
      <c r="UOC3" s="1"/>
      <c r="UOD3" s="1"/>
      <c r="UOE3" s="1"/>
      <c r="UOF3" s="1"/>
      <c r="UOG3" s="1"/>
      <c r="UOH3" s="1"/>
      <c r="UOI3" s="1"/>
      <c r="UOJ3" s="1"/>
      <c r="UOK3" s="1"/>
      <c r="UOL3" s="1"/>
      <c r="UOM3" s="1"/>
      <c r="UON3" s="1"/>
      <c r="UOO3" s="1"/>
      <c r="UOP3" s="1"/>
      <c r="UOQ3" s="1"/>
      <c r="UOR3" s="1"/>
      <c r="UOS3" s="1"/>
      <c r="UOT3" s="1"/>
      <c r="UOU3" s="1"/>
      <c r="UOV3" s="1"/>
      <c r="UOW3" s="1"/>
      <c r="UOX3" s="1"/>
      <c r="UOY3" s="1"/>
      <c r="UOZ3" s="1"/>
      <c r="UPA3" s="1"/>
      <c r="UPB3" s="1"/>
      <c r="UPC3" s="1"/>
      <c r="UPD3" s="1"/>
      <c r="UPE3" s="1"/>
      <c r="UPF3" s="1"/>
      <c r="UPG3" s="1"/>
      <c r="UPH3" s="1"/>
      <c r="UPI3" s="1"/>
      <c r="UPJ3" s="1"/>
      <c r="UPK3" s="1"/>
      <c r="UPL3" s="1"/>
      <c r="UPM3" s="1"/>
      <c r="UPN3" s="1"/>
      <c r="UPO3" s="1"/>
      <c r="UPP3" s="1"/>
      <c r="UPQ3" s="1"/>
      <c r="UPR3" s="1"/>
      <c r="UPS3" s="1"/>
      <c r="UPT3" s="1"/>
      <c r="UPU3" s="1"/>
      <c r="UPV3" s="1"/>
      <c r="UPW3" s="1"/>
      <c r="UPX3" s="1"/>
      <c r="UPY3" s="1"/>
      <c r="UPZ3" s="1"/>
      <c r="UQA3" s="1"/>
      <c r="UQB3" s="1"/>
      <c r="UQC3" s="1"/>
      <c r="UQD3" s="1"/>
      <c r="UQE3" s="1"/>
      <c r="UQF3" s="1"/>
      <c r="UQG3" s="1"/>
      <c r="UQH3" s="1"/>
      <c r="UQI3" s="1"/>
      <c r="UQJ3" s="1"/>
      <c r="UQK3" s="1"/>
      <c r="UQL3" s="1"/>
      <c r="UQM3" s="1"/>
      <c r="UQN3" s="1"/>
      <c r="UQO3" s="1"/>
      <c r="UQP3" s="1"/>
      <c r="UQQ3" s="1"/>
      <c r="UQR3" s="1"/>
      <c r="UQS3" s="1"/>
      <c r="UQT3" s="1"/>
      <c r="UQU3" s="1"/>
      <c r="UQV3" s="1"/>
      <c r="UQW3" s="1"/>
      <c r="UQX3" s="1"/>
      <c r="UQY3" s="1"/>
      <c r="UQZ3" s="1"/>
      <c r="URA3" s="1"/>
      <c r="URB3" s="1"/>
      <c r="URC3" s="1"/>
      <c r="URD3" s="1"/>
      <c r="URE3" s="1"/>
      <c r="URF3" s="1"/>
      <c r="URG3" s="1"/>
      <c r="URH3" s="1"/>
      <c r="URI3" s="1"/>
      <c r="URJ3" s="1"/>
      <c r="URK3" s="1"/>
      <c r="URL3" s="1"/>
      <c r="URM3" s="1"/>
      <c r="URN3" s="1"/>
      <c r="URO3" s="1"/>
      <c r="URP3" s="1"/>
      <c r="URQ3" s="1"/>
      <c r="URR3" s="1"/>
      <c r="URS3" s="1"/>
      <c r="URT3" s="1"/>
      <c r="URU3" s="1"/>
      <c r="URV3" s="1"/>
      <c r="URW3" s="1"/>
      <c r="URX3" s="1"/>
      <c r="URY3" s="1"/>
      <c r="URZ3" s="1"/>
      <c r="USA3" s="1"/>
      <c r="USB3" s="1"/>
      <c r="USC3" s="1"/>
      <c r="USD3" s="1"/>
      <c r="USE3" s="1"/>
      <c r="USF3" s="1"/>
      <c r="USG3" s="1"/>
      <c r="USH3" s="1"/>
      <c r="USI3" s="1"/>
      <c r="USJ3" s="1"/>
      <c r="USK3" s="1"/>
      <c r="USL3" s="1"/>
      <c r="USM3" s="1"/>
      <c r="USN3" s="1"/>
      <c r="USO3" s="1"/>
      <c r="USP3" s="1"/>
      <c r="USQ3" s="1"/>
      <c r="USR3" s="1"/>
      <c r="USS3" s="1"/>
      <c r="UST3" s="1"/>
      <c r="USU3" s="1"/>
      <c r="USV3" s="1"/>
      <c r="USW3" s="1"/>
      <c r="USX3" s="1"/>
      <c r="USY3" s="1"/>
      <c r="USZ3" s="1"/>
      <c r="UTA3" s="1"/>
      <c r="UTB3" s="1"/>
      <c r="UTC3" s="1"/>
      <c r="UTD3" s="1"/>
      <c r="UTE3" s="1"/>
      <c r="UTF3" s="1"/>
      <c r="UTG3" s="1"/>
      <c r="UTH3" s="1"/>
      <c r="UTI3" s="1"/>
      <c r="UTJ3" s="1"/>
      <c r="UTK3" s="1"/>
      <c r="UTL3" s="1"/>
      <c r="UTM3" s="1"/>
      <c r="UTN3" s="1"/>
      <c r="UTO3" s="1"/>
      <c r="UTP3" s="1"/>
      <c r="UTQ3" s="1"/>
      <c r="UTR3" s="1"/>
      <c r="UTS3" s="1"/>
      <c r="UTT3" s="1"/>
      <c r="UTU3" s="1"/>
      <c r="UTV3" s="1"/>
      <c r="UTW3" s="1"/>
      <c r="UTX3" s="1"/>
      <c r="UTY3" s="1"/>
      <c r="UTZ3" s="1"/>
      <c r="UUA3" s="1"/>
      <c r="UUB3" s="1"/>
      <c r="UUC3" s="1"/>
      <c r="UUD3" s="1"/>
      <c r="UUE3" s="1"/>
      <c r="UUF3" s="1"/>
      <c r="UUG3" s="1"/>
      <c r="UUH3" s="1"/>
      <c r="UUI3" s="1"/>
      <c r="UUJ3" s="1"/>
      <c r="UUK3" s="1"/>
      <c r="UUL3" s="1"/>
      <c r="UUM3" s="1"/>
      <c r="UUN3" s="1"/>
      <c r="UUO3" s="1"/>
      <c r="UUP3" s="1"/>
      <c r="UUQ3" s="1"/>
      <c r="UUR3" s="1"/>
      <c r="UUS3" s="1"/>
      <c r="UUT3" s="1"/>
      <c r="UUU3" s="1"/>
      <c r="UUV3" s="1"/>
      <c r="UUW3" s="1"/>
      <c r="UUX3" s="1"/>
      <c r="UUY3" s="1"/>
      <c r="UUZ3" s="1"/>
      <c r="UVA3" s="1"/>
      <c r="UVB3" s="1"/>
      <c r="UVC3" s="1"/>
      <c r="UVD3" s="1"/>
      <c r="UVE3" s="1"/>
      <c r="UVF3" s="1"/>
      <c r="UVG3" s="1"/>
      <c r="UVH3" s="1"/>
      <c r="UVI3" s="1"/>
      <c r="UVJ3" s="1"/>
      <c r="UVK3" s="1"/>
      <c r="UVL3" s="1"/>
      <c r="UVM3" s="1"/>
      <c r="UVN3" s="1"/>
      <c r="UVO3" s="1"/>
      <c r="UVP3" s="1"/>
      <c r="UVQ3" s="1"/>
      <c r="UVR3" s="1"/>
      <c r="UVS3" s="1"/>
      <c r="UVT3" s="1"/>
      <c r="UVU3" s="1"/>
      <c r="UVV3" s="1"/>
      <c r="UVW3" s="1"/>
      <c r="UVX3" s="1"/>
      <c r="UVY3" s="1"/>
      <c r="UVZ3" s="1"/>
      <c r="UWA3" s="1"/>
      <c r="UWB3" s="1"/>
      <c r="UWC3" s="1"/>
      <c r="UWD3" s="1"/>
      <c r="UWE3" s="1"/>
      <c r="UWF3" s="1"/>
      <c r="UWG3" s="1"/>
      <c r="UWH3" s="1"/>
      <c r="UWI3" s="1"/>
      <c r="UWJ3" s="1"/>
      <c r="UWK3" s="1"/>
      <c r="UWL3" s="1"/>
      <c r="UWM3" s="1"/>
      <c r="UWN3" s="1"/>
      <c r="UWO3" s="1"/>
      <c r="UWP3" s="1"/>
      <c r="UWQ3" s="1"/>
      <c r="UWR3" s="1"/>
      <c r="UWS3" s="1"/>
      <c r="UWT3" s="1"/>
      <c r="UWU3" s="1"/>
      <c r="UWV3" s="1"/>
      <c r="UWW3" s="1"/>
      <c r="UWX3" s="1"/>
      <c r="UWY3" s="1"/>
      <c r="UWZ3" s="1"/>
      <c r="UXA3" s="1"/>
      <c r="UXB3" s="1"/>
      <c r="UXC3" s="1"/>
      <c r="UXD3" s="1"/>
      <c r="UXE3" s="1"/>
      <c r="UXF3" s="1"/>
      <c r="UXG3" s="1"/>
      <c r="UXH3" s="1"/>
      <c r="UXI3" s="1"/>
      <c r="UXJ3" s="1"/>
      <c r="UXK3" s="1"/>
      <c r="UXL3" s="1"/>
      <c r="UXM3" s="1"/>
      <c r="UXN3" s="1"/>
      <c r="UXO3" s="1"/>
      <c r="UXP3" s="1"/>
      <c r="UXQ3" s="1"/>
      <c r="UXR3" s="1"/>
      <c r="UXS3" s="1"/>
      <c r="UXT3" s="1"/>
      <c r="UXU3" s="1"/>
      <c r="UXV3" s="1"/>
      <c r="UXW3" s="1"/>
      <c r="UXX3" s="1"/>
      <c r="UXY3" s="1"/>
      <c r="UXZ3" s="1"/>
      <c r="UYA3" s="1"/>
      <c r="UYB3" s="1"/>
      <c r="UYC3" s="1"/>
      <c r="UYD3" s="1"/>
      <c r="UYE3" s="1"/>
      <c r="UYF3" s="1"/>
      <c r="UYG3" s="1"/>
      <c r="UYH3" s="1"/>
      <c r="UYI3" s="1"/>
      <c r="UYJ3" s="1"/>
      <c r="UYK3" s="1"/>
      <c r="UYL3" s="1"/>
      <c r="UYM3" s="1"/>
      <c r="UYN3" s="1"/>
      <c r="UYO3" s="1"/>
      <c r="UYP3" s="1"/>
      <c r="UYQ3" s="1"/>
      <c r="UYR3" s="1"/>
      <c r="UYS3" s="1"/>
      <c r="UYT3" s="1"/>
      <c r="UYU3" s="1"/>
      <c r="UYV3" s="1"/>
      <c r="UYW3" s="1"/>
      <c r="UYX3" s="1"/>
      <c r="UYY3" s="1"/>
      <c r="UYZ3" s="1"/>
      <c r="UZA3" s="1"/>
      <c r="UZB3" s="1"/>
      <c r="UZC3" s="1"/>
      <c r="UZD3" s="1"/>
      <c r="UZE3" s="1"/>
      <c r="UZF3" s="1"/>
      <c r="UZG3" s="1"/>
      <c r="UZH3" s="1"/>
      <c r="UZI3" s="1"/>
      <c r="UZJ3" s="1"/>
      <c r="UZK3" s="1"/>
      <c r="UZL3" s="1"/>
      <c r="UZM3" s="1"/>
      <c r="UZN3" s="1"/>
      <c r="UZO3" s="1"/>
      <c r="UZP3" s="1"/>
      <c r="UZQ3" s="1"/>
      <c r="UZR3" s="1"/>
      <c r="UZS3" s="1"/>
      <c r="UZT3" s="1"/>
      <c r="UZU3" s="1"/>
      <c r="UZV3" s="1"/>
      <c r="UZW3" s="1"/>
      <c r="UZX3" s="1"/>
      <c r="UZY3" s="1"/>
      <c r="UZZ3" s="1"/>
      <c r="VAA3" s="1"/>
      <c r="VAB3" s="1"/>
      <c r="VAC3" s="1"/>
      <c r="VAD3" s="1"/>
      <c r="VAE3" s="1"/>
      <c r="VAF3" s="1"/>
      <c r="VAG3" s="1"/>
      <c r="VAH3" s="1"/>
      <c r="VAI3" s="1"/>
      <c r="VAJ3" s="1"/>
      <c r="VAK3" s="1"/>
      <c r="VAL3" s="1"/>
      <c r="VAM3" s="1"/>
      <c r="VAN3" s="1"/>
      <c r="VAO3" s="1"/>
      <c r="VAP3" s="1"/>
      <c r="VAQ3" s="1"/>
      <c r="VAR3" s="1"/>
      <c r="VAS3" s="1"/>
      <c r="VAT3" s="1"/>
      <c r="VAU3" s="1"/>
      <c r="VAV3" s="1"/>
      <c r="VAW3" s="1"/>
      <c r="VAX3" s="1"/>
      <c r="VAY3" s="1"/>
      <c r="VAZ3" s="1"/>
      <c r="VBA3" s="1"/>
      <c r="VBB3" s="1"/>
      <c r="VBC3" s="1"/>
      <c r="VBD3" s="1"/>
      <c r="VBE3" s="1"/>
      <c r="VBF3" s="1"/>
      <c r="VBG3" s="1"/>
      <c r="VBH3" s="1"/>
      <c r="VBI3" s="1"/>
      <c r="VBJ3" s="1"/>
      <c r="VBK3" s="1"/>
      <c r="VBL3" s="1"/>
      <c r="VBM3" s="1"/>
      <c r="VBN3" s="1"/>
      <c r="VBO3" s="1"/>
      <c r="VBP3" s="1"/>
      <c r="VBQ3" s="1"/>
      <c r="VBR3" s="1"/>
      <c r="VBS3" s="1"/>
      <c r="VBT3" s="1"/>
      <c r="VBU3" s="1"/>
      <c r="VBV3" s="1"/>
      <c r="VBW3" s="1"/>
      <c r="VBX3" s="1"/>
      <c r="VBY3" s="1"/>
      <c r="VBZ3" s="1"/>
      <c r="VCA3" s="1"/>
      <c r="VCB3" s="1"/>
      <c r="VCC3" s="1"/>
      <c r="VCD3" s="1"/>
      <c r="VCE3" s="1"/>
      <c r="VCF3" s="1"/>
      <c r="VCG3" s="1"/>
      <c r="VCH3" s="1"/>
      <c r="VCI3" s="1"/>
      <c r="VCJ3" s="1"/>
      <c r="VCK3" s="1"/>
      <c r="VCL3" s="1"/>
      <c r="VCM3" s="1"/>
      <c r="VCN3" s="1"/>
      <c r="VCO3" s="1"/>
      <c r="VCP3" s="1"/>
      <c r="VCQ3" s="1"/>
      <c r="VCR3" s="1"/>
      <c r="VCS3" s="1"/>
      <c r="VCT3" s="1"/>
      <c r="VCU3" s="1"/>
      <c r="VCV3" s="1"/>
      <c r="VCW3" s="1"/>
      <c r="VCX3" s="1"/>
      <c r="VCY3" s="1"/>
      <c r="VCZ3" s="1"/>
      <c r="VDA3" s="1"/>
      <c r="VDB3" s="1"/>
      <c r="VDC3" s="1"/>
      <c r="VDD3" s="1"/>
      <c r="VDE3" s="1"/>
      <c r="VDF3" s="1"/>
      <c r="VDG3" s="1"/>
      <c r="VDH3" s="1"/>
      <c r="VDI3" s="1"/>
      <c r="VDJ3" s="1"/>
      <c r="VDK3" s="1"/>
      <c r="VDL3" s="1"/>
      <c r="VDM3" s="1"/>
      <c r="VDN3" s="1"/>
      <c r="VDO3" s="1"/>
      <c r="VDP3" s="1"/>
      <c r="VDQ3" s="1"/>
      <c r="VDR3" s="1"/>
      <c r="VDS3" s="1"/>
      <c r="VDT3" s="1"/>
      <c r="VDU3" s="1"/>
      <c r="VDV3" s="1"/>
      <c r="VDW3" s="1"/>
      <c r="VDX3" s="1"/>
      <c r="VDY3" s="1"/>
      <c r="VDZ3" s="1"/>
      <c r="VEA3" s="1"/>
      <c r="VEB3" s="1"/>
      <c r="VEC3" s="1"/>
      <c r="VED3" s="1"/>
      <c r="VEE3" s="1"/>
      <c r="VEF3" s="1"/>
      <c r="VEG3" s="1"/>
      <c r="VEH3" s="1"/>
      <c r="VEI3" s="1"/>
      <c r="VEJ3" s="1"/>
      <c r="VEK3" s="1"/>
      <c r="VEL3" s="1"/>
      <c r="VEM3" s="1"/>
      <c r="VEN3" s="1"/>
      <c r="VEO3" s="1"/>
      <c r="VEP3" s="1"/>
      <c r="VEQ3" s="1"/>
      <c r="VER3" s="1"/>
      <c r="VES3" s="1"/>
      <c r="VET3" s="1"/>
      <c r="VEU3" s="1"/>
      <c r="VEV3" s="1"/>
      <c r="VEW3" s="1"/>
      <c r="VEX3" s="1"/>
      <c r="VEY3" s="1"/>
      <c r="VEZ3" s="1"/>
      <c r="VFA3" s="1"/>
      <c r="VFB3" s="1"/>
      <c r="VFC3" s="1"/>
      <c r="VFD3" s="1"/>
      <c r="VFE3" s="1"/>
      <c r="VFF3" s="1"/>
      <c r="VFG3" s="1"/>
      <c r="VFH3" s="1"/>
      <c r="VFI3" s="1"/>
      <c r="VFJ3" s="1"/>
      <c r="VFK3" s="1"/>
      <c r="VFL3" s="1"/>
      <c r="VFM3" s="1"/>
      <c r="VFN3" s="1"/>
      <c r="VFO3" s="1"/>
      <c r="VFP3" s="1"/>
      <c r="VFQ3" s="1"/>
      <c r="VFR3" s="1"/>
      <c r="VFS3" s="1"/>
      <c r="VFT3" s="1"/>
      <c r="VFU3" s="1"/>
      <c r="VFV3" s="1"/>
      <c r="VFW3" s="1"/>
      <c r="VFX3" s="1"/>
      <c r="VFY3" s="1"/>
      <c r="VFZ3" s="1"/>
      <c r="VGA3" s="1"/>
      <c r="VGB3" s="1"/>
      <c r="VGC3" s="1"/>
      <c r="VGD3" s="1"/>
      <c r="VGE3" s="1"/>
      <c r="VGF3" s="1"/>
      <c r="VGG3" s="1"/>
      <c r="VGH3" s="1"/>
      <c r="VGI3" s="1"/>
      <c r="VGJ3" s="1"/>
      <c r="VGK3" s="1"/>
      <c r="VGL3" s="1"/>
      <c r="VGM3" s="1"/>
      <c r="VGN3" s="1"/>
      <c r="VGO3" s="1"/>
      <c r="VGP3" s="1"/>
      <c r="VGQ3" s="1"/>
      <c r="VGR3" s="1"/>
      <c r="VGS3" s="1"/>
      <c r="VGT3" s="1"/>
      <c r="VGU3" s="1"/>
      <c r="VGV3" s="1"/>
      <c r="VGW3" s="1"/>
      <c r="VGX3" s="1"/>
      <c r="VGY3" s="1"/>
      <c r="VGZ3" s="1"/>
      <c r="VHA3" s="1"/>
      <c r="VHB3" s="1"/>
      <c r="VHC3" s="1"/>
      <c r="VHD3" s="1"/>
      <c r="VHE3" s="1"/>
      <c r="VHF3" s="1"/>
      <c r="VHG3" s="1"/>
      <c r="VHH3" s="1"/>
      <c r="VHI3" s="1"/>
      <c r="VHJ3" s="1"/>
      <c r="VHK3" s="1"/>
      <c r="VHL3" s="1"/>
      <c r="VHM3" s="1"/>
      <c r="VHN3" s="1"/>
      <c r="VHO3" s="1"/>
      <c r="VHP3" s="1"/>
      <c r="VHQ3" s="1"/>
      <c r="VHR3" s="1"/>
      <c r="VHS3" s="1"/>
      <c r="VHT3" s="1"/>
      <c r="VHU3" s="1"/>
      <c r="VHV3" s="1"/>
      <c r="VHW3" s="1"/>
      <c r="VHX3" s="1"/>
      <c r="VHY3" s="1"/>
      <c r="VHZ3" s="1"/>
      <c r="VIA3" s="1"/>
      <c r="VIB3" s="1"/>
      <c r="VIC3" s="1"/>
      <c r="VID3" s="1"/>
      <c r="VIE3" s="1"/>
      <c r="VIF3" s="1"/>
      <c r="VIG3" s="1"/>
      <c r="VIH3" s="1"/>
      <c r="VII3" s="1"/>
      <c r="VIJ3" s="1"/>
      <c r="VIK3" s="1"/>
      <c r="VIL3" s="1"/>
      <c r="VIM3" s="1"/>
      <c r="VIN3" s="1"/>
      <c r="VIO3" s="1"/>
      <c r="VIP3" s="1"/>
      <c r="VIQ3" s="1"/>
      <c r="VIR3" s="1"/>
      <c r="VIS3" s="1"/>
      <c r="VIT3" s="1"/>
      <c r="VIU3" s="1"/>
      <c r="VIV3" s="1"/>
      <c r="VIW3" s="1"/>
      <c r="VIX3" s="1"/>
      <c r="VIY3" s="1"/>
      <c r="VIZ3" s="1"/>
      <c r="VJA3" s="1"/>
      <c r="VJB3" s="1"/>
      <c r="VJC3" s="1"/>
      <c r="VJD3" s="1"/>
      <c r="VJE3" s="1"/>
      <c r="VJF3" s="1"/>
      <c r="VJG3" s="1"/>
      <c r="VJH3" s="1"/>
      <c r="VJI3" s="1"/>
      <c r="VJJ3" s="1"/>
      <c r="VJK3" s="1"/>
      <c r="VJL3" s="1"/>
      <c r="VJM3" s="1"/>
      <c r="VJN3" s="1"/>
      <c r="VJO3" s="1"/>
      <c r="VJP3" s="1"/>
      <c r="VJQ3" s="1"/>
      <c r="VJR3" s="1"/>
      <c r="VJS3" s="1"/>
      <c r="VJT3" s="1"/>
      <c r="VJU3" s="1"/>
      <c r="VJV3" s="1"/>
      <c r="VJW3" s="1"/>
      <c r="VJX3" s="1"/>
      <c r="VJY3" s="1"/>
      <c r="VJZ3" s="1"/>
      <c r="VKA3" s="1"/>
      <c r="VKB3" s="1"/>
      <c r="VKC3" s="1"/>
      <c r="VKD3" s="1"/>
      <c r="VKE3" s="1"/>
      <c r="VKF3" s="1"/>
      <c r="VKG3" s="1"/>
      <c r="VKH3" s="1"/>
      <c r="VKI3" s="1"/>
      <c r="VKJ3" s="1"/>
      <c r="VKK3" s="1"/>
      <c r="VKL3" s="1"/>
      <c r="VKM3" s="1"/>
      <c r="VKN3" s="1"/>
      <c r="VKO3" s="1"/>
      <c r="VKP3" s="1"/>
      <c r="VKQ3" s="1"/>
      <c r="VKR3" s="1"/>
      <c r="VKS3" s="1"/>
      <c r="VKT3" s="1"/>
      <c r="VKU3" s="1"/>
      <c r="VKV3" s="1"/>
      <c r="VKW3" s="1"/>
      <c r="VKX3" s="1"/>
      <c r="VKY3" s="1"/>
      <c r="VKZ3" s="1"/>
      <c r="VLA3" s="1"/>
      <c r="VLB3" s="1"/>
      <c r="VLC3" s="1"/>
      <c r="VLD3" s="1"/>
      <c r="VLE3" s="1"/>
      <c r="VLF3" s="1"/>
      <c r="VLG3" s="1"/>
      <c r="VLH3" s="1"/>
      <c r="VLI3" s="1"/>
      <c r="VLJ3" s="1"/>
      <c r="VLK3" s="1"/>
      <c r="VLL3" s="1"/>
      <c r="VLM3" s="1"/>
      <c r="VLN3" s="1"/>
      <c r="VLO3" s="1"/>
      <c r="VLP3" s="1"/>
      <c r="VLQ3" s="1"/>
      <c r="VLR3" s="1"/>
      <c r="VLS3" s="1"/>
      <c r="VLT3" s="1"/>
      <c r="VLU3" s="1"/>
      <c r="VLV3" s="1"/>
      <c r="VLW3" s="1"/>
      <c r="VLX3" s="1"/>
      <c r="VLY3" s="1"/>
      <c r="VLZ3" s="1"/>
      <c r="VMA3" s="1"/>
      <c r="VMB3" s="1"/>
      <c r="VMC3" s="1"/>
      <c r="VMD3" s="1"/>
      <c r="VME3" s="1"/>
      <c r="VMF3" s="1"/>
      <c r="VMG3" s="1"/>
      <c r="VMH3" s="1"/>
      <c r="VMI3" s="1"/>
      <c r="VMJ3" s="1"/>
      <c r="VMK3" s="1"/>
      <c r="VML3" s="1"/>
      <c r="VMM3" s="1"/>
      <c r="VMN3" s="1"/>
      <c r="VMO3" s="1"/>
      <c r="VMP3" s="1"/>
      <c r="VMQ3" s="1"/>
      <c r="VMR3" s="1"/>
      <c r="VMS3" s="1"/>
      <c r="VMT3" s="1"/>
      <c r="VMU3" s="1"/>
      <c r="VMV3" s="1"/>
      <c r="VMW3" s="1"/>
      <c r="VMX3" s="1"/>
      <c r="VMY3" s="1"/>
      <c r="VMZ3" s="1"/>
      <c r="VNA3" s="1"/>
      <c r="VNB3" s="1"/>
      <c r="VNC3" s="1"/>
      <c r="VND3" s="1"/>
      <c r="VNE3" s="1"/>
      <c r="VNF3" s="1"/>
      <c r="VNG3" s="1"/>
      <c r="VNH3" s="1"/>
      <c r="VNI3" s="1"/>
      <c r="VNJ3" s="1"/>
      <c r="VNK3" s="1"/>
      <c r="VNL3" s="1"/>
      <c r="VNM3" s="1"/>
      <c r="VNN3" s="1"/>
      <c r="VNO3" s="1"/>
      <c r="VNP3" s="1"/>
      <c r="VNQ3" s="1"/>
      <c r="VNR3" s="1"/>
      <c r="VNS3" s="1"/>
      <c r="VNT3" s="1"/>
      <c r="VNU3" s="1"/>
      <c r="VNV3" s="1"/>
      <c r="VNW3" s="1"/>
      <c r="VNX3" s="1"/>
      <c r="VNY3" s="1"/>
      <c r="VNZ3" s="1"/>
      <c r="VOA3" s="1"/>
      <c r="VOB3" s="1"/>
      <c r="VOC3" s="1"/>
      <c r="VOD3" s="1"/>
      <c r="VOE3" s="1"/>
      <c r="VOF3" s="1"/>
      <c r="VOG3" s="1"/>
      <c r="VOH3" s="1"/>
      <c r="VOI3" s="1"/>
      <c r="VOJ3" s="1"/>
      <c r="VOK3" s="1"/>
      <c r="VOL3" s="1"/>
      <c r="VOM3" s="1"/>
      <c r="VON3" s="1"/>
      <c r="VOO3" s="1"/>
      <c r="VOP3" s="1"/>
      <c r="VOQ3" s="1"/>
      <c r="VOR3" s="1"/>
      <c r="VOS3" s="1"/>
      <c r="VOT3" s="1"/>
      <c r="VOU3" s="1"/>
      <c r="VOV3" s="1"/>
      <c r="VOW3" s="1"/>
      <c r="VOX3" s="1"/>
      <c r="VOY3" s="1"/>
      <c r="VOZ3" s="1"/>
      <c r="VPA3" s="1"/>
      <c r="VPB3" s="1"/>
      <c r="VPC3" s="1"/>
      <c r="VPD3" s="1"/>
      <c r="VPE3" s="1"/>
      <c r="VPF3" s="1"/>
      <c r="VPG3" s="1"/>
      <c r="VPH3" s="1"/>
      <c r="VPI3" s="1"/>
      <c r="VPJ3" s="1"/>
      <c r="VPK3" s="1"/>
      <c r="VPL3" s="1"/>
      <c r="VPM3" s="1"/>
      <c r="VPN3" s="1"/>
      <c r="VPO3" s="1"/>
      <c r="VPP3" s="1"/>
      <c r="VPQ3" s="1"/>
      <c r="VPR3" s="1"/>
      <c r="VPS3" s="1"/>
      <c r="VPT3" s="1"/>
      <c r="VPU3" s="1"/>
      <c r="VPV3" s="1"/>
      <c r="VPW3" s="1"/>
      <c r="VPX3" s="1"/>
      <c r="VPY3" s="1"/>
      <c r="VPZ3" s="1"/>
      <c r="VQA3" s="1"/>
      <c r="VQB3" s="1"/>
      <c r="VQC3" s="1"/>
      <c r="VQD3" s="1"/>
      <c r="VQE3" s="1"/>
      <c r="VQF3" s="1"/>
      <c r="VQG3" s="1"/>
      <c r="VQH3" s="1"/>
      <c r="VQI3" s="1"/>
      <c r="VQJ3" s="1"/>
      <c r="VQK3" s="1"/>
      <c r="VQL3" s="1"/>
      <c r="VQM3" s="1"/>
      <c r="VQN3" s="1"/>
      <c r="VQO3" s="1"/>
      <c r="VQP3" s="1"/>
      <c r="VQQ3" s="1"/>
      <c r="VQR3" s="1"/>
      <c r="VQS3" s="1"/>
      <c r="VQT3" s="1"/>
      <c r="VQU3" s="1"/>
      <c r="VQV3" s="1"/>
      <c r="VQW3" s="1"/>
      <c r="VQX3" s="1"/>
      <c r="VQY3" s="1"/>
      <c r="VQZ3" s="1"/>
      <c r="VRA3" s="1"/>
      <c r="VRB3" s="1"/>
      <c r="VRC3" s="1"/>
      <c r="VRD3" s="1"/>
      <c r="VRE3" s="1"/>
      <c r="VRF3" s="1"/>
      <c r="VRG3" s="1"/>
      <c r="VRH3" s="1"/>
      <c r="VRI3" s="1"/>
      <c r="VRJ3" s="1"/>
      <c r="VRK3" s="1"/>
      <c r="VRL3" s="1"/>
      <c r="VRM3" s="1"/>
      <c r="VRN3" s="1"/>
      <c r="VRO3" s="1"/>
      <c r="VRP3" s="1"/>
      <c r="VRQ3" s="1"/>
      <c r="VRR3" s="1"/>
      <c r="VRS3" s="1"/>
      <c r="VRT3" s="1"/>
      <c r="VRU3" s="1"/>
      <c r="VRV3" s="1"/>
      <c r="VRW3" s="1"/>
      <c r="VRX3" s="1"/>
      <c r="VRY3" s="1"/>
      <c r="VRZ3" s="1"/>
      <c r="VSA3" s="1"/>
      <c r="VSB3" s="1"/>
      <c r="VSC3" s="1"/>
      <c r="VSD3" s="1"/>
      <c r="VSE3" s="1"/>
      <c r="VSF3" s="1"/>
      <c r="VSG3" s="1"/>
      <c r="VSH3" s="1"/>
      <c r="VSI3" s="1"/>
      <c r="VSJ3" s="1"/>
      <c r="VSK3" s="1"/>
      <c r="VSL3" s="1"/>
      <c r="VSM3" s="1"/>
      <c r="VSN3" s="1"/>
      <c r="VSO3" s="1"/>
      <c r="VSP3" s="1"/>
      <c r="VSQ3" s="1"/>
      <c r="VSR3" s="1"/>
      <c r="VSS3" s="1"/>
      <c r="VST3" s="1"/>
      <c r="VSU3" s="1"/>
      <c r="VSV3" s="1"/>
      <c r="VSW3" s="1"/>
      <c r="VSX3" s="1"/>
      <c r="VSY3" s="1"/>
      <c r="VSZ3" s="1"/>
      <c r="VTA3" s="1"/>
      <c r="VTB3" s="1"/>
      <c r="VTC3" s="1"/>
      <c r="VTD3" s="1"/>
      <c r="VTE3" s="1"/>
      <c r="VTF3" s="1"/>
      <c r="VTG3" s="1"/>
      <c r="VTH3" s="1"/>
      <c r="VTI3" s="1"/>
      <c r="VTJ3" s="1"/>
      <c r="VTK3" s="1"/>
      <c r="VTL3" s="1"/>
      <c r="VTM3" s="1"/>
      <c r="VTN3" s="1"/>
      <c r="VTO3" s="1"/>
      <c r="VTP3" s="1"/>
      <c r="VTQ3" s="1"/>
      <c r="VTR3" s="1"/>
      <c r="VTS3" s="1"/>
      <c r="VTT3" s="1"/>
      <c r="VTU3" s="1"/>
      <c r="VTV3" s="1"/>
      <c r="VTW3" s="1"/>
      <c r="VTX3" s="1"/>
      <c r="VTY3" s="1"/>
      <c r="VTZ3" s="1"/>
      <c r="VUA3" s="1"/>
      <c r="VUB3" s="1"/>
      <c r="VUC3" s="1"/>
      <c r="VUD3" s="1"/>
      <c r="VUE3" s="1"/>
      <c r="VUF3" s="1"/>
      <c r="VUG3" s="1"/>
      <c r="VUH3" s="1"/>
      <c r="VUI3" s="1"/>
      <c r="VUJ3" s="1"/>
      <c r="VUK3" s="1"/>
      <c r="VUL3" s="1"/>
      <c r="VUM3" s="1"/>
      <c r="VUN3" s="1"/>
      <c r="VUO3" s="1"/>
      <c r="VUP3" s="1"/>
      <c r="VUQ3" s="1"/>
      <c r="VUR3" s="1"/>
      <c r="VUS3" s="1"/>
      <c r="VUT3" s="1"/>
      <c r="VUU3" s="1"/>
      <c r="VUV3" s="1"/>
      <c r="VUW3" s="1"/>
      <c r="VUX3" s="1"/>
      <c r="VUY3" s="1"/>
      <c r="VUZ3" s="1"/>
      <c r="VVA3" s="1"/>
      <c r="VVB3" s="1"/>
      <c r="VVC3" s="1"/>
      <c r="VVD3" s="1"/>
      <c r="VVE3" s="1"/>
      <c r="VVF3" s="1"/>
      <c r="VVG3" s="1"/>
      <c r="VVH3" s="1"/>
      <c r="VVI3" s="1"/>
      <c r="VVJ3" s="1"/>
      <c r="VVK3" s="1"/>
      <c r="VVL3" s="1"/>
      <c r="VVM3" s="1"/>
      <c r="VVN3" s="1"/>
      <c r="VVO3" s="1"/>
      <c r="VVP3" s="1"/>
      <c r="VVQ3" s="1"/>
      <c r="VVR3" s="1"/>
      <c r="VVS3" s="1"/>
      <c r="VVT3" s="1"/>
      <c r="VVU3" s="1"/>
      <c r="VVV3" s="1"/>
      <c r="VVW3" s="1"/>
      <c r="VVX3" s="1"/>
      <c r="VVY3" s="1"/>
      <c r="VVZ3" s="1"/>
      <c r="VWA3" s="1"/>
      <c r="VWB3" s="1"/>
      <c r="VWC3" s="1"/>
      <c r="VWD3" s="1"/>
      <c r="VWE3" s="1"/>
      <c r="VWF3" s="1"/>
      <c r="VWG3" s="1"/>
      <c r="VWH3" s="1"/>
      <c r="VWI3" s="1"/>
      <c r="VWJ3" s="1"/>
      <c r="VWK3" s="1"/>
      <c r="VWL3" s="1"/>
      <c r="VWM3" s="1"/>
      <c r="VWN3" s="1"/>
      <c r="VWO3" s="1"/>
      <c r="VWP3" s="1"/>
      <c r="VWQ3" s="1"/>
      <c r="VWR3" s="1"/>
      <c r="VWS3" s="1"/>
      <c r="VWT3" s="1"/>
      <c r="VWU3" s="1"/>
      <c r="VWV3" s="1"/>
      <c r="VWW3" s="1"/>
      <c r="VWX3" s="1"/>
      <c r="VWY3" s="1"/>
      <c r="VWZ3" s="1"/>
      <c r="VXA3" s="1"/>
      <c r="VXB3" s="1"/>
      <c r="VXC3" s="1"/>
      <c r="VXD3" s="1"/>
      <c r="VXE3" s="1"/>
      <c r="VXF3" s="1"/>
      <c r="VXG3" s="1"/>
      <c r="VXH3" s="1"/>
      <c r="VXI3" s="1"/>
      <c r="VXJ3" s="1"/>
      <c r="VXK3" s="1"/>
      <c r="VXL3" s="1"/>
      <c r="VXM3" s="1"/>
      <c r="VXN3" s="1"/>
      <c r="VXO3" s="1"/>
      <c r="VXP3" s="1"/>
      <c r="VXQ3" s="1"/>
      <c r="VXR3" s="1"/>
      <c r="VXS3" s="1"/>
      <c r="VXT3" s="1"/>
      <c r="VXU3" s="1"/>
      <c r="VXV3" s="1"/>
      <c r="VXW3" s="1"/>
      <c r="VXX3" s="1"/>
      <c r="VXY3" s="1"/>
      <c r="VXZ3" s="1"/>
      <c r="VYA3" s="1"/>
      <c r="VYB3" s="1"/>
      <c r="VYC3" s="1"/>
      <c r="VYD3" s="1"/>
      <c r="VYE3" s="1"/>
      <c r="VYF3" s="1"/>
      <c r="VYG3" s="1"/>
      <c r="VYH3" s="1"/>
      <c r="VYI3" s="1"/>
      <c r="VYJ3" s="1"/>
      <c r="VYK3" s="1"/>
      <c r="VYL3" s="1"/>
      <c r="VYM3" s="1"/>
      <c r="VYN3" s="1"/>
      <c r="VYO3" s="1"/>
      <c r="VYP3" s="1"/>
      <c r="VYQ3" s="1"/>
      <c r="VYR3" s="1"/>
      <c r="VYS3" s="1"/>
      <c r="VYT3" s="1"/>
      <c r="VYU3" s="1"/>
      <c r="VYV3" s="1"/>
      <c r="VYW3" s="1"/>
      <c r="VYX3" s="1"/>
      <c r="VYY3" s="1"/>
      <c r="VYZ3" s="1"/>
      <c r="VZA3" s="1"/>
      <c r="VZB3" s="1"/>
      <c r="VZC3" s="1"/>
      <c r="VZD3" s="1"/>
      <c r="VZE3" s="1"/>
      <c r="VZF3" s="1"/>
      <c r="VZG3" s="1"/>
      <c r="VZH3" s="1"/>
      <c r="VZI3" s="1"/>
      <c r="VZJ3" s="1"/>
      <c r="VZK3" s="1"/>
      <c r="VZL3" s="1"/>
      <c r="VZM3" s="1"/>
      <c r="VZN3" s="1"/>
      <c r="VZO3" s="1"/>
      <c r="VZP3" s="1"/>
      <c r="VZQ3" s="1"/>
      <c r="VZR3" s="1"/>
      <c r="VZS3" s="1"/>
      <c r="VZT3" s="1"/>
      <c r="VZU3" s="1"/>
      <c r="VZV3" s="1"/>
      <c r="VZW3" s="1"/>
      <c r="VZX3" s="1"/>
      <c r="VZY3" s="1"/>
      <c r="VZZ3" s="1"/>
      <c r="WAA3" s="1"/>
      <c r="WAB3" s="1"/>
      <c r="WAC3" s="1"/>
      <c r="WAD3" s="1"/>
      <c r="WAE3" s="1"/>
      <c r="WAF3" s="1"/>
      <c r="WAG3" s="1"/>
      <c r="WAH3" s="1"/>
      <c r="WAI3" s="1"/>
      <c r="WAJ3" s="1"/>
      <c r="WAK3" s="1"/>
      <c r="WAL3" s="1"/>
      <c r="WAM3" s="1"/>
      <c r="WAN3" s="1"/>
      <c r="WAO3" s="1"/>
      <c r="WAP3" s="1"/>
      <c r="WAQ3" s="1"/>
      <c r="WAR3" s="1"/>
      <c r="WAS3" s="1"/>
      <c r="WAT3" s="1"/>
      <c r="WAU3" s="1"/>
      <c r="WAV3" s="1"/>
      <c r="WAW3" s="1"/>
      <c r="WAX3" s="1"/>
      <c r="WAY3" s="1"/>
      <c r="WAZ3" s="1"/>
      <c r="WBA3" s="1"/>
      <c r="WBB3" s="1"/>
      <c r="WBC3" s="1"/>
      <c r="WBD3" s="1"/>
      <c r="WBE3" s="1"/>
      <c r="WBF3" s="1"/>
      <c r="WBG3" s="1"/>
      <c r="WBH3" s="1"/>
      <c r="WBI3" s="1"/>
      <c r="WBJ3" s="1"/>
      <c r="WBK3" s="1"/>
      <c r="WBL3" s="1"/>
      <c r="WBM3" s="1"/>
      <c r="WBN3" s="1"/>
      <c r="WBO3" s="1"/>
      <c r="WBP3" s="1"/>
      <c r="WBQ3" s="1"/>
      <c r="WBR3" s="1"/>
      <c r="WBS3" s="1"/>
      <c r="WBT3" s="1"/>
      <c r="WBU3" s="1"/>
      <c r="WBV3" s="1"/>
      <c r="WBW3" s="1"/>
      <c r="WBX3" s="1"/>
      <c r="WBY3" s="1"/>
      <c r="WBZ3" s="1"/>
      <c r="WCA3" s="1"/>
      <c r="WCB3" s="1"/>
      <c r="WCC3" s="1"/>
      <c r="WCD3" s="1"/>
      <c r="WCE3" s="1"/>
      <c r="WCF3" s="1"/>
      <c r="WCG3" s="1"/>
      <c r="WCH3" s="1"/>
      <c r="WCI3" s="1"/>
      <c r="WCJ3" s="1"/>
      <c r="WCK3" s="1"/>
      <c r="WCL3" s="1"/>
      <c r="WCM3" s="1"/>
      <c r="WCN3" s="1"/>
      <c r="WCO3" s="1"/>
      <c r="WCP3" s="1"/>
      <c r="WCQ3" s="1"/>
      <c r="WCR3" s="1"/>
      <c r="WCS3" s="1"/>
      <c r="WCT3" s="1"/>
      <c r="WCU3" s="1"/>
      <c r="WCV3" s="1"/>
      <c r="WCW3" s="1"/>
      <c r="WCX3" s="1"/>
      <c r="WCY3" s="1"/>
      <c r="WCZ3" s="1"/>
      <c r="WDA3" s="1"/>
      <c r="WDB3" s="1"/>
      <c r="WDC3" s="1"/>
      <c r="WDD3" s="1"/>
      <c r="WDE3" s="1"/>
      <c r="WDF3" s="1"/>
      <c r="WDG3" s="1"/>
      <c r="WDH3" s="1"/>
      <c r="WDI3" s="1"/>
      <c r="WDJ3" s="1"/>
      <c r="WDK3" s="1"/>
      <c r="WDL3" s="1"/>
      <c r="WDM3" s="1"/>
      <c r="WDN3" s="1"/>
      <c r="WDO3" s="1"/>
      <c r="WDP3" s="1"/>
      <c r="WDQ3" s="1"/>
      <c r="WDR3" s="1"/>
      <c r="WDS3" s="1"/>
      <c r="WDT3" s="1"/>
      <c r="WDU3" s="1"/>
      <c r="WDV3" s="1"/>
      <c r="WDW3" s="1"/>
      <c r="WDX3" s="1"/>
      <c r="WDY3" s="1"/>
      <c r="WDZ3" s="1"/>
      <c r="WEA3" s="1"/>
      <c r="WEB3" s="1"/>
      <c r="WEC3" s="1"/>
      <c r="WED3" s="1"/>
      <c r="WEE3" s="1"/>
      <c r="WEF3" s="1"/>
      <c r="WEG3" s="1"/>
      <c r="WEH3" s="1"/>
      <c r="WEI3" s="1"/>
      <c r="WEJ3" s="1"/>
      <c r="WEK3" s="1"/>
      <c r="WEL3" s="1"/>
      <c r="WEM3" s="1"/>
      <c r="WEN3" s="1"/>
      <c r="WEO3" s="1"/>
      <c r="WEP3" s="1"/>
      <c r="WEQ3" s="1"/>
      <c r="WER3" s="1"/>
      <c r="WES3" s="1"/>
      <c r="WET3" s="1"/>
      <c r="WEU3" s="1"/>
      <c r="WEV3" s="1"/>
      <c r="WEW3" s="1"/>
      <c r="WEX3" s="1"/>
      <c r="WEY3" s="1"/>
      <c r="WEZ3" s="1"/>
      <c r="WFA3" s="1"/>
      <c r="WFB3" s="1"/>
      <c r="WFC3" s="1"/>
      <c r="WFD3" s="1"/>
      <c r="WFE3" s="1"/>
      <c r="WFF3" s="1"/>
      <c r="WFG3" s="1"/>
      <c r="WFH3" s="1"/>
      <c r="WFI3" s="1"/>
      <c r="WFJ3" s="1"/>
      <c r="WFK3" s="1"/>
      <c r="WFL3" s="1"/>
      <c r="WFM3" s="1"/>
      <c r="WFN3" s="1"/>
      <c r="WFO3" s="1"/>
      <c r="WFP3" s="1"/>
      <c r="WFQ3" s="1"/>
      <c r="WFR3" s="1"/>
      <c r="WFS3" s="1"/>
      <c r="WFT3" s="1"/>
      <c r="WFU3" s="1"/>
      <c r="WFV3" s="1"/>
      <c r="WFW3" s="1"/>
      <c r="WFX3" s="1"/>
      <c r="WFY3" s="1"/>
      <c r="WFZ3" s="1"/>
      <c r="WGA3" s="1"/>
      <c r="WGB3" s="1"/>
      <c r="WGC3" s="1"/>
      <c r="WGD3" s="1"/>
      <c r="WGE3" s="1"/>
      <c r="WGF3" s="1"/>
      <c r="WGG3" s="1"/>
      <c r="WGH3" s="1"/>
      <c r="WGI3" s="1"/>
      <c r="WGJ3" s="1"/>
      <c r="WGK3" s="1"/>
      <c r="WGL3" s="1"/>
      <c r="WGM3" s="1"/>
      <c r="WGN3" s="1"/>
      <c r="WGO3" s="1"/>
      <c r="WGP3" s="1"/>
      <c r="WGQ3" s="1"/>
      <c r="WGR3" s="1"/>
      <c r="WGS3" s="1"/>
      <c r="WGT3" s="1"/>
      <c r="WGU3" s="1"/>
      <c r="WGV3" s="1"/>
      <c r="WGW3" s="1"/>
      <c r="WGX3" s="1"/>
      <c r="WGY3" s="1"/>
      <c r="WGZ3" s="1"/>
      <c r="WHA3" s="1"/>
      <c r="WHB3" s="1"/>
      <c r="WHC3" s="1"/>
      <c r="WHD3" s="1"/>
      <c r="WHE3" s="1"/>
      <c r="WHF3" s="1"/>
      <c r="WHG3" s="1"/>
      <c r="WHH3" s="1"/>
      <c r="WHI3" s="1"/>
      <c r="WHJ3" s="1"/>
      <c r="WHK3" s="1"/>
      <c r="WHL3" s="1"/>
      <c r="WHM3" s="1"/>
      <c r="WHN3" s="1"/>
      <c r="WHO3" s="1"/>
      <c r="WHP3" s="1"/>
      <c r="WHQ3" s="1"/>
      <c r="WHR3" s="1"/>
      <c r="WHS3" s="1"/>
      <c r="WHT3" s="1"/>
      <c r="WHU3" s="1"/>
      <c r="WHV3" s="1"/>
      <c r="WHW3" s="1"/>
      <c r="WHX3" s="1"/>
      <c r="WHY3" s="1"/>
      <c r="WHZ3" s="1"/>
      <c r="WIA3" s="1"/>
      <c r="WIB3" s="1"/>
      <c r="WIC3" s="1"/>
      <c r="WID3" s="1"/>
      <c r="WIE3" s="1"/>
      <c r="WIF3" s="1"/>
      <c r="WIG3" s="1"/>
      <c r="WIH3" s="1"/>
      <c r="WII3" s="1"/>
      <c r="WIJ3" s="1"/>
      <c r="WIK3" s="1"/>
      <c r="WIL3" s="1"/>
      <c r="WIM3" s="1"/>
      <c r="WIN3" s="1"/>
      <c r="WIO3" s="1"/>
      <c r="WIP3" s="1"/>
      <c r="WIQ3" s="1"/>
      <c r="WIR3" s="1"/>
      <c r="WIS3" s="1"/>
      <c r="WIT3" s="1"/>
      <c r="WIU3" s="1"/>
      <c r="WIV3" s="1"/>
      <c r="WIW3" s="1"/>
      <c r="WIX3" s="1"/>
      <c r="WIY3" s="1"/>
      <c r="WIZ3" s="1"/>
      <c r="WJA3" s="1"/>
      <c r="WJB3" s="1"/>
      <c r="WJC3" s="1"/>
      <c r="WJD3" s="1"/>
      <c r="WJE3" s="1"/>
      <c r="WJF3" s="1"/>
      <c r="WJG3" s="1"/>
      <c r="WJH3" s="1"/>
      <c r="WJI3" s="1"/>
      <c r="WJJ3" s="1"/>
      <c r="WJK3" s="1"/>
      <c r="WJL3" s="1"/>
      <c r="WJM3" s="1"/>
      <c r="WJN3" s="1"/>
      <c r="WJO3" s="1"/>
      <c r="WJP3" s="1"/>
      <c r="WJQ3" s="1"/>
      <c r="WJR3" s="1"/>
      <c r="WJS3" s="1"/>
      <c r="WJT3" s="1"/>
      <c r="WJU3" s="1"/>
      <c r="WJV3" s="1"/>
      <c r="WJW3" s="1"/>
      <c r="WJX3" s="1"/>
      <c r="WJY3" s="1"/>
      <c r="WJZ3" s="1"/>
      <c r="WKA3" s="1"/>
      <c r="WKB3" s="1"/>
      <c r="WKC3" s="1"/>
      <c r="WKD3" s="1"/>
      <c r="WKE3" s="1"/>
      <c r="WKF3" s="1"/>
      <c r="WKG3" s="1"/>
      <c r="WKH3" s="1"/>
      <c r="WKI3" s="1"/>
      <c r="WKJ3" s="1"/>
      <c r="WKK3" s="1"/>
      <c r="WKL3" s="1"/>
      <c r="WKM3" s="1"/>
      <c r="WKN3" s="1"/>
      <c r="WKO3" s="1"/>
      <c r="WKP3" s="1"/>
      <c r="WKQ3" s="1"/>
      <c r="WKR3" s="1"/>
      <c r="WKS3" s="1"/>
      <c r="WKT3" s="1"/>
      <c r="WKU3" s="1"/>
      <c r="WKV3" s="1"/>
      <c r="WKW3" s="1"/>
      <c r="WKX3" s="1"/>
      <c r="WKY3" s="1"/>
      <c r="WKZ3" s="1"/>
      <c r="WLA3" s="1"/>
      <c r="WLB3" s="1"/>
      <c r="WLC3" s="1"/>
      <c r="WLD3" s="1"/>
      <c r="WLE3" s="1"/>
      <c r="WLF3" s="1"/>
      <c r="WLG3" s="1"/>
      <c r="WLH3" s="1"/>
      <c r="WLI3" s="1"/>
      <c r="WLJ3" s="1"/>
      <c r="WLK3" s="1"/>
      <c r="WLL3" s="1"/>
      <c r="WLM3" s="1"/>
      <c r="WLN3" s="1"/>
      <c r="WLO3" s="1"/>
      <c r="WLP3" s="1"/>
      <c r="WLQ3" s="1"/>
      <c r="WLR3" s="1"/>
      <c r="WLS3" s="1"/>
      <c r="WLT3" s="1"/>
      <c r="WLU3" s="1"/>
      <c r="WLV3" s="1"/>
      <c r="WLW3" s="1"/>
      <c r="WLX3" s="1"/>
      <c r="WLY3" s="1"/>
      <c r="WLZ3" s="1"/>
      <c r="WMA3" s="1"/>
      <c r="WMB3" s="1"/>
      <c r="WMC3" s="1"/>
      <c r="WMD3" s="1"/>
      <c r="WME3" s="1"/>
      <c r="WMF3" s="1"/>
      <c r="WMG3" s="1"/>
      <c r="WMH3" s="1"/>
      <c r="WMI3" s="1"/>
      <c r="WMJ3" s="1"/>
      <c r="WMK3" s="1"/>
      <c r="WML3" s="1"/>
      <c r="WMM3" s="1"/>
      <c r="WMN3" s="1"/>
      <c r="WMO3" s="1"/>
      <c r="WMP3" s="1"/>
      <c r="WMQ3" s="1"/>
      <c r="WMR3" s="1"/>
      <c r="WMS3" s="1"/>
      <c r="WMT3" s="1"/>
      <c r="WMU3" s="1"/>
      <c r="WMV3" s="1"/>
      <c r="WMW3" s="1"/>
      <c r="WMX3" s="1"/>
      <c r="WMY3" s="1"/>
      <c r="WMZ3" s="1"/>
      <c r="WNA3" s="1"/>
      <c r="WNB3" s="1"/>
      <c r="WNC3" s="1"/>
      <c r="WND3" s="1"/>
      <c r="WNE3" s="1"/>
      <c r="WNF3" s="1"/>
      <c r="WNG3" s="1"/>
      <c r="WNH3" s="1"/>
      <c r="WNI3" s="1"/>
      <c r="WNJ3" s="1"/>
      <c r="WNK3" s="1"/>
      <c r="WNL3" s="1"/>
      <c r="WNM3" s="1"/>
      <c r="WNN3" s="1"/>
      <c r="WNO3" s="1"/>
      <c r="WNP3" s="1"/>
      <c r="WNQ3" s="1"/>
      <c r="WNR3" s="1"/>
      <c r="WNS3" s="1"/>
      <c r="WNT3" s="1"/>
      <c r="WNU3" s="1"/>
      <c r="WNV3" s="1"/>
      <c r="WNW3" s="1"/>
      <c r="WNX3" s="1"/>
      <c r="WNY3" s="1"/>
      <c r="WNZ3" s="1"/>
      <c r="WOA3" s="1"/>
      <c r="WOB3" s="1"/>
      <c r="WOC3" s="1"/>
      <c r="WOD3" s="1"/>
      <c r="WOE3" s="1"/>
      <c r="WOF3" s="1"/>
      <c r="WOG3" s="1"/>
      <c r="WOH3" s="1"/>
      <c r="WOI3" s="1"/>
      <c r="WOJ3" s="1"/>
      <c r="WOK3" s="1"/>
      <c r="WOL3" s="1"/>
      <c r="WOM3" s="1"/>
      <c r="WON3" s="1"/>
      <c r="WOO3" s="1"/>
      <c r="WOP3" s="1"/>
      <c r="WOQ3" s="1"/>
      <c r="WOR3" s="1"/>
      <c r="WOS3" s="1"/>
      <c r="WOT3" s="1"/>
      <c r="WOU3" s="1"/>
      <c r="WOV3" s="1"/>
      <c r="WOW3" s="1"/>
      <c r="WOX3" s="1"/>
      <c r="WOY3" s="1"/>
      <c r="WOZ3" s="1"/>
      <c r="WPA3" s="1"/>
      <c r="WPB3" s="1"/>
      <c r="WPC3" s="1"/>
      <c r="WPD3" s="1"/>
      <c r="WPE3" s="1"/>
      <c r="WPF3" s="1"/>
      <c r="WPG3" s="1"/>
      <c r="WPH3" s="1"/>
      <c r="WPI3" s="1"/>
      <c r="WPJ3" s="1"/>
      <c r="WPK3" s="1"/>
      <c r="WPL3" s="1"/>
      <c r="WPM3" s="1"/>
      <c r="WPN3" s="1"/>
      <c r="WPO3" s="1"/>
      <c r="WPP3" s="1"/>
      <c r="WPQ3" s="1"/>
      <c r="WPR3" s="1"/>
      <c r="WPS3" s="1"/>
      <c r="WPT3" s="1"/>
      <c r="WPU3" s="1"/>
      <c r="WPV3" s="1"/>
      <c r="WPW3" s="1"/>
      <c r="WPX3" s="1"/>
      <c r="WPY3" s="1"/>
      <c r="WPZ3" s="1"/>
      <c r="WQA3" s="1"/>
      <c r="WQB3" s="1"/>
      <c r="WQC3" s="1"/>
      <c r="WQD3" s="1"/>
      <c r="WQE3" s="1"/>
      <c r="WQF3" s="1"/>
      <c r="WQG3" s="1"/>
      <c r="WQH3" s="1"/>
      <c r="WQI3" s="1"/>
      <c r="WQJ3" s="1"/>
      <c r="WQK3" s="1"/>
      <c r="WQL3" s="1"/>
      <c r="WQM3" s="1"/>
      <c r="WQN3" s="1"/>
      <c r="WQO3" s="1"/>
      <c r="WQP3" s="1"/>
      <c r="WQQ3" s="1"/>
      <c r="WQR3" s="1"/>
      <c r="WQS3" s="1"/>
      <c r="WQT3" s="1"/>
      <c r="WQU3" s="1"/>
      <c r="WQV3" s="1"/>
      <c r="WQW3" s="1"/>
      <c r="WQX3" s="1"/>
      <c r="WQY3" s="1"/>
      <c r="WQZ3" s="1"/>
      <c r="WRA3" s="1"/>
      <c r="WRB3" s="1"/>
      <c r="WRC3" s="1"/>
      <c r="WRD3" s="1"/>
      <c r="WRE3" s="1"/>
      <c r="WRF3" s="1"/>
      <c r="WRG3" s="1"/>
      <c r="WRH3" s="1"/>
      <c r="WRI3" s="1"/>
      <c r="WRJ3" s="1"/>
      <c r="WRK3" s="1"/>
      <c r="WRL3" s="1"/>
      <c r="WRM3" s="1"/>
      <c r="WRN3" s="1"/>
      <c r="WRO3" s="1"/>
      <c r="WRP3" s="1"/>
      <c r="WRQ3" s="1"/>
      <c r="WRR3" s="1"/>
      <c r="WRS3" s="1"/>
      <c r="WRT3" s="1"/>
      <c r="WRU3" s="1"/>
      <c r="WRV3" s="1"/>
      <c r="WRW3" s="1"/>
      <c r="WRX3" s="1"/>
      <c r="WRY3" s="1"/>
      <c r="WRZ3" s="1"/>
      <c r="WSA3" s="1"/>
      <c r="WSB3" s="1"/>
      <c r="WSC3" s="1"/>
      <c r="WSD3" s="1"/>
      <c r="WSE3" s="1"/>
      <c r="WSF3" s="1"/>
      <c r="WSG3" s="1"/>
      <c r="WSH3" s="1"/>
      <c r="WSI3" s="1"/>
      <c r="WSJ3" s="1"/>
      <c r="WSK3" s="1"/>
      <c r="WSL3" s="1"/>
      <c r="WSM3" s="1"/>
      <c r="WSN3" s="1"/>
      <c r="WSO3" s="1"/>
      <c r="WSP3" s="1"/>
      <c r="WSQ3" s="1"/>
      <c r="WSR3" s="1"/>
      <c r="WSS3" s="1"/>
      <c r="WST3" s="1"/>
      <c r="WSU3" s="1"/>
      <c r="WSV3" s="1"/>
      <c r="WSW3" s="1"/>
      <c r="WSX3" s="1"/>
      <c r="WSY3" s="1"/>
      <c r="WSZ3" s="1"/>
      <c r="WTA3" s="1"/>
      <c r="WTB3" s="1"/>
      <c r="WTC3" s="1"/>
      <c r="WTD3" s="1"/>
      <c r="WTE3" s="1"/>
      <c r="WTF3" s="1"/>
      <c r="WTG3" s="1"/>
      <c r="WTH3" s="1"/>
      <c r="WTI3" s="1"/>
      <c r="WTJ3" s="1"/>
      <c r="WTK3" s="1"/>
      <c r="WTL3" s="1"/>
      <c r="WTM3" s="1"/>
      <c r="WTN3" s="1"/>
      <c r="WTO3" s="1"/>
      <c r="WTP3" s="1"/>
      <c r="WTQ3" s="1"/>
      <c r="WTR3" s="1"/>
      <c r="WTS3" s="1"/>
      <c r="WTT3" s="1"/>
      <c r="WTU3" s="1"/>
      <c r="WTV3" s="1"/>
      <c r="WTW3" s="1"/>
      <c r="WTX3" s="1"/>
      <c r="WTY3" s="1"/>
      <c r="WTZ3" s="1"/>
      <c r="WUA3" s="1"/>
      <c r="WUB3" s="1"/>
      <c r="WUC3" s="1"/>
      <c r="WUD3" s="1"/>
      <c r="WUE3" s="1"/>
      <c r="WUF3" s="1"/>
      <c r="WUG3" s="1"/>
      <c r="WUH3" s="1"/>
      <c r="WUI3" s="1"/>
      <c r="WUJ3" s="1"/>
      <c r="WUK3" s="1"/>
      <c r="WUL3" s="1"/>
      <c r="WUM3" s="1"/>
      <c r="WUN3" s="1"/>
      <c r="WUO3" s="1"/>
      <c r="WUP3" s="1"/>
      <c r="WUQ3" s="1"/>
      <c r="WUR3" s="1"/>
      <c r="WUS3" s="1"/>
      <c r="WUT3" s="1"/>
      <c r="WUU3" s="1"/>
      <c r="WUV3" s="1"/>
      <c r="WUW3" s="1"/>
      <c r="WUX3" s="1"/>
      <c r="WUY3" s="1"/>
      <c r="WUZ3" s="1"/>
      <c r="WVA3" s="1"/>
      <c r="WVB3" s="1"/>
      <c r="WVC3" s="1"/>
      <c r="WVD3" s="1"/>
      <c r="WVE3" s="1"/>
      <c r="WVF3" s="1"/>
      <c r="WVG3" s="1"/>
      <c r="WVH3" s="1"/>
      <c r="WVI3" s="1"/>
      <c r="WVJ3" s="1"/>
      <c r="WVK3" s="1"/>
      <c r="WVL3" s="1"/>
      <c r="WVM3" s="1"/>
      <c r="WVN3" s="1"/>
      <c r="WVO3" s="1"/>
      <c r="WVP3" s="1"/>
      <c r="WVQ3" s="1"/>
      <c r="WVR3" s="1"/>
      <c r="WVS3" s="1"/>
      <c r="WVT3" s="1"/>
      <c r="WVU3" s="1"/>
      <c r="WVV3" s="1"/>
      <c r="WVW3" s="1"/>
      <c r="WVX3" s="1"/>
      <c r="WVY3" s="1"/>
      <c r="WVZ3" s="1"/>
      <c r="WWA3" s="1"/>
      <c r="WWB3" s="1"/>
      <c r="WWC3" s="1"/>
      <c r="WWD3" s="1"/>
      <c r="WWE3" s="1"/>
      <c r="WWF3" s="1"/>
      <c r="WWG3" s="1"/>
      <c r="WWH3" s="1"/>
      <c r="WWI3" s="1"/>
      <c r="WWJ3" s="1"/>
      <c r="WWK3" s="1"/>
      <c r="WWL3" s="1"/>
      <c r="WWM3" s="1"/>
      <c r="WWN3" s="1"/>
      <c r="WWO3" s="1"/>
      <c r="WWP3" s="1"/>
      <c r="WWQ3" s="1"/>
      <c r="WWR3" s="1"/>
      <c r="WWS3" s="1"/>
      <c r="WWT3" s="1"/>
      <c r="WWU3" s="1"/>
      <c r="WWV3" s="1"/>
      <c r="WWW3" s="1"/>
      <c r="WWX3" s="1"/>
      <c r="WWY3" s="1"/>
      <c r="WWZ3" s="1"/>
      <c r="WXA3" s="1"/>
      <c r="WXB3" s="1"/>
      <c r="WXC3" s="1"/>
      <c r="WXD3" s="1"/>
      <c r="WXE3" s="1"/>
      <c r="WXF3" s="1"/>
      <c r="WXG3" s="1"/>
      <c r="WXH3" s="1"/>
      <c r="WXI3" s="1"/>
      <c r="WXJ3" s="1"/>
      <c r="WXK3" s="1"/>
      <c r="WXL3" s="1"/>
      <c r="WXM3" s="1"/>
      <c r="WXN3" s="1"/>
      <c r="WXO3" s="1"/>
      <c r="WXP3" s="1"/>
      <c r="WXQ3" s="1"/>
      <c r="WXR3" s="1"/>
      <c r="WXS3" s="1"/>
      <c r="WXT3" s="1"/>
      <c r="WXU3" s="1"/>
      <c r="WXV3" s="1"/>
      <c r="WXW3" s="1"/>
      <c r="WXX3" s="1"/>
      <c r="WXY3" s="1"/>
      <c r="WXZ3" s="1"/>
      <c r="WYA3" s="1"/>
      <c r="WYB3" s="1"/>
      <c r="WYC3" s="1"/>
      <c r="WYD3" s="1"/>
      <c r="WYE3" s="1"/>
      <c r="WYF3" s="1"/>
      <c r="WYG3" s="1"/>
      <c r="WYH3" s="1"/>
      <c r="WYI3" s="1"/>
      <c r="WYJ3" s="1"/>
      <c r="WYK3" s="1"/>
      <c r="WYL3" s="1"/>
      <c r="WYM3" s="1"/>
      <c r="WYN3" s="1"/>
      <c r="WYO3" s="1"/>
      <c r="WYP3" s="1"/>
      <c r="WYQ3" s="1"/>
      <c r="WYR3" s="1"/>
      <c r="WYS3" s="1"/>
      <c r="WYT3" s="1"/>
      <c r="WYU3" s="1"/>
      <c r="WYV3" s="1"/>
      <c r="WYW3" s="1"/>
      <c r="WYX3" s="1"/>
      <c r="WYY3" s="1"/>
      <c r="WYZ3" s="1"/>
      <c r="WZA3" s="1"/>
      <c r="WZB3" s="1"/>
      <c r="WZC3" s="1"/>
      <c r="WZD3" s="1"/>
      <c r="WZE3" s="1"/>
      <c r="WZF3" s="1"/>
      <c r="WZG3" s="1"/>
      <c r="WZH3" s="1"/>
      <c r="WZI3" s="1"/>
      <c r="WZJ3" s="1"/>
      <c r="WZK3" s="1"/>
      <c r="WZL3" s="1"/>
      <c r="WZM3" s="1"/>
      <c r="WZN3" s="1"/>
      <c r="WZO3" s="1"/>
      <c r="WZP3" s="1"/>
      <c r="WZQ3" s="1"/>
      <c r="WZR3" s="1"/>
      <c r="WZS3" s="1"/>
      <c r="WZT3" s="1"/>
      <c r="WZU3" s="1"/>
      <c r="WZV3" s="1"/>
      <c r="WZW3" s="1"/>
      <c r="WZX3" s="1"/>
      <c r="WZY3" s="1"/>
      <c r="WZZ3" s="1"/>
      <c r="XAA3" s="1"/>
      <c r="XAB3" s="1"/>
      <c r="XAC3" s="1"/>
      <c r="XAD3" s="1"/>
      <c r="XAE3" s="1"/>
      <c r="XAF3" s="1"/>
      <c r="XAG3" s="1"/>
      <c r="XAH3" s="1"/>
      <c r="XAI3" s="1"/>
      <c r="XAJ3" s="1"/>
      <c r="XAK3" s="1"/>
      <c r="XAL3" s="1"/>
      <c r="XAM3" s="1"/>
      <c r="XAN3" s="1"/>
      <c r="XAO3" s="1"/>
      <c r="XAP3" s="1"/>
      <c r="XAQ3" s="1"/>
      <c r="XAR3" s="1"/>
      <c r="XAS3" s="1"/>
      <c r="XAT3" s="1"/>
      <c r="XAU3" s="1"/>
      <c r="XAV3" s="1"/>
      <c r="XAW3" s="1"/>
      <c r="XAX3" s="1"/>
      <c r="XAY3" s="1"/>
      <c r="XAZ3" s="1"/>
      <c r="XBA3" s="1"/>
      <c r="XBB3" s="1"/>
      <c r="XBC3" s="1"/>
      <c r="XBD3" s="1"/>
      <c r="XBE3" s="1"/>
      <c r="XBF3" s="1"/>
      <c r="XBG3" s="1"/>
      <c r="XBH3" s="1"/>
      <c r="XBI3" s="1"/>
      <c r="XBJ3" s="1"/>
      <c r="XBK3" s="1"/>
      <c r="XBL3" s="1"/>
      <c r="XBM3" s="1"/>
      <c r="XBN3" s="1"/>
      <c r="XBO3" s="1"/>
      <c r="XBP3" s="1"/>
      <c r="XBQ3" s="1"/>
      <c r="XBR3" s="1"/>
      <c r="XBS3" s="1"/>
      <c r="XBT3" s="1"/>
      <c r="XBU3" s="1"/>
      <c r="XBV3" s="1"/>
      <c r="XBW3" s="1"/>
      <c r="XBX3" s="1"/>
      <c r="XBY3" s="1"/>
      <c r="XBZ3" s="1"/>
      <c r="XCA3" s="1"/>
      <c r="XCB3" s="1"/>
      <c r="XCC3" s="1"/>
      <c r="XCD3" s="1"/>
      <c r="XCE3" s="1"/>
      <c r="XCF3" s="1"/>
      <c r="XCG3" s="1"/>
      <c r="XCH3" s="1"/>
      <c r="XCI3" s="1"/>
      <c r="XCJ3" s="1"/>
      <c r="XCK3" s="1"/>
      <c r="XCL3" s="1"/>
      <c r="XCM3" s="1"/>
      <c r="XCN3" s="1"/>
      <c r="XCO3" s="1"/>
      <c r="XCP3" s="1"/>
      <c r="XCQ3" s="1"/>
      <c r="XCR3" s="1"/>
      <c r="XCS3" s="1"/>
      <c r="XCT3" s="1"/>
      <c r="XCU3" s="1"/>
      <c r="XCV3" s="1"/>
      <c r="XCW3" s="1"/>
      <c r="XCX3" s="1"/>
      <c r="XCY3" s="1"/>
      <c r="XCZ3" s="1"/>
      <c r="XDA3" s="1"/>
      <c r="XDB3" s="1"/>
      <c r="XDC3" s="1"/>
      <c r="XDD3" s="1"/>
      <c r="XDE3" s="1"/>
      <c r="XDF3" s="1"/>
      <c r="XDG3" s="1"/>
      <c r="XDH3" s="1"/>
      <c r="XDI3" s="1"/>
      <c r="XDJ3" s="1"/>
      <c r="XDK3" s="1"/>
      <c r="XDL3" s="1"/>
      <c r="XDM3" s="1"/>
      <c r="XDN3" s="1"/>
      <c r="XDO3" s="1"/>
      <c r="XDP3" s="1"/>
      <c r="XDQ3" s="1"/>
      <c r="XDR3" s="1"/>
      <c r="XDS3" s="1"/>
      <c r="XDT3" s="1"/>
      <c r="XDU3" s="1"/>
      <c r="XDV3" s="1"/>
      <c r="XDW3" s="1"/>
      <c r="XDX3" s="1"/>
      <c r="XDY3" s="1"/>
      <c r="XDZ3" s="1"/>
      <c r="XEA3" s="1"/>
      <c r="XEB3" s="1"/>
      <c r="XEC3" s="1"/>
      <c r="XED3" s="1"/>
      <c r="XEE3" s="1"/>
      <c r="XEF3" s="1"/>
      <c r="XEG3" s="1"/>
      <c r="XEH3" s="1"/>
      <c r="XEI3" s="1"/>
      <c r="XEJ3" s="1"/>
      <c r="XEK3" s="1"/>
      <c r="XEL3" s="1"/>
      <c r="XEM3" s="1"/>
      <c r="XEN3" s="1"/>
      <c r="XEO3" s="1"/>
      <c r="XEP3" s="1"/>
      <c r="XEQ3" s="1"/>
      <c r="XER3" s="1"/>
      <c r="XES3" s="1"/>
      <c r="XET3" s="1"/>
      <c r="XEU3" s="1"/>
      <c r="XEV3" s="1"/>
      <c r="XEW3" s="1"/>
      <c r="XEX3" s="1"/>
      <c r="XEY3" s="1"/>
      <c r="XEZ3" s="1"/>
      <c r="XFA3" s="1"/>
      <c r="XFB3" s="1"/>
      <c r="XFC3" s="1"/>
    </row>
    <row r="4" spans="1:16383" ht="18.75" customHeight="1" x14ac:dyDescent="0.2">
      <c r="A4" s="112"/>
      <c r="C4" s="149" t="s">
        <v>9</v>
      </c>
      <c r="D4" s="150"/>
      <c r="E4" s="150"/>
      <c r="F4" s="150"/>
      <c r="G4" s="150"/>
      <c r="H4" s="150"/>
      <c r="I4" s="150"/>
      <c r="J4" s="150"/>
      <c r="K4" s="150"/>
      <c r="L4" s="150"/>
      <c r="M4" s="150"/>
      <c r="N4" s="150"/>
      <c r="O4" s="150"/>
      <c r="P4" s="150"/>
      <c r="Q4" s="150"/>
      <c r="R4" s="150"/>
      <c r="S4" s="150"/>
      <c r="T4" s="150"/>
      <c r="U4" s="150"/>
      <c r="V4" s="150"/>
      <c r="W4" s="150"/>
      <c r="X4" s="150"/>
      <c r="Y4" s="150"/>
      <c r="Z4" s="150"/>
      <c r="AA4" s="28"/>
      <c r="AB4" s="28"/>
      <c r="AC4" s="28"/>
      <c r="AD4" s="28"/>
      <c r="AE4" s="28"/>
      <c r="AF4" s="28"/>
      <c r="AG4" s="28"/>
      <c r="AH4" s="28"/>
      <c r="AI4" s="28"/>
      <c r="AJ4" s="28"/>
      <c r="AK4" s="28"/>
      <c r="AL4" s="28"/>
    </row>
    <row r="5" spans="1:16383" ht="18.75" customHeight="1" x14ac:dyDescent="0.2">
      <c r="A5" s="112"/>
      <c r="C5" s="149"/>
      <c r="D5" s="150"/>
      <c r="E5" s="150"/>
      <c r="F5" s="150"/>
      <c r="G5" s="150"/>
      <c r="H5" s="150"/>
      <c r="I5" s="150"/>
      <c r="J5" s="150"/>
      <c r="K5" s="150"/>
      <c r="L5" s="150"/>
      <c r="M5" s="150"/>
      <c r="N5" s="150"/>
      <c r="O5" s="150"/>
      <c r="P5" s="150"/>
      <c r="Q5" s="150"/>
      <c r="R5" s="150"/>
      <c r="S5" s="150"/>
      <c r="T5" s="150"/>
      <c r="U5" s="150"/>
      <c r="V5" s="150"/>
      <c r="W5" s="150"/>
      <c r="X5" s="150"/>
      <c r="Y5" s="150"/>
      <c r="Z5" s="150"/>
      <c r="AA5" s="28"/>
      <c r="AB5" s="28"/>
      <c r="AC5" s="28"/>
      <c r="AD5" s="28"/>
      <c r="AE5" s="28"/>
      <c r="AF5" s="28"/>
      <c r="AG5" s="28"/>
      <c r="AH5" s="28"/>
      <c r="AI5" s="28"/>
      <c r="AJ5" s="28"/>
      <c r="AK5" s="28"/>
      <c r="AL5" s="28"/>
    </row>
    <row r="6" spans="1:16383" ht="18.75" customHeight="1" x14ac:dyDescent="0.2">
      <c r="A6" s="112"/>
      <c r="C6" s="149"/>
      <c r="D6" s="150"/>
      <c r="E6" s="150"/>
      <c r="F6" s="150"/>
      <c r="G6" s="150"/>
      <c r="H6" s="150"/>
      <c r="I6" s="150"/>
      <c r="J6" s="150"/>
      <c r="K6" s="150"/>
      <c r="L6" s="150"/>
      <c r="M6" s="150"/>
      <c r="N6" s="150"/>
      <c r="O6" s="150"/>
      <c r="P6" s="150"/>
      <c r="Q6" s="150"/>
      <c r="R6" s="150"/>
      <c r="S6" s="150"/>
      <c r="T6" s="150"/>
      <c r="U6" s="150"/>
      <c r="V6" s="150"/>
      <c r="W6" s="150"/>
      <c r="X6" s="150"/>
      <c r="Y6" s="150"/>
      <c r="Z6" s="150"/>
      <c r="AA6" s="28"/>
      <c r="AB6" s="28"/>
      <c r="AC6" s="28"/>
      <c r="AD6" s="28"/>
      <c r="AE6" s="28"/>
      <c r="AF6" s="28"/>
      <c r="AG6" s="28"/>
      <c r="AH6" s="28"/>
      <c r="AI6" s="28"/>
      <c r="AJ6" s="28"/>
      <c r="AK6" s="28"/>
      <c r="AL6" s="28"/>
    </row>
    <row r="7" spans="1:16383" ht="18.75" customHeight="1" x14ac:dyDescent="0.2">
      <c r="A7" s="112"/>
      <c r="C7" s="149"/>
      <c r="D7" s="150"/>
      <c r="E7" s="150"/>
      <c r="F7" s="150"/>
      <c r="G7" s="150"/>
      <c r="H7" s="150"/>
      <c r="I7" s="150"/>
      <c r="J7" s="150"/>
      <c r="K7" s="150"/>
      <c r="L7" s="150"/>
      <c r="M7" s="150"/>
      <c r="N7" s="150"/>
      <c r="O7" s="150"/>
      <c r="P7" s="150"/>
      <c r="Q7" s="150"/>
      <c r="R7" s="150"/>
      <c r="S7" s="150"/>
      <c r="T7" s="150"/>
      <c r="U7" s="150"/>
      <c r="V7" s="150"/>
      <c r="W7" s="150"/>
      <c r="X7" s="150"/>
      <c r="Y7" s="150"/>
      <c r="Z7" s="150"/>
      <c r="AA7" s="28"/>
      <c r="AB7" s="28"/>
      <c r="AC7" s="28"/>
      <c r="AD7" s="28"/>
      <c r="AE7" s="28"/>
      <c r="AF7" s="28"/>
      <c r="AG7" s="28"/>
      <c r="AH7" s="28"/>
      <c r="AI7" s="28"/>
      <c r="AJ7" s="28"/>
      <c r="AK7" s="28"/>
      <c r="AL7" s="28"/>
      <c r="AM7" s="28"/>
      <c r="AN7" s="28"/>
      <c r="AO7" s="28"/>
      <c r="AP7" s="28"/>
      <c r="AQ7" s="28"/>
      <c r="AR7" s="28"/>
      <c r="AS7" s="28"/>
      <c r="AT7" s="28"/>
    </row>
    <row r="8" spans="1:16383" ht="18.75" customHeight="1" thickBot="1" x14ac:dyDescent="0.3">
      <c r="A8" s="112"/>
      <c r="C8" s="146" t="s">
        <v>52</v>
      </c>
      <c r="D8" s="147"/>
      <c r="E8" s="147"/>
      <c r="F8" s="147"/>
      <c r="G8" s="146" t="s">
        <v>56</v>
      </c>
      <c r="H8" s="147"/>
      <c r="I8" s="147"/>
      <c r="J8" s="147"/>
      <c r="K8" s="146" t="s">
        <v>57</v>
      </c>
      <c r="L8" s="147"/>
      <c r="M8" s="147"/>
      <c r="N8" s="147"/>
      <c r="O8" s="146" t="s">
        <v>58</v>
      </c>
      <c r="P8" s="147"/>
      <c r="Q8" s="147"/>
      <c r="R8" s="147"/>
      <c r="S8" s="146" t="s">
        <v>59</v>
      </c>
      <c r="T8" s="147"/>
      <c r="U8" s="147"/>
      <c r="V8" s="147"/>
      <c r="W8" s="146" t="s">
        <v>60</v>
      </c>
      <c r="X8" s="147"/>
      <c r="Y8" s="147"/>
      <c r="Z8" s="148"/>
      <c r="AA8" s="28"/>
      <c r="AB8" s="28"/>
      <c r="AC8" s="28"/>
      <c r="AD8" s="28"/>
      <c r="AE8" s="28"/>
      <c r="AF8" s="28"/>
      <c r="AG8" s="28"/>
      <c r="AH8" s="28"/>
      <c r="AI8" s="28"/>
      <c r="AJ8" s="28"/>
      <c r="AK8" s="28"/>
      <c r="AL8" s="28"/>
      <c r="AM8" s="28"/>
      <c r="AN8" s="28"/>
      <c r="AO8" s="28"/>
      <c r="AP8" s="28"/>
      <c r="AQ8" s="28"/>
      <c r="AR8" s="28"/>
      <c r="AS8" s="28"/>
      <c r="AT8" s="28"/>
    </row>
    <row r="9" spans="1:16383" s="94" customFormat="1" ht="26.25" customHeight="1" thickBot="1" x14ac:dyDescent="0.3">
      <c r="A9" s="112"/>
      <c r="B9" s="91"/>
      <c r="C9" s="92" t="s">
        <v>68</v>
      </c>
      <c r="D9" s="140" t="str">
        <f>'SEGUNDA-FEIRA'!$E$611</f>
        <v xml:space="preserve">MARYAH EDUARDO CARVALHO </v>
      </c>
      <c r="E9" s="141"/>
      <c r="F9" s="142"/>
      <c r="G9" s="92" t="s">
        <v>68</v>
      </c>
      <c r="H9" s="140" t="str">
        <f>'SEGUNDA-FEIRA'!$H$611</f>
        <v>TAYNNA ISABELA</v>
      </c>
      <c r="I9" s="141"/>
      <c r="J9" s="142"/>
      <c r="K9" s="92" t="s">
        <v>68</v>
      </c>
      <c r="L9" s="140" t="str">
        <f>'SEGUNDA-FEIRA'!$K$611</f>
        <v>MARIA PERCILIANA BRAGA</v>
      </c>
      <c r="M9" s="141"/>
      <c r="N9" s="142"/>
      <c r="O9" s="92" t="s">
        <v>68</v>
      </c>
      <c r="P9" s="140" t="str">
        <f>'SEGUNDA-FEIRA'!$N$611</f>
        <v>THIAGO STELLET RODRIGUES</v>
      </c>
      <c r="Q9" s="141"/>
      <c r="R9" s="142"/>
      <c r="S9" s="92" t="s">
        <v>68</v>
      </c>
      <c r="T9" s="140" t="str">
        <f>'SEGUNDA-FEIRA'!$Q$611</f>
        <v>ELAMIR DA SILVA</v>
      </c>
      <c r="U9" s="141"/>
      <c r="V9" s="142"/>
      <c r="W9" s="92" t="s">
        <v>68</v>
      </c>
      <c r="X9" s="140" t="str">
        <f>'SEGUNDA-FEIRA'!$T$611</f>
        <v>SUZY YOSHIKO HANDA</v>
      </c>
      <c r="Y9" s="141"/>
      <c r="Z9" s="142"/>
      <c r="AA9" s="93"/>
      <c r="AB9" s="93"/>
      <c r="AC9" s="93"/>
      <c r="AD9" s="93"/>
      <c r="AE9" s="93"/>
      <c r="AF9" s="93"/>
      <c r="AG9" s="93"/>
      <c r="AH9" s="93"/>
      <c r="AI9" s="93"/>
      <c r="AJ9" s="93"/>
      <c r="AK9" s="93"/>
      <c r="AL9" s="93"/>
      <c r="AM9" s="93"/>
      <c r="AN9" s="93"/>
      <c r="AO9" s="93"/>
      <c r="AP9" s="93"/>
      <c r="AQ9" s="93"/>
      <c r="AR9" s="93"/>
      <c r="AS9" s="93"/>
      <c r="AT9" s="93"/>
    </row>
    <row r="10" spans="1:16383" s="94" customFormat="1" ht="26.25" customHeight="1" thickBot="1" x14ac:dyDescent="0.3">
      <c r="A10" s="112"/>
      <c r="B10" s="91"/>
      <c r="C10" s="95" t="s">
        <v>68</v>
      </c>
      <c r="D10" s="143" t="str">
        <f>'SEGUNDA-FEIRA'!$E$612</f>
        <v>THAIS VITORIA OLIVEIRA DOS SANTOS</v>
      </c>
      <c r="E10" s="144"/>
      <c r="F10" s="145"/>
      <c r="G10" s="95" t="s">
        <v>68</v>
      </c>
      <c r="H10" s="140" t="str">
        <f>'SEGUNDA-FEIRA'!$H$612</f>
        <v>LARA SANTA'ANNA</v>
      </c>
      <c r="I10" s="141"/>
      <c r="J10" s="142"/>
      <c r="K10" s="95" t="s">
        <v>68</v>
      </c>
      <c r="L10" s="140" t="str">
        <f>'SEGUNDA-FEIRA'!$K$612</f>
        <v>ISAAC MARQUES</v>
      </c>
      <c r="M10" s="141"/>
      <c r="N10" s="142"/>
      <c r="O10" s="95" t="s">
        <v>68</v>
      </c>
      <c r="P10" s="140" t="str">
        <f>'SEGUNDA-FEIRA'!$N$612</f>
        <v>AMANDA VITÓRIA DE SOUSA CASTRO</v>
      </c>
      <c r="Q10" s="141"/>
      <c r="R10" s="142"/>
      <c r="S10" s="95" t="s">
        <v>68</v>
      </c>
      <c r="T10" s="140" t="str">
        <f>'SEGUNDA-FEIRA'!$Q$612</f>
        <v>JORGE ALUISIO DE QUEIROZ</v>
      </c>
      <c r="U10" s="141"/>
      <c r="V10" s="142"/>
      <c r="W10" s="95" t="s">
        <v>68</v>
      </c>
      <c r="X10" s="140" t="str">
        <f>'SEGUNDA-FEIRA'!$T$612</f>
        <v>ADRIANO RODRIGUES DE ARAÚJO</v>
      </c>
      <c r="Y10" s="141"/>
      <c r="Z10" s="142"/>
      <c r="AA10" s="93"/>
      <c r="AB10" s="93"/>
      <c r="AC10" s="93"/>
      <c r="AD10" s="93"/>
      <c r="AE10" s="93"/>
      <c r="AF10" s="93"/>
      <c r="AG10" s="93"/>
      <c r="AH10" s="93"/>
      <c r="AI10" s="93"/>
      <c r="AJ10" s="93"/>
      <c r="AK10" s="93"/>
      <c r="AL10" s="93"/>
      <c r="AM10" s="93"/>
      <c r="AN10" s="93"/>
      <c r="AO10" s="93"/>
      <c r="AP10" s="93"/>
      <c r="AQ10" s="93"/>
      <c r="AR10" s="93"/>
      <c r="AS10" s="93"/>
      <c r="AT10" s="93"/>
    </row>
    <row r="11" spans="1:16383" s="94" customFormat="1" ht="26.25" customHeight="1" thickBot="1" x14ac:dyDescent="0.3">
      <c r="A11" s="112"/>
      <c r="B11" s="91"/>
      <c r="C11" s="95" t="s">
        <v>68</v>
      </c>
      <c r="D11" s="143">
        <f>'SEGUNDA-FEIRA'!$E$613</f>
        <v>0</v>
      </c>
      <c r="E11" s="144"/>
      <c r="F11" s="145"/>
      <c r="G11" s="95" t="s">
        <v>68</v>
      </c>
      <c r="H11" s="140" t="str">
        <f>'SEGUNDA-FEIRA'!$H$613</f>
        <v>RENATA BRANDÃO DE BRITO RODRIGUES DOS SANTOS</v>
      </c>
      <c r="I11" s="141"/>
      <c r="J11" s="142"/>
      <c r="K11" s="95" t="s">
        <v>68</v>
      </c>
      <c r="L11" s="140" t="str">
        <f>'SEGUNDA-FEIRA'!$K$613</f>
        <v>LUIZA GABRIELA CONCEIÇÃO SOARES</v>
      </c>
      <c r="M11" s="141"/>
      <c r="N11" s="142"/>
      <c r="O11" s="95" t="s">
        <v>68</v>
      </c>
      <c r="P11" s="140" t="str">
        <f>'SEGUNDA-FEIRA'!$N$613</f>
        <v>BRUNA KARLA VIEIRA DA SILVA</v>
      </c>
      <c r="Q11" s="141"/>
      <c r="R11" s="142"/>
      <c r="S11" s="95" t="s">
        <v>68</v>
      </c>
      <c r="T11" s="140" t="str">
        <f>'SEGUNDA-FEIRA'!$Q$613</f>
        <v>MARLUCE DA SILVA MEIRELES</v>
      </c>
      <c r="U11" s="141"/>
      <c r="V11" s="142"/>
      <c r="W11" s="95" t="s">
        <v>68</v>
      </c>
      <c r="X11" s="140" t="str">
        <f>'SEGUNDA-FEIRA'!$T$613</f>
        <v>PRISCILA FERNANDA SOARES</v>
      </c>
      <c r="Y11" s="141"/>
      <c r="Z11" s="142"/>
      <c r="AA11" s="93"/>
      <c r="AB11" s="93"/>
      <c r="AC11" s="93"/>
      <c r="AD11" s="93"/>
      <c r="AE11" s="93"/>
      <c r="AF11" s="93"/>
      <c r="AG11" s="93"/>
      <c r="AH11" s="93"/>
      <c r="AI11" s="93"/>
      <c r="AJ11" s="93"/>
      <c r="AK11" s="93"/>
      <c r="AL11" s="93"/>
      <c r="AM11" s="93"/>
      <c r="AN11" s="93"/>
      <c r="AO11" s="93"/>
      <c r="AP11" s="93"/>
      <c r="AQ11" s="93"/>
      <c r="AR11" s="93"/>
      <c r="AS11" s="93"/>
      <c r="AT11" s="93"/>
    </row>
    <row r="12" spans="1:16383" s="94" customFormat="1" ht="26.25" customHeight="1" thickBot="1" x14ac:dyDescent="0.3">
      <c r="A12" s="112"/>
      <c r="B12" s="91"/>
      <c r="C12" s="95" t="s">
        <v>68</v>
      </c>
      <c r="D12" s="143">
        <f>'SEGUNDA-FEIRA'!$E$614</f>
        <v>0</v>
      </c>
      <c r="E12" s="144"/>
      <c r="F12" s="145"/>
      <c r="G12" s="95" t="s">
        <v>68</v>
      </c>
      <c r="H12" s="140" t="str">
        <f>'SEGUNDA-FEIRA'!$H$614</f>
        <v>EMILLY SARA RODRIGUES</v>
      </c>
      <c r="I12" s="141"/>
      <c r="J12" s="142"/>
      <c r="K12" s="95" t="s">
        <v>68</v>
      </c>
      <c r="L12" s="140" t="str">
        <f>'SEGUNDA-FEIRA'!$K$614</f>
        <v>BRENDO DA SILVA XAVIER</v>
      </c>
      <c r="M12" s="141"/>
      <c r="N12" s="142"/>
      <c r="O12" s="95" t="s">
        <v>68</v>
      </c>
      <c r="P12" s="140">
        <f>'SEGUNDA-FEIRA'!$N$614</f>
        <v>0</v>
      </c>
      <c r="Q12" s="141"/>
      <c r="R12" s="142"/>
      <c r="S12" s="95" t="s">
        <v>68</v>
      </c>
      <c r="T12" s="140" t="str">
        <f>'SEGUNDA-FEIRA'!$Q$614</f>
        <v>ANA CAROLINA PORTUGAL</v>
      </c>
      <c r="U12" s="141"/>
      <c r="V12" s="142"/>
      <c r="W12" s="95" t="s">
        <v>68</v>
      </c>
      <c r="X12" s="140" t="str">
        <f>'SEGUNDA-FEIRA'!$T$614</f>
        <v xml:space="preserve">BRUNO PORTELA </v>
      </c>
      <c r="Y12" s="141"/>
      <c r="Z12" s="142"/>
      <c r="AA12" s="93"/>
      <c r="AB12" s="93"/>
      <c r="AC12" s="93"/>
      <c r="AD12" s="93"/>
      <c r="AE12" s="93"/>
      <c r="AF12" s="93"/>
      <c r="AG12" s="93"/>
      <c r="AH12" s="93"/>
      <c r="AI12" s="93"/>
      <c r="AJ12" s="93"/>
      <c r="AK12" s="93"/>
      <c r="AL12" s="93"/>
      <c r="AM12" s="93"/>
      <c r="AN12" s="93"/>
      <c r="AO12" s="93"/>
      <c r="AP12" s="93"/>
      <c r="AQ12" s="93"/>
      <c r="AR12" s="93"/>
      <c r="AS12" s="93"/>
      <c r="AT12" s="93"/>
    </row>
    <row r="13" spans="1:16383" s="94" customFormat="1" ht="26.25" customHeight="1" thickBot="1" x14ac:dyDescent="0.3">
      <c r="A13" s="112"/>
      <c r="B13" s="91"/>
      <c r="C13" s="95" t="s">
        <v>68</v>
      </c>
      <c r="D13" s="143">
        <f>'SEGUNDA-FEIRA'!$E$615</f>
        <v>0</v>
      </c>
      <c r="E13" s="144"/>
      <c r="F13" s="145"/>
      <c r="G13" s="95" t="s">
        <v>68</v>
      </c>
      <c r="H13" s="140" t="str">
        <f>'SEGUNDA-FEIRA'!$H$615</f>
        <v>JOELZA DO NASCIMENTO</v>
      </c>
      <c r="I13" s="141"/>
      <c r="J13" s="142"/>
      <c r="K13" s="95" t="s">
        <v>68</v>
      </c>
      <c r="L13" s="140">
        <f>'SEGUNDA-FEIRA'!$K$615</f>
        <v>0</v>
      </c>
      <c r="M13" s="141"/>
      <c r="N13" s="142"/>
      <c r="O13" s="95" t="s">
        <v>68</v>
      </c>
      <c r="P13" s="140" t="str">
        <f>'SEGUNDA-FEIRA'!$N$615</f>
        <v>LUIZA GABRIELA CONCEIÇÃO SOARES</v>
      </c>
      <c r="Q13" s="141"/>
      <c r="R13" s="142"/>
      <c r="S13" s="95" t="s">
        <v>68</v>
      </c>
      <c r="T13" s="140" t="str">
        <f>'SEGUNDA-FEIRA'!$Q$615</f>
        <v>LETICIA BAPTISTA</v>
      </c>
      <c r="U13" s="141"/>
      <c r="V13" s="142"/>
      <c r="W13" s="95" t="s">
        <v>68</v>
      </c>
      <c r="X13" s="140" t="str">
        <f>'SEGUNDA-FEIRA'!$T$615</f>
        <v>FRANCISCO DE ASSIS SOUZA DE ANDRADE</v>
      </c>
      <c r="Y13" s="141"/>
      <c r="Z13" s="142"/>
      <c r="AA13" s="93"/>
      <c r="AB13" s="93"/>
      <c r="AC13" s="93"/>
      <c r="AD13" s="93"/>
      <c r="AE13" s="93"/>
      <c r="AF13" s="93"/>
      <c r="AG13" s="93"/>
      <c r="AH13" s="93"/>
      <c r="AI13" s="93"/>
      <c r="AJ13" s="93"/>
      <c r="AK13" s="93"/>
      <c r="AL13" s="93"/>
      <c r="AM13" s="93"/>
      <c r="AN13" s="93"/>
      <c r="AO13" s="93"/>
      <c r="AP13" s="93"/>
      <c r="AQ13" s="93"/>
      <c r="AR13" s="93"/>
      <c r="AS13" s="93"/>
      <c r="AT13" s="93"/>
    </row>
    <row r="14" spans="1:16383" s="94" customFormat="1" ht="26.25" customHeight="1" thickBot="1" x14ac:dyDescent="0.3">
      <c r="A14" s="112"/>
      <c r="B14" s="91"/>
      <c r="C14" s="95" t="s">
        <v>68</v>
      </c>
      <c r="D14" s="143">
        <f>'SEGUNDA-FEIRA'!$E$616</f>
        <v>0</v>
      </c>
      <c r="E14" s="144"/>
      <c r="F14" s="145"/>
      <c r="G14" s="95" t="s">
        <v>68</v>
      </c>
      <c r="H14" s="140">
        <f>'SEGUNDA-FEIRA'!$H$616</f>
        <v>0</v>
      </c>
      <c r="I14" s="141"/>
      <c r="J14" s="142"/>
      <c r="K14" s="95" t="s">
        <v>68</v>
      </c>
      <c r="L14" s="140">
        <f>'SEGUNDA-FEIRA'!$K$616</f>
        <v>0</v>
      </c>
      <c r="M14" s="141"/>
      <c r="N14" s="142"/>
      <c r="O14" s="95" t="s">
        <v>68</v>
      </c>
      <c r="P14" s="140">
        <f>'SEGUNDA-FEIRA'!$N$616</f>
        <v>0</v>
      </c>
      <c r="Q14" s="141"/>
      <c r="R14" s="142"/>
      <c r="S14" s="95" t="s">
        <v>68</v>
      </c>
      <c r="T14" s="140" t="str">
        <f>'SEGUNDA-FEIRA'!$Q$616</f>
        <v>ANDREZA DA CONCEIÇÃO RABELO</v>
      </c>
      <c r="U14" s="141"/>
      <c r="V14" s="142"/>
      <c r="W14" s="95" t="s">
        <v>68</v>
      </c>
      <c r="X14" s="140">
        <f>'SEGUNDA-FEIRA'!$T$616</f>
        <v>0</v>
      </c>
      <c r="Y14" s="141"/>
      <c r="Z14" s="142"/>
      <c r="AA14" s="93"/>
      <c r="AB14" s="93"/>
      <c r="AC14" s="93"/>
      <c r="AD14" s="93"/>
      <c r="AE14" s="93"/>
      <c r="AF14" s="93"/>
      <c r="AG14" s="93"/>
      <c r="AH14" s="93"/>
      <c r="AI14" s="93"/>
      <c r="AJ14" s="93"/>
      <c r="AK14" s="93"/>
      <c r="AL14" s="93"/>
      <c r="AM14" s="93"/>
      <c r="AN14" s="93"/>
      <c r="AO14" s="93"/>
      <c r="AP14" s="93"/>
      <c r="AQ14" s="93"/>
      <c r="AR14" s="93"/>
      <c r="AS14" s="93"/>
      <c r="AT14" s="93"/>
    </row>
    <row r="15" spans="1:16383" s="94" customFormat="1" ht="26.25" customHeight="1" thickBot="1" x14ac:dyDescent="0.3">
      <c r="A15" s="112"/>
      <c r="B15" s="91"/>
      <c r="C15" s="95" t="s">
        <v>68</v>
      </c>
      <c r="D15" s="143">
        <f>'SEGUNDA-FEIRA'!$E$617</f>
        <v>0</v>
      </c>
      <c r="E15" s="144"/>
      <c r="F15" s="145"/>
      <c r="G15" s="95" t="s">
        <v>68</v>
      </c>
      <c r="H15" s="140" t="str">
        <f>'SEGUNDA-FEIRA'!$H$617</f>
        <v>ROSANA MORGADO DUARTE DA FONSECA</v>
      </c>
      <c r="I15" s="141"/>
      <c r="J15" s="142"/>
      <c r="K15" s="95" t="s">
        <v>68</v>
      </c>
      <c r="L15" s="140">
        <f>'SEGUNDA-FEIRA'!$K$617</f>
        <v>0</v>
      </c>
      <c r="M15" s="141"/>
      <c r="N15" s="142"/>
      <c r="O15" s="95" t="s">
        <v>68</v>
      </c>
      <c r="P15" s="140">
        <f>'SEGUNDA-FEIRA'!$N$617</f>
        <v>0</v>
      </c>
      <c r="Q15" s="141"/>
      <c r="R15" s="142"/>
      <c r="S15" s="95" t="s">
        <v>68</v>
      </c>
      <c r="T15" s="140">
        <f>'SEGUNDA-FEIRA'!$Q$617</f>
        <v>0</v>
      </c>
      <c r="U15" s="141"/>
      <c r="V15" s="142"/>
      <c r="W15" s="95" t="s">
        <v>68</v>
      </c>
      <c r="X15" s="140" t="str">
        <f>'SEGUNDA-FEIRA'!$T$617</f>
        <v xml:space="preserve">ROSIELLE MONTES </v>
      </c>
      <c r="Y15" s="141"/>
      <c r="Z15" s="142"/>
      <c r="AA15" s="93"/>
      <c r="AB15" s="93"/>
      <c r="AC15" s="93"/>
      <c r="AD15" s="93"/>
      <c r="AE15" s="93"/>
      <c r="AF15" s="93"/>
      <c r="AG15" s="93"/>
      <c r="AH15" s="93"/>
      <c r="AI15" s="93"/>
      <c r="AJ15" s="93"/>
      <c r="AK15" s="93"/>
      <c r="AL15" s="93"/>
      <c r="AM15" s="93"/>
      <c r="AN15" s="93"/>
      <c r="AO15" s="93"/>
      <c r="AP15" s="93"/>
      <c r="AQ15" s="93"/>
      <c r="AR15" s="93"/>
      <c r="AS15" s="93"/>
      <c r="AT15" s="93"/>
    </row>
    <row r="16" spans="1:16383" s="94" customFormat="1" ht="26.25" customHeight="1" thickBot="1" x14ac:dyDescent="0.3">
      <c r="A16" s="112"/>
      <c r="B16" s="91"/>
      <c r="C16" s="95" t="s">
        <v>68</v>
      </c>
      <c r="D16" s="143">
        <f>'SEGUNDA-FEIRA'!$E$618</f>
        <v>0</v>
      </c>
      <c r="E16" s="144"/>
      <c r="F16" s="145"/>
      <c r="G16" s="95" t="s">
        <v>68</v>
      </c>
      <c r="H16" s="140">
        <f>'SEGUNDA-FEIRA'!$H$618</f>
        <v>0</v>
      </c>
      <c r="I16" s="141"/>
      <c r="J16" s="142"/>
      <c r="K16" s="95" t="s">
        <v>68</v>
      </c>
      <c r="L16" s="140">
        <f>'SEGUNDA-FEIRA'!$K$618</f>
        <v>0</v>
      </c>
      <c r="M16" s="141"/>
      <c r="N16" s="142"/>
      <c r="O16" s="95" t="s">
        <v>68</v>
      </c>
      <c r="P16" s="140">
        <f>'SEGUNDA-FEIRA'!$N$618</f>
        <v>0</v>
      </c>
      <c r="Q16" s="141"/>
      <c r="R16" s="142"/>
      <c r="S16" s="95" t="s">
        <v>68</v>
      </c>
      <c r="T16" s="140">
        <f>'SEGUNDA-FEIRA'!$Q$618</f>
        <v>0</v>
      </c>
      <c r="U16" s="141"/>
      <c r="V16" s="142"/>
      <c r="W16" s="95" t="s">
        <v>68</v>
      </c>
      <c r="X16" s="140" t="str">
        <f>'SEGUNDA-FEIRA'!$T$618</f>
        <v>SABRINA DA CUNHA SANTOS</v>
      </c>
      <c r="Y16" s="141"/>
      <c r="Z16" s="142"/>
      <c r="AA16" s="93"/>
      <c r="AB16" s="93"/>
      <c r="AC16" s="93"/>
      <c r="AD16" s="93"/>
      <c r="AE16" s="93"/>
      <c r="AF16" s="93"/>
      <c r="AG16" s="93"/>
      <c r="AH16" s="93"/>
      <c r="AI16" s="93"/>
      <c r="AJ16" s="93"/>
      <c r="AK16" s="93"/>
      <c r="AL16" s="93"/>
      <c r="AM16" s="93"/>
      <c r="AN16" s="93"/>
      <c r="AO16" s="93"/>
      <c r="AP16" s="93"/>
      <c r="AQ16" s="93"/>
      <c r="AR16" s="93"/>
      <c r="AS16" s="93"/>
      <c r="AT16" s="93"/>
    </row>
    <row r="17" spans="1:46" s="94" customFormat="1" ht="26.25" customHeight="1" thickBot="1" x14ac:dyDescent="0.3">
      <c r="A17" s="112"/>
      <c r="B17" s="91"/>
      <c r="C17" s="95" t="s">
        <v>68</v>
      </c>
      <c r="D17" s="143">
        <f>'SEGUNDA-FEIRA'!$E$619</f>
        <v>0</v>
      </c>
      <c r="E17" s="144"/>
      <c r="F17" s="145"/>
      <c r="G17" s="95" t="s">
        <v>68</v>
      </c>
      <c r="H17" s="140">
        <f>'SEGUNDA-FEIRA'!$H$619</f>
        <v>0</v>
      </c>
      <c r="I17" s="141"/>
      <c r="J17" s="142"/>
      <c r="K17" s="95" t="s">
        <v>68</v>
      </c>
      <c r="L17" s="140">
        <f>'SEGUNDA-FEIRA'!$K$619</f>
        <v>0</v>
      </c>
      <c r="M17" s="141"/>
      <c r="N17" s="142"/>
      <c r="O17" s="95" t="s">
        <v>68</v>
      </c>
      <c r="P17" s="140">
        <f>'SEGUNDA-FEIRA'!$N$619</f>
        <v>0</v>
      </c>
      <c r="Q17" s="141"/>
      <c r="R17" s="142"/>
      <c r="S17" s="95" t="s">
        <v>68</v>
      </c>
      <c r="T17" s="140">
        <f>'SEGUNDA-FEIRA'!$Q$619</f>
        <v>0</v>
      </c>
      <c r="U17" s="141"/>
      <c r="V17" s="142"/>
      <c r="W17" s="95" t="s">
        <v>68</v>
      </c>
      <c r="X17" s="140" t="str">
        <f>'SEGUNDA-FEIRA'!$T$619</f>
        <v>TATIANA DO CARMO</v>
      </c>
      <c r="Y17" s="141"/>
      <c r="Z17" s="142"/>
      <c r="AA17" s="93"/>
      <c r="AB17" s="93"/>
      <c r="AC17" s="93"/>
      <c r="AD17" s="93"/>
      <c r="AE17" s="93"/>
      <c r="AF17" s="93"/>
      <c r="AG17" s="93"/>
      <c r="AH17" s="93"/>
      <c r="AI17" s="93"/>
      <c r="AJ17" s="93"/>
      <c r="AK17" s="93"/>
      <c r="AL17" s="93"/>
      <c r="AM17" s="93"/>
      <c r="AN17" s="93"/>
      <c r="AO17" s="93"/>
      <c r="AP17" s="93"/>
      <c r="AQ17" s="93"/>
      <c r="AR17" s="93"/>
      <c r="AS17" s="93"/>
      <c r="AT17" s="93"/>
    </row>
    <row r="18" spans="1:46" s="94" customFormat="1" ht="26.25" customHeight="1" thickBot="1" x14ac:dyDescent="0.3">
      <c r="A18" s="112"/>
      <c r="B18" s="91"/>
      <c r="C18" s="96" t="s">
        <v>68</v>
      </c>
      <c r="D18" s="143">
        <f>'SEGUNDA-FEIRA'!$E$620</f>
        <v>0</v>
      </c>
      <c r="E18" s="144"/>
      <c r="F18" s="145"/>
      <c r="G18" s="96" t="s">
        <v>68</v>
      </c>
      <c r="H18" s="140">
        <f>'SEGUNDA-FEIRA'!$H$620</f>
        <v>0</v>
      </c>
      <c r="I18" s="141"/>
      <c r="J18" s="142"/>
      <c r="K18" s="96" t="s">
        <v>68</v>
      </c>
      <c r="L18" s="140">
        <f>'SEGUNDA-FEIRA'!$K$620</f>
        <v>0</v>
      </c>
      <c r="M18" s="141"/>
      <c r="N18" s="142"/>
      <c r="O18" s="96" t="s">
        <v>68</v>
      </c>
      <c r="P18" s="140">
        <f>'SEGUNDA-FEIRA'!$N$620</f>
        <v>0</v>
      </c>
      <c r="Q18" s="141"/>
      <c r="R18" s="142"/>
      <c r="S18" s="96" t="s">
        <v>68</v>
      </c>
      <c r="T18" s="140">
        <f>'SEGUNDA-FEIRA'!$Q$620</f>
        <v>0</v>
      </c>
      <c r="U18" s="141"/>
      <c r="V18" s="142"/>
      <c r="W18" s="96" t="s">
        <v>68</v>
      </c>
      <c r="X18" s="140" t="str">
        <f>'SEGUNDA-FEIRA'!$T$620</f>
        <v>MATHEUS MELO CUNHA</v>
      </c>
      <c r="Y18" s="141"/>
      <c r="Z18" s="142"/>
      <c r="AA18" s="93"/>
      <c r="AB18" s="93"/>
      <c r="AC18" s="93"/>
      <c r="AD18" s="93"/>
      <c r="AE18" s="93"/>
      <c r="AF18" s="93"/>
      <c r="AG18" s="93"/>
      <c r="AH18" s="93"/>
      <c r="AI18" s="93"/>
      <c r="AJ18" s="93"/>
      <c r="AK18" s="93"/>
      <c r="AL18" s="93"/>
      <c r="AM18" s="93"/>
      <c r="AN18" s="93"/>
      <c r="AO18" s="93"/>
      <c r="AP18" s="93"/>
      <c r="AQ18" s="93"/>
      <c r="AR18" s="93"/>
      <c r="AS18" s="93"/>
      <c r="AT18" s="93"/>
    </row>
    <row r="19" spans="1:46" ht="18.75" customHeight="1" x14ac:dyDescent="0.2">
      <c r="A19" s="112"/>
      <c r="C19" s="47"/>
      <c r="D19" s="50"/>
      <c r="E19" s="48"/>
      <c r="F19" s="48"/>
      <c r="G19" s="48"/>
      <c r="H19" s="48"/>
      <c r="I19" s="48"/>
      <c r="J19" s="48"/>
      <c r="K19" s="48"/>
      <c r="L19" s="48"/>
      <c r="M19" s="48"/>
      <c r="N19" s="48"/>
      <c r="O19" s="48"/>
      <c r="P19" s="48"/>
      <c r="Q19" s="48"/>
      <c r="R19" s="48"/>
      <c r="S19" s="48"/>
      <c r="T19" s="48"/>
      <c r="U19" s="48"/>
      <c r="V19" s="48"/>
      <c r="W19" s="48"/>
      <c r="X19" s="48"/>
      <c r="Y19" s="48"/>
      <c r="Z19" s="49"/>
      <c r="AA19" s="28"/>
      <c r="AB19" s="28"/>
      <c r="AC19" s="28"/>
      <c r="AD19" s="28"/>
      <c r="AE19" s="28"/>
      <c r="AF19" s="28"/>
      <c r="AG19" s="28"/>
      <c r="AH19" s="28"/>
      <c r="AI19" s="28"/>
      <c r="AJ19" s="28"/>
      <c r="AK19" s="28"/>
      <c r="AL19" s="28"/>
      <c r="AM19" s="28"/>
      <c r="AN19" s="28"/>
      <c r="AO19" s="28"/>
      <c r="AP19" s="28"/>
      <c r="AQ19" s="28"/>
      <c r="AR19" s="28"/>
      <c r="AS19" s="28"/>
      <c r="AT19" s="28"/>
    </row>
    <row r="20" spans="1:46" ht="18.75" customHeight="1" x14ac:dyDescent="0.2">
      <c r="A20" s="112"/>
      <c r="C20" s="47"/>
      <c r="D20" s="48"/>
      <c r="E20" s="48"/>
      <c r="F20" s="48"/>
      <c r="G20" s="48"/>
      <c r="H20" s="48"/>
      <c r="I20" s="48"/>
      <c r="J20" s="48"/>
      <c r="K20" s="48"/>
      <c r="L20" s="48"/>
      <c r="M20" s="48"/>
      <c r="N20" s="48"/>
      <c r="O20" s="48"/>
      <c r="P20" s="48"/>
      <c r="Q20" s="48"/>
      <c r="R20" s="48"/>
      <c r="S20" s="48"/>
      <c r="T20" s="48"/>
      <c r="U20" s="48"/>
      <c r="V20" s="48"/>
      <c r="W20" s="48"/>
      <c r="X20" s="48"/>
      <c r="Y20" s="48"/>
      <c r="Z20" s="49"/>
      <c r="AA20" s="28"/>
      <c r="AB20" s="28"/>
      <c r="AC20" s="28"/>
      <c r="AD20" s="28"/>
      <c r="AE20" s="28"/>
      <c r="AF20" s="28"/>
      <c r="AG20" s="28"/>
      <c r="AH20" s="28"/>
      <c r="AI20" s="28"/>
      <c r="AJ20" s="28"/>
      <c r="AK20" s="28"/>
      <c r="AL20" s="28"/>
      <c r="AM20" s="28"/>
      <c r="AN20" s="28"/>
      <c r="AO20" s="28"/>
      <c r="AP20" s="28"/>
      <c r="AQ20" s="28"/>
      <c r="AR20" s="28"/>
      <c r="AS20" s="28"/>
      <c r="AT20" s="28"/>
    </row>
    <row r="21" spans="1:46" ht="18.75" customHeight="1" x14ac:dyDescent="0.2">
      <c r="A21" s="112"/>
      <c r="C21" s="149" t="s">
        <v>15</v>
      </c>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28"/>
      <c r="AB21" s="28"/>
      <c r="AC21" s="28"/>
      <c r="AD21" s="28"/>
      <c r="AE21" s="28"/>
      <c r="AF21" s="28"/>
      <c r="AG21" s="28"/>
      <c r="AH21" s="28"/>
      <c r="AI21" s="28"/>
      <c r="AJ21" s="28"/>
      <c r="AK21" s="28"/>
      <c r="AL21" s="28"/>
      <c r="AM21" s="28"/>
      <c r="AN21" s="28"/>
      <c r="AO21" s="28"/>
      <c r="AP21" s="28"/>
      <c r="AQ21" s="28"/>
      <c r="AR21" s="28"/>
      <c r="AS21" s="28"/>
      <c r="AT21" s="28"/>
    </row>
    <row r="22" spans="1:46" ht="18.75" customHeight="1" x14ac:dyDescent="0.2">
      <c r="A22" s="112"/>
      <c r="C22" s="149"/>
      <c r="D22" s="150"/>
      <c r="E22" s="150"/>
      <c r="F22" s="150"/>
      <c r="G22" s="150"/>
      <c r="H22" s="150"/>
      <c r="I22" s="150"/>
      <c r="J22" s="150"/>
      <c r="K22" s="150"/>
      <c r="L22" s="150"/>
      <c r="M22" s="150"/>
      <c r="N22" s="150"/>
      <c r="O22" s="150"/>
      <c r="P22" s="150"/>
      <c r="Q22" s="150"/>
      <c r="R22" s="150"/>
      <c r="S22" s="150"/>
      <c r="T22" s="150"/>
      <c r="U22" s="150"/>
      <c r="V22" s="150"/>
      <c r="W22" s="150"/>
      <c r="X22" s="150"/>
      <c r="Y22" s="150"/>
      <c r="Z22" s="150"/>
      <c r="AA22" s="28"/>
      <c r="AB22" s="28"/>
      <c r="AC22" s="28"/>
      <c r="AD22" s="28"/>
      <c r="AE22" s="28"/>
      <c r="AF22" s="28"/>
      <c r="AG22" s="28"/>
      <c r="AH22" s="28"/>
      <c r="AI22" s="28"/>
      <c r="AJ22" s="28"/>
      <c r="AK22" s="28"/>
      <c r="AL22" s="28"/>
      <c r="AM22" s="28"/>
      <c r="AN22" s="28"/>
      <c r="AO22" s="28"/>
      <c r="AP22" s="28"/>
      <c r="AQ22" s="28"/>
      <c r="AR22" s="28"/>
      <c r="AS22" s="28"/>
      <c r="AT22" s="28"/>
    </row>
    <row r="23" spans="1:46" ht="18.75" customHeight="1" x14ac:dyDescent="0.2">
      <c r="A23" s="112"/>
      <c r="C23" s="149"/>
      <c r="D23" s="150"/>
      <c r="E23" s="150"/>
      <c r="F23" s="150"/>
      <c r="G23" s="150"/>
      <c r="H23" s="150"/>
      <c r="I23" s="150"/>
      <c r="J23" s="150"/>
      <c r="K23" s="150"/>
      <c r="L23" s="150"/>
      <c r="M23" s="150"/>
      <c r="N23" s="150"/>
      <c r="O23" s="150"/>
      <c r="P23" s="150"/>
      <c r="Q23" s="150"/>
      <c r="R23" s="150"/>
      <c r="S23" s="150"/>
      <c r="T23" s="150"/>
      <c r="U23" s="150"/>
      <c r="V23" s="150"/>
      <c r="W23" s="150"/>
      <c r="X23" s="150"/>
      <c r="Y23" s="150"/>
      <c r="Z23" s="150"/>
      <c r="AA23" s="28"/>
      <c r="AB23" s="28"/>
      <c r="AC23" s="28"/>
      <c r="AD23" s="28"/>
      <c r="AE23" s="28"/>
      <c r="AF23" s="28"/>
      <c r="AG23" s="28"/>
      <c r="AH23" s="28"/>
      <c r="AI23" s="28"/>
      <c r="AJ23" s="28"/>
      <c r="AK23" s="28"/>
      <c r="AL23" s="28"/>
      <c r="AM23" s="28"/>
      <c r="AN23" s="28"/>
      <c r="AO23" s="28"/>
      <c r="AP23" s="28"/>
      <c r="AQ23" s="28"/>
      <c r="AR23" s="28"/>
      <c r="AS23" s="28"/>
      <c r="AT23" s="28"/>
    </row>
    <row r="24" spans="1:46" ht="18.75" customHeight="1" x14ac:dyDescent="0.2">
      <c r="A24" s="112"/>
      <c r="C24" s="149"/>
      <c r="D24" s="150"/>
      <c r="E24" s="150"/>
      <c r="F24" s="150"/>
      <c r="G24" s="150"/>
      <c r="H24" s="150"/>
      <c r="I24" s="150"/>
      <c r="J24" s="150"/>
      <c r="K24" s="150"/>
      <c r="L24" s="150"/>
      <c r="M24" s="150"/>
      <c r="N24" s="150"/>
      <c r="O24" s="150"/>
      <c r="P24" s="150"/>
      <c r="Q24" s="150"/>
      <c r="R24" s="150"/>
      <c r="S24" s="150"/>
      <c r="T24" s="150"/>
      <c r="U24" s="150"/>
      <c r="V24" s="150"/>
      <c r="W24" s="150"/>
      <c r="X24" s="150"/>
      <c r="Y24" s="150"/>
      <c r="Z24" s="150"/>
      <c r="AA24" s="28"/>
      <c r="AB24" s="28"/>
      <c r="AC24" s="28"/>
      <c r="AD24" s="28"/>
      <c r="AE24" s="28"/>
      <c r="AF24" s="28"/>
      <c r="AG24" s="28"/>
      <c r="AH24" s="28"/>
      <c r="AI24" s="28"/>
      <c r="AJ24" s="28"/>
      <c r="AK24" s="28"/>
      <c r="AL24" s="28"/>
      <c r="AM24" s="28"/>
      <c r="AN24" s="28"/>
      <c r="AO24" s="28"/>
      <c r="AP24" s="28"/>
      <c r="AQ24" s="28"/>
      <c r="AR24" s="28"/>
      <c r="AS24" s="28"/>
      <c r="AT24" s="28"/>
    </row>
    <row r="25" spans="1:46" ht="18.75" customHeight="1" thickBot="1" x14ac:dyDescent="0.3">
      <c r="A25" s="112"/>
      <c r="C25" s="146" t="s">
        <v>52</v>
      </c>
      <c r="D25" s="147"/>
      <c r="E25" s="147"/>
      <c r="F25" s="147"/>
      <c r="G25" s="146" t="s">
        <v>56</v>
      </c>
      <c r="H25" s="147"/>
      <c r="I25" s="147"/>
      <c r="J25" s="147"/>
      <c r="K25" s="146" t="s">
        <v>57</v>
      </c>
      <c r="L25" s="147"/>
      <c r="M25" s="147"/>
      <c r="N25" s="147"/>
      <c r="O25" s="146" t="s">
        <v>58</v>
      </c>
      <c r="P25" s="147"/>
      <c r="Q25" s="147"/>
      <c r="R25" s="147"/>
      <c r="S25" s="146" t="s">
        <v>59</v>
      </c>
      <c r="T25" s="147"/>
      <c r="U25" s="147"/>
      <c r="V25" s="147"/>
      <c r="W25" s="146" t="s">
        <v>60</v>
      </c>
      <c r="X25" s="147"/>
      <c r="Y25" s="147"/>
      <c r="Z25" s="148"/>
      <c r="AA25" s="28"/>
      <c r="AB25" s="28"/>
      <c r="AC25" s="28"/>
      <c r="AD25" s="28"/>
      <c r="AE25" s="28"/>
      <c r="AF25" s="28"/>
      <c r="AG25" s="28"/>
      <c r="AH25" s="28"/>
      <c r="AI25" s="28"/>
      <c r="AJ25" s="28"/>
      <c r="AK25" s="28"/>
      <c r="AL25" s="28"/>
      <c r="AM25" s="28"/>
      <c r="AN25" s="28"/>
      <c r="AO25" s="28"/>
      <c r="AP25" s="28"/>
      <c r="AQ25" s="28"/>
      <c r="AR25" s="28"/>
      <c r="AS25" s="28"/>
      <c r="AT25" s="28"/>
    </row>
    <row r="26" spans="1:46" s="94" customFormat="1" ht="24.75" customHeight="1" thickBot="1" x14ac:dyDescent="0.3">
      <c r="A26" s="112"/>
      <c r="B26" s="91"/>
      <c r="C26" s="92" t="s">
        <v>68</v>
      </c>
      <c r="D26" s="140" t="str">
        <f>'TERCA-FEIRA'!$E$611</f>
        <v xml:space="preserve">MARYAH EDUARDO CARVALHO </v>
      </c>
      <c r="E26" s="141"/>
      <c r="F26" s="142"/>
      <c r="G26" s="92" t="s">
        <v>68</v>
      </c>
      <c r="H26" s="140" t="str">
        <f>'TERCA-FEIRA'!$H$611</f>
        <v>ANA FLAVIA DE OLIVEIRA</v>
      </c>
      <c r="I26" s="141"/>
      <c r="J26" s="142"/>
      <c r="K26" s="92" t="s">
        <v>68</v>
      </c>
      <c r="L26" s="140" t="str">
        <f>'TERCA-FEIRA'!$K$611</f>
        <v>LIVIA VIEIRA DOS SANTOS</v>
      </c>
      <c r="M26" s="141"/>
      <c r="N26" s="142"/>
      <c r="O26" s="92" t="s">
        <v>68</v>
      </c>
      <c r="P26" s="140" t="str">
        <f>'TERCA-FEIRA'!$N$611</f>
        <v>PEDRO HENRIQUE VIANNA DOS SANTOS</v>
      </c>
      <c r="Q26" s="141"/>
      <c r="R26" s="142"/>
      <c r="S26" s="92" t="s">
        <v>68</v>
      </c>
      <c r="T26" s="140" t="str">
        <f>'TERCA-FEIRA'!$Q$611</f>
        <v>PATRICIA MARIA ALMEIDA</v>
      </c>
      <c r="U26" s="141"/>
      <c r="V26" s="142"/>
      <c r="W26" s="92" t="s">
        <v>68</v>
      </c>
      <c r="X26" s="140" t="str">
        <f>'TERCA-FEIRA'!$T$611</f>
        <v>PRISCILA GONÇALVES</v>
      </c>
      <c r="Y26" s="141"/>
      <c r="Z26" s="142"/>
      <c r="AA26" s="93"/>
      <c r="AB26" s="93"/>
      <c r="AC26" s="93"/>
      <c r="AD26" s="93"/>
      <c r="AE26" s="93"/>
      <c r="AF26" s="93"/>
      <c r="AG26" s="93"/>
      <c r="AH26" s="93"/>
      <c r="AI26" s="93"/>
      <c r="AJ26" s="93"/>
      <c r="AK26" s="93"/>
      <c r="AL26" s="93"/>
      <c r="AM26" s="93"/>
      <c r="AN26" s="93"/>
      <c r="AO26" s="93"/>
      <c r="AP26" s="93"/>
      <c r="AQ26" s="93"/>
      <c r="AR26" s="93"/>
      <c r="AS26" s="93"/>
      <c r="AT26" s="93"/>
    </row>
    <row r="27" spans="1:46" s="94" customFormat="1" ht="24.75" customHeight="1" thickBot="1" x14ac:dyDescent="0.3">
      <c r="A27" s="112"/>
      <c r="B27" s="91"/>
      <c r="C27" s="95" t="s">
        <v>68</v>
      </c>
      <c r="D27" s="143" t="str">
        <f>'TERCA-FEIRA'!$E$612</f>
        <v>PEDRO LIMA DA SILVA</v>
      </c>
      <c r="E27" s="144"/>
      <c r="F27" s="145"/>
      <c r="G27" s="95" t="s">
        <v>68</v>
      </c>
      <c r="H27" s="140" t="str">
        <f>'TERCA-FEIRA'!$H$612</f>
        <v>ISABELLE NOLASCO</v>
      </c>
      <c r="I27" s="141"/>
      <c r="J27" s="142"/>
      <c r="K27" s="95" t="s">
        <v>68</v>
      </c>
      <c r="L27" s="140" t="str">
        <f>'TERCA-FEIRA'!$K$612</f>
        <v>AMANDA GOULART</v>
      </c>
      <c r="M27" s="141"/>
      <c r="N27" s="142"/>
      <c r="O27" s="95" t="s">
        <v>68</v>
      </c>
      <c r="P27" s="140" t="str">
        <f>'TERCA-FEIRA'!$N$612</f>
        <v>ERIC NOVAES PECLAT</v>
      </c>
      <c r="Q27" s="141"/>
      <c r="R27" s="142"/>
      <c r="S27" s="95" t="s">
        <v>68</v>
      </c>
      <c r="T27" s="140">
        <f>'TERCA-FEIRA'!$Q$612</f>
        <v>0</v>
      </c>
      <c r="U27" s="141"/>
      <c r="V27" s="142"/>
      <c r="W27" s="95" t="s">
        <v>68</v>
      </c>
      <c r="X27" s="140" t="str">
        <f>'TERCA-FEIRA'!$T$612</f>
        <v>EDERSON TEIXEIRA PACHECO</v>
      </c>
      <c r="Y27" s="141"/>
      <c r="Z27" s="142"/>
      <c r="AA27" s="93"/>
      <c r="AB27" s="93"/>
      <c r="AC27" s="93"/>
      <c r="AD27" s="93"/>
      <c r="AE27" s="93"/>
      <c r="AF27" s="93"/>
      <c r="AG27" s="93"/>
      <c r="AH27" s="93"/>
      <c r="AI27" s="93"/>
      <c r="AJ27" s="93"/>
      <c r="AK27" s="93"/>
      <c r="AL27" s="93"/>
      <c r="AM27" s="93"/>
      <c r="AN27" s="93"/>
      <c r="AO27" s="93"/>
      <c r="AP27" s="93"/>
      <c r="AQ27" s="93"/>
      <c r="AR27" s="93"/>
      <c r="AS27" s="93"/>
      <c r="AT27" s="93"/>
    </row>
    <row r="28" spans="1:46" s="94" customFormat="1" ht="24.75" customHeight="1" thickBot="1" x14ac:dyDescent="0.3">
      <c r="A28" s="112"/>
      <c r="B28" s="91"/>
      <c r="C28" s="95" t="s">
        <v>68</v>
      </c>
      <c r="D28" s="143" t="str">
        <f>'TERCA-FEIRA'!$E$613</f>
        <v>THAIS VITORIA OLIVEIRA DOS SANTOS</v>
      </c>
      <c r="E28" s="144"/>
      <c r="F28" s="145"/>
      <c r="G28" s="95" t="s">
        <v>68</v>
      </c>
      <c r="H28" s="140" t="str">
        <f>'TERCA-FEIRA'!$H$613</f>
        <v>DEBORA DA SILVA</v>
      </c>
      <c r="I28" s="141"/>
      <c r="J28" s="142"/>
      <c r="K28" s="95" t="s">
        <v>68</v>
      </c>
      <c r="L28" s="140" t="str">
        <f>'TERCA-FEIRA'!$K$613</f>
        <v>GABRIEL RIBEIRO GAMA RODRIGUES</v>
      </c>
      <c r="M28" s="141"/>
      <c r="N28" s="142"/>
      <c r="O28" s="95" t="s">
        <v>68</v>
      </c>
      <c r="P28" s="140" t="str">
        <f>'TERCA-FEIRA'!$N$613</f>
        <v>CLARA MARIA DUIMARÃES</v>
      </c>
      <c r="Q28" s="141"/>
      <c r="R28" s="142"/>
      <c r="S28" s="95" t="s">
        <v>68</v>
      </c>
      <c r="T28" s="140" t="str">
        <f>'TERCA-FEIRA'!$Q$613</f>
        <v>ANA CAROLINA PORTUGAL</v>
      </c>
      <c r="U28" s="141"/>
      <c r="V28" s="142"/>
      <c r="W28" s="95" t="s">
        <v>68</v>
      </c>
      <c r="X28" s="140" t="str">
        <f>'TERCA-FEIRA'!$T$613</f>
        <v>IGOR BARBOSA PACHECO</v>
      </c>
      <c r="Y28" s="141"/>
      <c r="Z28" s="142"/>
      <c r="AA28" s="93"/>
      <c r="AB28" s="93"/>
      <c r="AC28" s="93"/>
      <c r="AD28" s="93"/>
      <c r="AE28" s="93"/>
      <c r="AF28" s="93"/>
      <c r="AG28" s="93"/>
      <c r="AH28" s="93"/>
      <c r="AI28" s="93"/>
      <c r="AJ28" s="93"/>
      <c r="AK28" s="93"/>
      <c r="AL28" s="93"/>
      <c r="AM28" s="93"/>
      <c r="AN28" s="93"/>
      <c r="AO28" s="93"/>
      <c r="AP28" s="93"/>
      <c r="AQ28" s="93"/>
      <c r="AR28" s="93"/>
      <c r="AS28" s="93"/>
      <c r="AT28" s="93"/>
    </row>
    <row r="29" spans="1:46" s="94" customFormat="1" ht="24.75" customHeight="1" thickBot="1" x14ac:dyDescent="0.3">
      <c r="A29" s="112"/>
      <c r="B29" s="91"/>
      <c r="C29" s="95" t="s">
        <v>68</v>
      </c>
      <c r="D29" s="143" t="str">
        <f>'TERCA-FEIRA'!$E$614</f>
        <v>SAMUEL PÉRICLES OTÁVIO DA SILVA</v>
      </c>
      <c r="E29" s="144"/>
      <c r="F29" s="145"/>
      <c r="G29" s="95" t="s">
        <v>68</v>
      </c>
      <c r="H29" s="140" t="str">
        <f>'TERCA-FEIRA'!$H$614</f>
        <v>LETICIA BAPTISTA</v>
      </c>
      <c r="I29" s="141"/>
      <c r="J29" s="142"/>
      <c r="K29" s="95" t="s">
        <v>68</v>
      </c>
      <c r="L29" s="140" t="str">
        <f>'TERCA-FEIRA'!$K$614</f>
        <v xml:space="preserve">YGOR BRANDAO BANDEIRA </v>
      </c>
      <c r="M29" s="141"/>
      <c r="N29" s="142"/>
      <c r="O29" s="95" t="s">
        <v>68</v>
      </c>
      <c r="P29" s="140" t="str">
        <f>'TERCA-FEIRA'!$N$614</f>
        <v>ISABELLE NOLASCO</v>
      </c>
      <c r="Q29" s="141"/>
      <c r="R29" s="142"/>
      <c r="S29" s="95" t="s">
        <v>68</v>
      </c>
      <c r="T29" s="140" t="str">
        <f>'TERCA-FEIRA'!$Q$614</f>
        <v>ELAMIR DA SILVA</v>
      </c>
      <c r="U29" s="141"/>
      <c r="V29" s="142"/>
      <c r="W29" s="95" t="s">
        <v>68</v>
      </c>
      <c r="X29" s="140" t="str">
        <f>'TERCA-FEIRA'!$T$614</f>
        <v>VIVIANY GOMES NUNES</v>
      </c>
      <c r="Y29" s="141"/>
      <c r="Z29" s="142"/>
      <c r="AA29" s="93"/>
      <c r="AB29" s="93"/>
      <c r="AC29" s="93"/>
      <c r="AD29" s="93"/>
      <c r="AE29" s="93"/>
      <c r="AF29" s="93"/>
      <c r="AG29" s="93"/>
      <c r="AH29" s="93"/>
      <c r="AI29" s="93"/>
      <c r="AJ29" s="93"/>
      <c r="AK29" s="93"/>
      <c r="AL29" s="93"/>
      <c r="AM29" s="93"/>
      <c r="AN29" s="93"/>
      <c r="AO29" s="93"/>
      <c r="AP29" s="93"/>
      <c r="AQ29" s="93"/>
      <c r="AR29" s="93"/>
      <c r="AS29" s="93"/>
      <c r="AT29" s="93"/>
    </row>
    <row r="30" spans="1:46" s="94" customFormat="1" ht="24.75" customHeight="1" thickBot="1" x14ac:dyDescent="0.3">
      <c r="A30" s="112"/>
      <c r="B30" s="91"/>
      <c r="C30" s="95" t="s">
        <v>68</v>
      </c>
      <c r="D30" s="143" t="str">
        <f>'TERCA-FEIRA'!$E$615</f>
        <v>LETICIA BAPTISTA</v>
      </c>
      <c r="E30" s="144"/>
      <c r="F30" s="145"/>
      <c r="G30" s="95" t="s">
        <v>68</v>
      </c>
      <c r="H30" s="140">
        <f>'TERCA-FEIRA'!$H$615</f>
        <v>0</v>
      </c>
      <c r="I30" s="141"/>
      <c r="J30" s="142"/>
      <c r="K30" s="95" t="s">
        <v>68</v>
      </c>
      <c r="L30" s="140" t="str">
        <f>'TERCA-FEIRA'!$K$615</f>
        <v>JOÃO VITOR FERREIRA SANTOS</v>
      </c>
      <c r="M30" s="141"/>
      <c r="N30" s="142"/>
      <c r="O30" s="95" t="s">
        <v>68</v>
      </c>
      <c r="P30" s="140" t="str">
        <f>'TERCA-FEIRA'!$N$615</f>
        <v>Victória Carolina Monteiro Magarão</v>
      </c>
      <c r="Q30" s="141"/>
      <c r="R30" s="142"/>
      <c r="S30" s="95" t="s">
        <v>68</v>
      </c>
      <c r="T30" s="140" t="str">
        <f>'TERCA-FEIRA'!$Q$615</f>
        <v>CAIO SILVA GUIMARÃES</v>
      </c>
      <c r="U30" s="141"/>
      <c r="V30" s="142"/>
      <c r="W30" s="95" t="s">
        <v>68</v>
      </c>
      <c r="X30" s="140" t="str">
        <f>'TERCA-FEIRA'!$T$615</f>
        <v>ROGÉRIO MELO QUINTANILHA</v>
      </c>
      <c r="Y30" s="141"/>
      <c r="Z30" s="142"/>
      <c r="AA30" s="93"/>
      <c r="AB30" s="93"/>
      <c r="AC30" s="93"/>
      <c r="AD30" s="93"/>
      <c r="AE30" s="93"/>
      <c r="AF30" s="93"/>
      <c r="AG30" s="93"/>
      <c r="AH30" s="93"/>
      <c r="AI30" s="93"/>
      <c r="AJ30" s="93"/>
      <c r="AK30" s="93"/>
      <c r="AL30" s="93"/>
      <c r="AM30" s="93"/>
      <c r="AN30" s="93"/>
      <c r="AO30" s="93"/>
      <c r="AP30" s="93"/>
      <c r="AQ30" s="93"/>
      <c r="AR30" s="93"/>
      <c r="AS30" s="93"/>
      <c r="AT30" s="93"/>
    </row>
    <row r="31" spans="1:46" s="94" customFormat="1" ht="24.75" customHeight="1" thickBot="1" x14ac:dyDescent="0.3">
      <c r="A31" s="112"/>
      <c r="B31" s="91"/>
      <c r="C31" s="95" t="s">
        <v>68</v>
      </c>
      <c r="D31" s="143">
        <f>'TERCA-FEIRA'!$E$616</f>
        <v>0</v>
      </c>
      <c r="E31" s="144"/>
      <c r="F31" s="145"/>
      <c r="G31" s="95" t="s">
        <v>68</v>
      </c>
      <c r="H31" s="140">
        <f>'TERCA-FEIRA'!$H$616</f>
        <v>0</v>
      </c>
      <c r="I31" s="141"/>
      <c r="J31" s="142"/>
      <c r="K31" s="95" t="s">
        <v>68</v>
      </c>
      <c r="L31" s="140" t="str">
        <f>'TERCA-FEIRA'!$K$616</f>
        <v xml:space="preserve">LUCAS MENDES </v>
      </c>
      <c r="M31" s="141"/>
      <c r="N31" s="142"/>
      <c r="O31" s="95" t="s">
        <v>68</v>
      </c>
      <c r="P31" s="140" t="str">
        <f>'TERCA-FEIRA'!$N$616</f>
        <v>ARTHUR VIEIRA</v>
      </c>
      <c r="Q31" s="141"/>
      <c r="R31" s="142"/>
      <c r="S31" s="95" t="s">
        <v>68</v>
      </c>
      <c r="T31" s="140">
        <f>'TERCA-FEIRA'!$Q$616</f>
        <v>0</v>
      </c>
      <c r="U31" s="141"/>
      <c r="V31" s="142"/>
      <c r="W31" s="95" t="s">
        <v>68</v>
      </c>
      <c r="X31" s="140" t="str">
        <f>'TERCA-FEIRA'!$T$616</f>
        <v xml:space="preserve">BRUNO PORTELA </v>
      </c>
      <c r="Y31" s="141"/>
      <c r="Z31" s="142"/>
      <c r="AA31" s="93"/>
      <c r="AB31" s="93"/>
      <c r="AC31" s="93"/>
      <c r="AD31" s="93"/>
      <c r="AE31" s="93"/>
      <c r="AF31" s="93"/>
      <c r="AG31" s="93"/>
      <c r="AH31" s="93"/>
      <c r="AI31" s="93"/>
      <c r="AJ31" s="93"/>
      <c r="AK31" s="93"/>
      <c r="AL31" s="93"/>
      <c r="AM31" s="93"/>
      <c r="AN31" s="93"/>
      <c r="AO31" s="93"/>
      <c r="AP31" s="93"/>
      <c r="AQ31" s="93"/>
      <c r="AR31" s="93"/>
      <c r="AS31" s="93"/>
      <c r="AT31" s="93"/>
    </row>
    <row r="32" spans="1:46" s="94" customFormat="1" ht="24.75" customHeight="1" thickBot="1" x14ac:dyDescent="0.3">
      <c r="A32" s="112"/>
      <c r="B32" s="91"/>
      <c r="C32" s="95" t="s">
        <v>68</v>
      </c>
      <c r="D32" s="143">
        <f>'TERCA-FEIRA'!$E$617</f>
        <v>0</v>
      </c>
      <c r="E32" s="144"/>
      <c r="F32" s="145"/>
      <c r="G32" s="95" t="s">
        <v>68</v>
      </c>
      <c r="H32" s="140">
        <f>'TERCA-FEIRA'!$H$617</f>
        <v>0</v>
      </c>
      <c r="I32" s="141"/>
      <c r="J32" s="142"/>
      <c r="K32" s="95" t="s">
        <v>68</v>
      </c>
      <c r="L32" s="140" t="str">
        <f>'TERCA-FEIRA'!$K$617</f>
        <v>BEATRIZ DORNELAS RODRIGUES</v>
      </c>
      <c r="M32" s="141"/>
      <c r="N32" s="142"/>
      <c r="O32" s="95" t="s">
        <v>68</v>
      </c>
      <c r="P32" s="140" t="str">
        <f>'TERCA-FEIRA'!$N$617</f>
        <v>ESTEFANI BRITO</v>
      </c>
      <c r="Q32" s="141"/>
      <c r="R32" s="142"/>
      <c r="S32" s="95" t="s">
        <v>68</v>
      </c>
      <c r="T32" s="140" t="str">
        <f>'TERCA-FEIRA'!$Q$617</f>
        <v>RUAN SOUZA</v>
      </c>
      <c r="U32" s="141"/>
      <c r="V32" s="142"/>
      <c r="W32" s="95" t="s">
        <v>68</v>
      </c>
      <c r="X32" s="140" t="str">
        <f>'TERCA-FEIRA'!$T$617</f>
        <v>WILSON MENDES DE SOUZA</v>
      </c>
      <c r="Y32" s="141"/>
      <c r="Z32" s="142"/>
      <c r="AA32" s="93"/>
      <c r="AB32" s="93"/>
      <c r="AC32" s="93"/>
      <c r="AD32" s="93"/>
      <c r="AE32" s="93"/>
      <c r="AF32" s="93"/>
      <c r="AG32" s="93"/>
      <c r="AH32" s="93"/>
      <c r="AI32" s="93"/>
      <c r="AJ32" s="93"/>
      <c r="AK32" s="93"/>
      <c r="AL32" s="93"/>
      <c r="AM32" s="93"/>
      <c r="AN32" s="93"/>
      <c r="AO32" s="93"/>
      <c r="AP32" s="93"/>
      <c r="AQ32" s="93"/>
      <c r="AR32" s="93"/>
      <c r="AS32" s="93"/>
      <c r="AT32" s="93"/>
    </row>
    <row r="33" spans="1:46" s="94" customFormat="1" ht="24.75" customHeight="1" thickBot="1" x14ac:dyDescent="0.3">
      <c r="A33" s="112"/>
      <c r="B33" s="91"/>
      <c r="C33" s="95" t="s">
        <v>68</v>
      </c>
      <c r="D33" s="143">
        <f>'TERCA-FEIRA'!$E$618</f>
        <v>0</v>
      </c>
      <c r="E33" s="144"/>
      <c r="F33" s="145"/>
      <c r="G33" s="95" t="s">
        <v>68</v>
      </c>
      <c r="H33" s="140">
        <f>'TERCA-FEIRA'!$H$618</f>
        <v>0</v>
      </c>
      <c r="I33" s="141"/>
      <c r="J33" s="142"/>
      <c r="K33" s="95" t="s">
        <v>68</v>
      </c>
      <c r="L33" s="140">
        <f>'TERCA-FEIRA'!$K$618</f>
        <v>0</v>
      </c>
      <c r="M33" s="141"/>
      <c r="N33" s="142"/>
      <c r="O33" s="95" t="s">
        <v>68</v>
      </c>
      <c r="P33" s="140" t="str">
        <f>'TERCA-FEIRA'!$N$618</f>
        <v xml:space="preserve">FILIPE DOS SANTOS </v>
      </c>
      <c r="Q33" s="141"/>
      <c r="R33" s="142"/>
      <c r="S33" s="95" t="s">
        <v>68</v>
      </c>
      <c r="T33" s="140" t="str">
        <f>'TERCA-FEIRA'!$Q$618</f>
        <v xml:space="preserve">ENZO MATHEUS LIMA </v>
      </c>
      <c r="U33" s="141"/>
      <c r="V33" s="142"/>
      <c r="W33" s="95" t="s">
        <v>68</v>
      </c>
      <c r="X33" s="140" t="str">
        <f>'TERCA-FEIRA'!$T$618</f>
        <v>MARIANE LIMA DE SOUZA</v>
      </c>
      <c r="Y33" s="141"/>
      <c r="Z33" s="142"/>
      <c r="AA33" s="93"/>
      <c r="AB33" s="93"/>
      <c r="AC33" s="93"/>
      <c r="AD33" s="93"/>
      <c r="AE33" s="93"/>
      <c r="AF33" s="93"/>
      <c r="AG33" s="93"/>
      <c r="AH33" s="93"/>
      <c r="AI33" s="93"/>
      <c r="AJ33" s="93"/>
      <c r="AK33" s="93"/>
      <c r="AL33" s="93"/>
      <c r="AM33" s="93"/>
      <c r="AN33" s="93"/>
      <c r="AO33" s="93"/>
      <c r="AP33" s="93"/>
      <c r="AQ33" s="93"/>
      <c r="AR33" s="93"/>
      <c r="AS33" s="93"/>
      <c r="AT33" s="93"/>
    </row>
    <row r="34" spans="1:46" s="94" customFormat="1" ht="24.75" customHeight="1" thickBot="1" x14ac:dyDescent="0.3">
      <c r="A34" s="112"/>
      <c r="B34" s="91"/>
      <c r="C34" s="95" t="s">
        <v>68</v>
      </c>
      <c r="D34" s="143">
        <f>'TERCA-FEIRA'!$E$619</f>
        <v>0</v>
      </c>
      <c r="E34" s="144"/>
      <c r="F34" s="145"/>
      <c r="G34" s="95" t="s">
        <v>68</v>
      </c>
      <c r="H34" s="140">
        <f>'TERCA-FEIRA'!$H$619</f>
        <v>0</v>
      </c>
      <c r="I34" s="141"/>
      <c r="J34" s="142"/>
      <c r="K34" s="95" t="s">
        <v>68</v>
      </c>
      <c r="L34" s="140">
        <f>'TERCA-FEIRA'!$K$619</f>
        <v>0</v>
      </c>
      <c r="M34" s="141"/>
      <c r="N34" s="142"/>
      <c r="O34" s="95" t="s">
        <v>68</v>
      </c>
      <c r="P34" s="140" t="str">
        <f>'TERCA-FEIRA'!$N$619</f>
        <v>JOÃO VITOR TEÓFILO</v>
      </c>
      <c r="Q34" s="141"/>
      <c r="R34" s="142"/>
      <c r="S34" s="95" t="s">
        <v>68</v>
      </c>
      <c r="T34" s="140">
        <f>'TERCA-FEIRA'!$Q$619</f>
        <v>0</v>
      </c>
      <c r="U34" s="141"/>
      <c r="V34" s="142"/>
      <c r="W34" s="95" t="s">
        <v>68</v>
      </c>
      <c r="X34" s="140" t="str">
        <f>'TERCA-FEIRA'!$T$619</f>
        <v xml:space="preserve">ROSIELLE MONTES </v>
      </c>
      <c r="Y34" s="141"/>
      <c r="Z34" s="142"/>
      <c r="AA34" s="93"/>
      <c r="AB34" s="93"/>
      <c r="AC34" s="93"/>
      <c r="AD34" s="93"/>
      <c r="AE34" s="93"/>
      <c r="AF34" s="93"/>
      <c r="AG34" s="93"/>
      <c r="AH34" s="93"/>
      <c r="AI34" s="93"/>
      <c r="AJ34" s="93"/>
      <c r="AK34" s="93"/>
      <c r="AL34" s="93"/>
      <c r="AM34" s="93"/>
      <c r="AN34" s="93"/>
      <c r="AO34" s="93"/>
      <c r="AP34" s="93"/>
      <c r="AQ34" s="93"/>
      <c r="AR34" s="93"/>
      <c r="AS34" s="93"/>
      <c r="AT34" s="93"/>
    </row>
    <row r="35" spans="1:46" s="94" customFormat="1" ht="24.75" customHeight="1" thickBot="1" x14ac:dyDescent="0.3">
      <c r="A35" s="112"/>
      <c r="B35" s="91"/>
      <c r="C35" s="96" t="s">
        <v>68</v>
      </c>
      <c r="D35" s="143">
        <f>'TERCA-FEIRA'!$E$620</f>
        <v>0</v>
      </c>
      <c r="E35" s="144"/>
      <c r="F35" s="145"/>
      <c r="G35" s="96" t="s">
        <v>68</v>
      </c>
      <c r="H35" s="140">
        <f>'TERCA-FEIRA'!$H$620</f>
        <v>0</v>
      </c>
      <c r="I35" s="141"/>
      <c r="J35" s="142"/>
      <c r="K35" s="96" t="s">
        <v>68</v>
      </c>
      <c r="L35" s="140">
        <f>'TERCA-FEIRA'!$K$620</f>
        <v>0</v>
      </c>
      <c r="M35" s="141"/>
      <c r="N35" s="142"/>
      <c r="O35" s="96" t="s">
        <v>68</v>
      </c>
      <c r="P35" s="140" t="str">
        <f>'TERCA-FEIRA'!$N$620</f>
        <v>IONARA DA SILVA</v>
      </c>
      <c r="Q35" s="141"/>
      <c r="R35" s="142"/>
      <c r="S35" s="96" t="s">
        <v>68</v>
      </c>
      <c r="T35" s="140">
        <f>'TERCA-FEIRA'!$Q$620</f>
        <v>0</v>
      </c>
      <c r="U35" s="141"/>
      <c r="V35" s="142"/>
      <c r="W35" s="96" t="s">
        <v>68</v>
      </c>
      <c r="X35" s="140" t="str">
        <f>'TERCA-FEIRA'!$T$620</f>
        <v xml:space="preserve">ENZO MATHEUS LIMA </v>
      </c>
      <c r="Y35" s="141"/>
      <c r="Z35" s="142"/>
      <c r="AA35" s="93"/>
      <c r="AB35" s="93"/>
      <c r="AC35" s="93"/>
      <c r="AD35" s="93"/>
      <c r="AE35" s="93"/>
      <c r="AF35" s="93"/>
      <c r="AG35" s="93"/>
      <c r="AH35" s="93"/>
      <c r="AI35" s="93"/>
      <c r="AJ35" s="93"/>
      <c r="AK35" s="93"/>
      <c r="AL35" s="93"/>
      <c r="AM35" s="93"/>
      <c r="AN35" s="93"/>
      <c r="AO35" s="93"/>
      <c r="AP35" s="93"/>
      <c r="AQ35" s="93"/>
      <c r="AR35" s="93"/>
      <c r="AS35" s="93"/>
      <c r="AT35" s="93"/>
    </row>
    <row r="36" spans="1:46" ht="18.75" customHeight="1" x14ac:dyDescent="0.2">
      <c r="A36" s="112"/>
      <c r="C36" s="47"/>
      <c r="D36" s="50"/>
      <c r="E36" s="48"/>
      <c r="F36" s="48"/>
      <c r="G36" s="48"/>
      <c r="H36" s="48"/>
      <c r="I36" s="48"/>
      <c r="J36" s="48"/>
      <c r="K36" s="48"/>
      <c r="L36" s="48"/>
      <c r="M36" s="48"/>
      <c r="N36" s="48"/>
      <c r="O36" s="48"/>
      <c r="P36" s="48"/>
      <c r="Q36" s="48"/>
      <c r="R36" s="48"/>
      <c r="S36" s="48"/>
      <c r="T36" s="48"/>
      <c r="U36" s="48"/>
      <c r="V36" s="48"/>
      <c r="W36" s="48"/>
      <c r="X36" s="48"/>
      <c r="Y36" s="48"/>
      <c r="Z36" s="49"/>
      <c r="AA36" s="28"/>
      <c r="AB36" s="28"/>
      <c r="AC36" s="28"/>
      <c r="AD36" s="28"/>
      <c r="AE36" s="28"/>
      <c r="AF36" s="28"/>
      <c r="AG36" s="28"/>
      <c r="AH36" s="28"/>
      <c r="AI36" s="28"/>
      <c r="AJ36" s="28"/>
      <c r="AK36" s="28"/>
      <c r="AL36" s="28"/>
      <c r="AM36" s="28"/>
      <c r="AN36" s="28"/>
      <c r="AO36" s="28"/>
      <c r="AP36" s="28"/>
      <c r="AQ36" s="28"/>
      <c r="AR36" s="28"/>
      <c r="AS36" s="28"/>
      <c r="AT36" s="28"/>
    </row>
    <row r="37" spans="1:46" ht="18.75" customHeight="1" x14ac:dyDescent="0.2">
      <c r="A37" s="112"/>
      <c r="C37" s="47"/>
      <c r="D37" s="48"/>
      <c r="E37" s="48"/>
      <c r="F37" s="48"/>
      <c r="G37" s="48"/>
      <c r="H37" s="48"/>
      <c r="I37" s="48"/>
      <c r="J37" s="48"/>
      <c r="K37" s="48"/>
      <c r="L37" s="48"/>
      <c r="M37" s="48"/>
      <c r="N37" s="48"/>
      <c r="O37" s="48"/>
      <c r="P37" s="48"/>
      <c r="Q37" s="48"/>
      <c r="R37" s="48"/>
      <c r="S37" s="48"/>
      <c r="T37" s="48"/>
      <c r="U37" s="48"/>
      <c r="V37" s="48"/>
      <c r="W37" s="48"/>
      <c r="X37" s="48"/>
      <c r="Y37" s="48"/>
      <c r="Z37" s="49"/>
      <c r="AA37" s="28"/>
      <c r="AB37" s="28"/>
      <c r="AC37" s="28"/>
      <c r="AD37" s="28"/>
      <c r="AE37" s="28"/>
      <c r="AF37" s="28"/>
      <c r="AG37" s="28"/>
      <c r="AH37" s="28"/>
      <c r="AI37" s="28"/>
      <c r="AJ37" s="28"/>
      <c r="AK37" s="28"/>
      <c r="AL37" s="28"/>
      <c r="AM37" s="28"/>
      <c r="AN37" s="28"/>
      <c r="AO37" s="28"/>
      <c r="AP37" s="28"/>
      <c r="AQ37" s="28"/>
      <c r="AR37" s="28"/>
      <c r="AS37" s="28"/>
      <c r="AT37" s="28"/>
    </row>
    <row r="38" spans="1:46" ht="18.75" customHeight="1" x14ac:dyDescent="0.2">
      <c r="A38" s="112"/>
      <c r="C38" s="149" t="s">
        <v>16</v>
      </c>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28"/>
      <c r="AB38" s="28"/>
      <c r="AC38" s="28"/>
      <c r="AD38" s="28"/>
      <c r="AE38" s="28"/>
      <c r="AF38" s="28"/>
      <c r="AG38" s="28"/>
      <c r="AH38" s="28"/>
      <c r="AI38" s="28"/>
      <c r="AJ38" s="28"/>
      <c r="AK38" s="28"/>
      <c r="AL38" s="28"/>
      <c r="AM38" s="28"/>
      <c r="AN38" s="28"/>
      <c r="AO38" s="28"/>
      <c r="AP38" s="28"/>
      <c r="AQ38" s="28"/>
      <c r="AR38" s="28"/>
      <c r="AS38" s="28"/>
      <c r="AT38" s="28"/>
    </row>
    <row r="39" spans="1:46" ht="18.75" customHeight="1" x14ac:dyDescent="0.2">
      <c r="A39" s="112"/>
      <c r="C39" s="149"/>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28"/>
      <c r="AB39" s="28"/>
      <c r="AC39" s="28"/>
      <c r="AD39" s="28"/>
      <c r="AE39" s="28"/>
      <c r="AF39" s="28"/>
      <c r="AG39" s="28"/>
      <c r="AH39" s="28"/>
      <c r="AI39" s="28"/>
      <c r="AJ39" s="28"/>
      <c r="AK39" s="28"/>
      <c r="AL39" s="28"/>
      <c r="AM39" s="28"/>
      <c r="AN39" s="28"/>
      <c r="AO39" s="28"/>
      <c r="AP39" s="28"/>
      <c r="AQ39" s="28"/>
      <c r="AR39" s="28"/>
      <c r="AS39" s="28"/>
      <c r="AT39" s="28"/>
    </row>
    <row r="40" spans="1:46" ht="18.75" customHeight="1" x14ac:dyDescent="0.2">
      <c r="A40" s="112"/>
      <c r="C40" s="149"/>
      <c r="D40" s="150"/>
      <c r="E40" s="150"/>
      <c r="F40" s="150"/>
      <c r="G40" s="150"/>
      <c r="H40" s="150"/>
      <c r="I40" s="150"/>
      <c r="J40" s="150"/>
      <c r="K40" s="150"/>
      <c r="L40" s="150"/>
      <c r="M40" s="150"/>
      <c r="N40" s="150"/>
      <c r="O40" s="150"/>
      <c r="P40" s="150"/>
      <c r="Q40" s="150"/>
      <c r="R40" s="150"/>
      <c r="S40" s="150"/>
      <c r="T40" s="150"/>
      <c r="U40" s="150"/>
      <c r="V40" s="150"/>
      <c r="W40" s="150"/>
      <c r="X40" s="150"/>
      <c r="Y40" s="150"/>
      <c r="Z40" s="150"/>
      <c r="AA40" s="28"/>
      <c r="AB40" s="28"/>
      <c r="AC40" s="28"/>
      <c r="AD40" s="28"/>
      <c r="AE40" s="28"/>
      <c r="AF40" s="28"/>
      <c r="AG40" s="28"/>
      <c r="AH40" s="28"/>
      <c r="AI40" s="28"/>
      <c r="AJ40" s="28"/>
      <c r="AK40" s="28"/>
      <c r="AL40" s="28"/>
      <c r="AM40" s="28"/>
      <c r="AN40" s="28"/>
      <c r="AO40" s="28"/>
      <c r="AP40" s="28"/>
      <c r="AQ40" s="28"/>
      <c r="AR40" s="28"/>
      <c r="AS40" s="28"/>
      <c r="AT40" s="28"/>
    </row>
    <row r="41" spans="1:46" ht="18.75" customHeight="1" x14ac:dyDescent="0.2">
      <c r="A41" s="112"/>
      <c r="C41" s="149"/>
      <c r="D41" s="150"/>
      <c r="E41" s="150"/>
      <c r="F41" s="150"/>
      <c r="G41" s="150"/>
      <c r="H41" s="150"/>
      <c r="I41" s="150"/>
      <c r="J41" s="150"/>
      <c r="K41" s="150"/>
      <c r="L41" s="150"/>
      <c r="M41" s="150"/>
      <c r="N41" s="150"/>
      <c r="O41" s="150"/>
      <c r="P41" s="150"/>
      <c r="Q41" s="150"/>
      <c r="R41" s="150"/>
      <c r="S41" s="150"/>
      <c r="T41" s="150"/>
      <c r="U41" s="150"/>
      <c r="V41" s="150"/>
      <c r="W41" s="150"/>
      <c r="X41" s="150"/>
      <c r="Y41" s="150"/>
      <c r="Z41" s="150"/>
      <c r="AA41" s="28"/>
      <c r="AB41" s="28"/>
      <c r="AC41" s="28"/>
      <c r="AD41" s="28"/>
      <c r="AE41" s="28"/>
      <c r="AF41" s="28"/>
      <c r="AG41" s="28"/>
      <c r="AH41" s="28"/>
      <c r="AI41" s="28"/>
      <c r="AJ41" s="28"/>
      <c r="AK41" s="28"/>
      <c r="AL41" s="28"/>
      <c r="AM41" s="28"/>
      <c r="AN41" s="28"/>
      <c r="AO41" s="28"/>
      <c r="AP41" s="28"/>
      <c r="AQ41" s="28"/>
      <c r="AR41" s="28"/>
      <c r="AS41" s="28"/>
      <c r="AT41" s="28"/>
    </row>
    <row r="42" spans="1:46" ht="18.75" customHeight="1" thickBot="1" x14ac:dyDescent="0.3">
      <c r="A42" s="112"/>
      <c r="C42" s="146" t="s">
        <v>52</v>
      </c>
      <c r="D42" s="147"/>
      <c r="E42" s="147"/>
      <c r="F42" s="147"/>
      <c r="G42" s="146" t="s">
        <v>56</v>
      </c>
      <c r="H42" s="147"/>
      <c r="I42" s="147"/>
      <c r="J42" s="147"/>
      <c r="K42" s="146" t="s">
        <v>57</v>
      </c>
      <c r="L42" s="147"/>
      <c r="M42" s="147"/>
      <c r="N42" s="147"/>
      <c r="O42" s="146" t="s">
        <v>58</v>
      </c>
      <c r="P42" s="147"/>
      <c r="Q42" s="147"/>
      <c r="R42" s="147"/>
      <c r="S42" s="146" t="s">
        <v>59</v>
      </c>
      <c r="T42" s="147"/>
      <c r="U42" s="147"/>
      <c r="V42" s="147"/>
      <c r="W42" s="146" t="s">
        <v>60</v>
      </c>
      <c r="X42" s="147"/>
      <c r="Y42" s="147"/>
      <c r="Z42" s="148"/>
      <c r="AA42" s="28"/>
      <c r="AB42" s="28"/>
      <c r="AC42" s="28"/>
      <c r="AD42" s="28"/>
      <c r="AE42" s="28"/>
      <c r="AF42" s="28"/>
      <c r="AG42" s="28"/>
      <c r="AH42" s="28"/>
      <c r="AI42" s="28"/>
      <c r="AJ42" s="28"/>
      <c r="AK42" s="28"/>
      <c r="AL42" s="28"/>
      <c r="AM42" s="28"/>
      <c r="AN42" s="28"/>
      <c r="AO42" s="28"/>
      <c r="AP42" s="28"/>
      <c r="AQ42" s="28"/>
      <c r="AR42" s="28"/>
      <c r="AS42" s="28"/>
      <c r="AT42" s="28"/>
    </row>
    <row r="43" spans="1:46" s="94" customFormat="1" ht="27.75" customHeight="1" thickBot="1" x14ac:dyDescent="0.3">
      <c r="A43" s="112"/>
      <c r="B43" s="91"/>
      <c r="C43" s="92" t="s">
        <v>68</v>
      </c>
      <c r="D43" s="140">
        <f>'QUARTA-FEIRA'!$E$611</f>
        <v>0</v>
      </c>
      <c r="E43" s="141"/>
      <c r="F43" s="142"/>
      <c r="G43" s="92" t="s">
        <v>68</v>
      </c>
      <c r="H43" s="140" t="str">
        <f>'QUARTA-FEIRA'!$H$611</f>
        <v>LETICIA BAPTISTA</v>
      </c>
      <c r="I43" s="141"/>
      <c r="J43" s="142"/>
      <c r="K43" s="92" t="s">
        <v>68</v>
      </c>
      <c r="L43" s="140" t="str">
        <f>'QUARTA-FEIRA'!$K$611</f>
        <v xml:space="preserve">LUCAS MENDES </v>
      </c>
      <c r="M43" s="141"/>
      <c r="N43" s="142"/>
      <c r="O43" s="92" t="s">
        <v>68</v>
      </c>
      <c r="P43" s="140" t="str">
        <f>'QUARTA-FEIRA'!$N$611</f>
        <v>LARISSA AGNELLO</v>
      </c>
      <c r="Q43" s="141"/>
      <c r="R43" s="142"/>
      <c r="S43" s="92" t="s">
        <v>68</v>
      </c>
      <c r="T43" s="140" t="str">
        <f>'QUARTA-FEIRA'!$Q$611</f>
        <v>ELAMIR DA SILVA</v>
      </c>
      <c r="U43" s="141"/>
      <c r="V43" s="142"/>
      <c r="W43" s="92" t="s">
        <v>68</v>
      </c>
      <c r="X43" s="140" t="str">
        <f>'QUARTA-FEIRA'!$T$611</f>
        <v>FRANCISCO DE ASSIS SOUZA DE ANDRADE</v>
      </c>
      <c r="Y43" s="141"/>
      <c r="Z43" s="142"/>
      <c r="AA43" s="93"/>
      <c r="AB43" s="93"/>
      <c r="AC43" s="93"/>
      <c r="AD43" s="93"/>
      <c r="AE43" s="93"/>
      <c r="AF43" s="93"/>
      <c r="AG43" s="93"/>
      <c r="AH43" s="93"/>
      <c r="AI43" s="93"/>
      <c r="AJ43" s="93"/>
      <c r="AK43" s="93"/>
      <c r="AL43" s="93"/>
      <c r="AM43" s="93"/>
      <c r="AN43" s="93"/>
      <c r="AO43" s="93"/>
      <c r="AP43" s="93"/>
      <c r="AQ43" s="93"/>
      <c r="AR43" s="93"/>
      <c r="AS43" s="93"/>
      <c r="AT43" s="93"/>
    </row>
    <row r="44" spans="1:46" s="94" customFormat="1" ht="27.75" customHeight="1" thickBot="1" x14ac:dyDescent="0.3">
      <c r="A44" s="112"/>
      <c r="B44" s="91"/>
      <c r="C44" s="95" t="s">
        <v>68</v>
      </c>
      <c r="D44" s="143">
        <f>'QUARTA-FEIRA'!$E$612</f>
        <v>0</v>
      </c>
      <c r="E44" s="144"/>
      <c r="F44" s="145"/>
      <c r="G44" s="95" t="s">
        <v>68</v>
      </c>
      <c r="H44" s="140" t="str">
        <f>'QUARTA-FEIRA'!$H$612</f>
        <v>EMILLY SARA RODRIGUES</v>
      </c>
      <c r="I44" s="141"/>
      <c r="J44" s="142"/>
      <c r="K44" s="95" t="s">
        <v>68</v>
      </c>
      <c r="L44" s="140" t="str">
        <f>'QUARTA-FEIRA'!$K$612</f>
        <v>GABRIEL ANDRADE RIVEIRO TELLES</v>
      </c>
      <c r="M44" s="141"/>
      <c r="N44" s="142"/>
      <c r="O44" s="95" t="s">
        <v>68</v>
      </c>
      <c r="P44" s="140" t="str">
        <f>'QUARTA-FEIRA'!$N$612</f>
        <v>AMANDA VITÓRIA DE SOUSA CASTRO</v>
      </c>
      <c r="Q44" s="141"/>
      <c r="R44" s="142"/>
      <c r="S44" s="95" t="s">
        <v>68</v>
      </c>
      <c r="T44" s="140">
        <f>'QUARTA-FEIRA'!$Q$612</f>
        <v>0</v>
      </c>
      <c r="U44" s="141"/>
      <c r="V44" s="142"/>
      <c r="W44" s="95" t="s">
        <v>68</v>
      </c>
      <c r="X44" s="140" t="str">
        <f>'QUARTA-FEIRA'!$T$612</f>
        <v>ADRIANO RODRIGUES DE ARAÚJO</v>
      </c>
      <c r="Y44" s="141"/>
      <c r="Z44" s="142"/>
      <c r="AA44" s="93"/>
      <c r="AB44" s="93"/>
      <c r="AC44" s="93"/>
      <c r="AD44" s="93"/>
      <c r="AE44" s="93"/>
      <c r="AF44" s="93"/>
      <c r="AG44" s="93"/>
      <c r="AH44" s="93"/>
      <c r="AI44" s="93"/>
      <c r="AJ44" s="93"/>
      <c r="AK44" s="93"/>
      <c r="AL44" s="93"/>
      <c r="AM44" s="93"/>
      <c r="AN44" s="93"/>
      <c r="AO44" s="93"/>
      <c r="AP44" s="93"/>
      <c r="AQ44" s="93"/>
      <c r="AR44" s="93"/>
      <c r="AS44" s="93"/>
      <c r="AT44" s="93"/>
    </row>
    <row r="45" spans="1:46" s="94" customFormat="1" ht="27.75" customHeight="1" thickBot="1" x14ac:dyDescent="0.3">
      <c r="A45" s="112"/>
      <c r="B45" s="91"/>
      <c r="C45" s="95" t="s">
        <v>68</v>
      </c>
      <c r="D45" s="143">
        <f>'QUARTA-FEIRA'!$E$613</f>
        <v>0</v>
      </c>
      <c r="E45" s="144"/>
      <c r="F45" s="145"/>
      <c r="G45" s="95" t="s">
        <v>68</v>
      </c>
      <c r="H45" s="140" t="str">
        <f>'QUARTA-FEIRA'!$H$613</f>
        <v>LARA SANTA'ANNA</v>
      </c>
      <c r="I45" s="141"/>
      <c r="J45" s="142"/>
      <c r="K45" s="95" t="s">
        <v>68</v>
      </c>
      <c r="L45" s="140" t="str">
        <f>'QUARTA-FEIRA'!$K$613</f>
        <v>MARIA PERCILIANA BRAGA</v>
      </c>
      <c r="M45" s="141"/>
      <c r="N45" s="142"/>
      <c r="O45" s="95" t="s">
        <v>68</v>
      </c>
      <c r="P45" s="140" t="str">
        <f>'QUARTA-FEIRA'!$N$613</f>
        <v>CAROLYNE DOS REIS DA MOTA</v>
      </c>
      <c r="Q45" s="141"/>
      <c r="R45" s="142"/>
      <c r="S45" s="95" t="s">
        <v>68</v>
      </c>
      <c r="T45" s="140" t="str">
        <f>'QUARTA-FEIRA'!$Q$613</f>
        <v>ANA CAROLINA PORTUGAL</v>
      </c>
      <c r="U45" s="141"/>
      <c r="V45" s="142"/>
      <c r="W45" s="95" t="s">
        <v>68</v>
      </c>
      <c r="X45" s="140" t="str">
        <f>'QUARTA-FEIRA'!$T$613</f>
        <v>JONATHAN DA SILVA EVANGELISTA</v>
      </c>
      <c r="Y45" s="141"/>
      <c r="Z45" s="142"/>
      <c r="AA45" s="93"/>
      <c r="AB45" s="93"/>
      <c r="AC45" s="93"/>
      <c r="AD45" s="93"/>
      <c r="AE45" s="93"/>
      <c r="AF45" s="93"/>
      <c r="AG45" s="93"/>
      <c r="AH45" s="93"/>
      <c r="AI45" s="93"/>
      <c r="AJ45" s="93"/>
      <c r="AK45" s="93"/>
      <c r="AL45" s="93"/>
      <c r="AM45" s="93"/>
      <c r="AN45" s="93"/>
      <c r="AO45" s="93"/>
      <c r="AP45" s="93"/>
      <c r="AQ45" s="93"/>
      <c r="AR45" s="93"/>
      <c r="AS45" s="93"/>
      <c r="AT45" s="93"/>
    </row>
    <row r="46" spans="1:46" s="94" customFormat="1" ht="27.75" customHeight="1" thickBot="1" x14ac:dyDescent="0.3">
      <c r="A46" s="112"/>
      <c r="B46" s="91"/>
      <c r="C46" s="95" t="s">
        <v>68</v>
      </c>
      <c r="D46" s="143">
        <f>'QUARTA-FEIRA'!$E$614</f>
        <v>0</v>
      </c>
      <c r="E46" s="144"/>
      <c r="F46" s="145"/>
      <c r="G46" s="95" t="s">
        <v>68</v>
      </c>
      <c r="H46" s="140" t="str">
        <f>'QUARTA-FEIRA'!$H$614</f>
        <v>DEBORA DA SILVA</v>
      </c>
      <c r="I46" s="141"/>
      <c r="J46" s="142"/>
      <c r="K46" s="95" t="s">
        <v>68</v>
      </c>
      <c r="L46" s="140" t="str">
        <f>'QUARTA-FEIRA'!$K$614</f>
        <v>ISAAC MARQUES</v>
      </c>
      <c r="M46" s="141"/>
      <c r="N46" s="142"/>
      <c r="O46" s="95" t="s">
        <v>68</v>
      </c>
      <c r="P46" s="140" t="str">
        <f>'QUARTA-FEIRA'!$N$614</f>
        <v>CATARINA AMANDA SANTO</v>
      </c>
      <c r="Q46" s="141"/>
      <c r="R46" s="142"/>
      <c r="S46" s="95" t="s">
        <v>68</v>
      </c>
      <c r="T46" s="140" t="str">
        <f>'QUARTA-FEIRA'!$Q$614</f>
        <v>BRUNNA DOS SANTOS LEAL</v>
      </c>
      <c r="U46" s="141"/>
      <c r="V46" s="142"/>
      <c r="W46" s="95" t="s">
        <v>68</v>
      </c>
      <c r="X46" s="140" t="str">
        <f>'QUARTA-FEIRA'!$T$614</f>
        <v xml:space="preserve">BRUNO PORTELA </v>
      </c>
      <c r="Y46" s="141"/>
      <c r="Z46" s="142"/>
      <c r="AA46" s="93"/>
      <c r="AB46" s="93"/>
      <c r="AC46" s="93"/>
      <c r="AD46" s="93"/>
      <c r="AE46" s="93"/>
      <c r="AF46" s="93"/>
      <c r="AG46" s="93"/>
      <c r="AH46" s="93"/>
      <c r="AI46" s="93"/>
      <c r="AJ46" s="93"/>
      <c r="AK46" s="93"/>
      <c r="AL46" s="93"/>
      <c r="AM46" s="93"/>
      <c r="AN46" s="93"/>
      <c r="AO46" s="93"/>
      <c r="AP46" s="93"/>
      <c r="AQ46" s="93"/>
      <c r="AR46" s="93"/>
      <c r="AS46" s="93"/>
      <c r="AT46" s="93"/>
    </row>
    <row r="47" spans="1:46" s="94" customFormat="1" ht="27.75" customHeight="1" thickBot="1" x14ac:dyDescent="0.3">
      <c r="A47" s="112"/>
      <c r="B47" s="91"/>
      <c r="C47" s="95" t="s">
        <v>68</v>
      </c>
      <c r="D47" s="143">
        <f>'QUARTA-FEIRA'!$E$615</f>
        <v>0</v>
      </c>
      <c r="E47" s="144"/>
      <c r="F47" s="145"/>
      <c r="G47" s="95" t="s">
        <v>68</v>
      </c>
      <c r="H47" s="140" t="str">
        <f>'QUARTA-FEIRA'!$H$615</f>
        <v xml:space="preserve">LEONARDO VIEIRA DA SIVA </v>
      </c>
      <c r="I47" s="141"/>
      <c r="J47" s="142"/>
      <c r="K47" s="95" t="s">
        <v>68</v>
      </c>
      <c r="L47" s="140">
        <f>'QUARTA-FEIRA'!$K$615</f>
        <v>0</v>
      </c>
      <c r="M47" s="141"/>
      <c r="N47" s="142"/>
      <c r="O47" s="95" t="s">
        <v>68</v>
      </c>
      <c r="P47" s="140" t="str">
        <f>'QUARTA-FEIRA'!$N$615</f>
        <v>ESTEFANI BRITO</v>
      </c>
      <c r="Q47" s="141"/>
      <c r="R47" s="142"/>
      <c r="S47" s="95" t="s">
        <v>68</v>
      </c>
      <c r="T47" s="140" t="str">
        <f>'QUARTA-FEIRA'!$Q$615</f>
        <v>MARLUCE DA SILVA MEIRELES</v>
      </c>
      <c r="U47" s="141"/>
      <c r="V47" s="142"/>
      <c r="W47" s="95" t="s">
        <v>68</v>
      </c>
      <c r="X47" s="140" t="str">
        <f>'QUARTA-FEIRA'!$T$615</f>
        <v>RENATO DE OLIVEIRA</v>
      </c>
      <c r="Y47" s="141"/>
      <c r="Z47" s="142"/>
      <c r="AA47" s="93"/>
      <c r="AB47" s="93"/>
      <c r="AC47" s="93"/>
      <c r="AD47" s="93"/>
      <c r="AE47" s="93"/>
      <c r="AF47" s="93"/>
      <c r="AG47" s="93"/>
      <c r="AH47" s="93"/>
      <c r="AI47" s="93"/>
      <c r="AJ47" s="93"/>
      <c r="AK47" s="93"/>
      <c r="AL47" s="93"/>
      <c r="AM47" s="93"/>
      <c r="AN47" s="93"/>
      <c r="AO47" s="93"/>
      <c r="AP47" s="93"/>
      <c r="AQ47" s="93"/>
      <c r="AR47" s="93"/>
      <c r="AS47" s="93"/>
      <c r="AT47" s="93"/>
    </row>
    <row r="48" spans="1:46" s="94" customFormat="1" ht="27.75" customHeight="1" thickBot="1" x14ac:dyDescent="0.3">
      <c r="A48" s="112"/>
      <c r="B48" s="91"/>
      <c r="C48" s="95" t="s">
        <v>68</v>
      </c>
      <c r="D48" s="143">
        <f>'QUARTA-FEIRA'!$E$616</f>
        <v>0</v>
      </c>
      <c r="E48" s="144"/>
      <c r="F48" s="145"/>
      <c r="G48" s="95" t="s">
        <v>68</v>
      </c>
      <c r="H48" s="140" t="str">
        <f>'QUARTA-FEIRA'!$H$616</f>
        <v>SAMUEL PÉRICLES OTÁVIO DA SILVA</v>
      </c>
      <c r="I48" s="141"/>
      <c r="J48" s="142"/>
      <c r="K48" s="95" t="s">
        <v>68</v>
      </c>
      <c r="L48" s="140">
        <f>'QUARTA-FEIRA'!$K$616</f>
        <v>0</v>
      </c>
      <c r="M48" s="141"/>
      <c r="N48" s="142"/>
      <c r="O48" s="95" t="s">
        <v>68</v>
      </c>
      <c r="P48" s="140" t="str">
        <f>'QUARTA-FEIRA'!$N$616</f>
        <v>MYLENA VIEIRA MARINHO</v>
      </c>
      <c r="Q48" s="141"/>
      <c r="R48" s="142"/>
      <c r="S48" s="95" t="s">
        <v>68</v>
      </c>
      <c r="T48" s="140" t="str">
        <f>'QUARTA-FEIRA'!$Q$616</f>
        <v>MYLENA VIEIRA MARINHO</v>
      </c>
      <c r="U48" s="141"/>
      <c r="V48" s="142"/>
      <c r="W48" s="95" t="s">
        <v>68</v>
      </c>
      <c r="X48" s="140" t="str">
        <f>'QUARTA-FEIRA'!$T$616</f>
        <v xml:space="preserve">ENZO MATHEUS LIMA </v>
      </c>
      <c r="Y48" s="141"/>
      <c r="Z48" s="142"/>
      <c r="AA48" s="93"/>
      <c r="AB48" s="93"/>
      <c r="AC48" s="93"/>
      <c r="AD48" s="93"/>
      <c r="AE48" s="93"/>
      <c r="AF48" s="93"/>
      <c r="AG48" s="93"/>
      <c r="AH48" s="93"/>
      <c r="AI48" s="93"/>
      <c r="AJ48" s="93"/>
      <c r="AK48" s="93"/>
      <c r="AL48" s="93"/>
      <c r="AM48" s="93"/>
      <c r="AN48" s="93"/>
      <c r="AO48" s="93"/>
      <c r="AP48" s="93"/>
      <c r="AQ48" s="93"/>
      <c r="AR48" s="93"/>
      <c r="AS48" s="93"/>
      <c r="AT48" s="93"/>
    </row>
    <row r="49" spans="1:46" s="94" customFormat="1" ht="27.75" customHeight="1" thickBot="1" x14ac:dyDescent="0.3">
      <c r="A49" s="112"/>
      <c r="B49" s="91"/>
      <c r="C49" s="95" t="s">
        <v>68</v>
      </c>
      <c r="D49" s="143">
        <f>'QUARTA-FEIRA'!$E$617</f>
        <v>0</v>
      </c>
      <c r="E49" s="144"/>
      <c r="F49" s="145"/>
      <c r="G49" s="95" t="s">
        <v>68</v>
      </c>
      <c r="H49" s="140" t="str">
        <f>'QUARTA-FEIRA'!$H$617</f>
        <v>SARA MARTINS ARAÚJO</v>
      </c>
      <c r="I49" s="141"/>
      <c r="J49" s="142"/>
      <c r="K49" s="95" t="s">
        <v>68</v>
      </c>
      <c r="L49" s="140">
        <f>'QUARTA-FEIRA'!$K$617</f>
        <v>0</v>
      </c>
      <c r="M49" s="141"/>
      <c r="N49" s="142"/>
      <c r="O49" s="95" t="s">
        <v>68</v>
      </c>
      <c r="P49" s="140" t="str">
        <f>'QUARTA-FEIRA'!$N$617</f>
        <v>CLARA MARIA DUIMARÃES</v>
      </c>
      <c r="Q49" s="141"/>
      <c r="R49" s="142"/>
      <c r="S49" s="95" t="s">
        <v>68</v>
      </c>
      <c r="T49" s="140" t="str">
        <f>'QUARTA-FEIRA'!$Q$617</f>
        <v>REJANE LEITE DE CASTRO</v>
      </c>
      <c r="U49" s="141"/>
      <c r="V49" s="142"/>
      <c r="W49" s="95" t="s">
        <v>68</v>
      </c>
      <c r="X49" s="140" t="str">
        <f>'QUARTA-FEIRA'!$T$617</f>
        <v>Lucilene dos Santos Siqueira</v>
      </c>
      <c r="Y49" s="141"/>
      <c r="Z49" s="142"/>
      <c r="AA49" s="93"/>
      <c r="AB49" s="93"/>
      <c r="AC49" s="93"/>
      <c r="AD49" s="93"/>
      <c r="AE49" s="93"/>
      <c r="AF49" s="93"/>
      <c r="AG49" s="93"/>
      <c r="AH49" s="93"/>
      <c r="AI49" s="93"/>
      <c r="AJ49" s="93"/>
      <c r="AK49" s="93"/>
      <c r="AL49" s="93"/>
      <c r="AM49" s="93"/>
      <c r="AN49" s="93"/>
      <c r="AO49" s="93"/>
      <c r="AP49" s="93"/>
      <c r="AQ49" s="93"/>
      <c r="AR49" s="93"/>
      <c r="AS49" s="93"/>
      <c r="AT49" s="93"/>
    </row>
    <row r="50" spans="1:46" s="94" customFormat="1" ht="27.75" customHeight="1" thickBot="1" x14ac:dyDescent="0.3">
      <c r="A50" s="112"/>
      <c r="B50" s="91"/>
      <c r="C50" s="95" t="s">
        <v>68</v>
      </c>
      <c r="D50" s="143">
        <f>'QUARTA-FEIRA'!$E$618</f>
        <v>0</v>
      </c>
      <c r="E50" s="144"/>
      <c r="F50" s="145"/>
      <c r="G50" s="95" t="s">
        <v>68</v>
      </c>
      <c r="H50" s="140">
        <f>'QUARTA-FEIRA'!$H$618</f>
        <v>0</v>
      </c>
      <c r="I50" s="141"/>
      <c r="J50" s="142"/>
      <c r="K50" s="95" t="s">
        <v>68</v>
      </c>
      <c r="L50" s="140">
        <f>'QUARTA-FEIRA'!$K$618</f>
        <v>0</v>
      </c>
      <c r="M50" s="141"/>
      <c r="N50" s="142"/>
      <c r="O50" s="95" t="s">
        <v>68</v>
      </c>
      <c r="P50" s="140" t="str">
        <f>'QUARTA-FEIRA'!$N$618</f>
        <v xml:space="preserve">JOYCE MIRANDA VIEIRA </v>
      </c>
      <c r="Q50" s="141"/>
      <c r="R50" s="142"/>
      <c r="S50" s="95" t="s">
        <v>68</v>
      </c>
      <c r="T50" s="140" t="str">
        <f>'QUARTA-FEIRA'!$Q$618</f>
        <v xml:space="preserve">ENZO MATHEUS LIMA </v>
      </c>
      <c r="U50" s="141"/>
      <c r="V50" s="142"/>
      <c r="W50" s="95" t="s">
        <v>68</v>
      </c>
      <c r="X50" s="140" t="str">
        <f>'QUARTA-FEIRA'!$T$618</f>
        <v>WILSON MENDES DE SOUZA</v>
      </c>
      <c r="Y50" s="141"/>
      <c r="Z50" s="142"/>
      <c r="AA50" s="93"/>
      <c r="AB50" s="93"/>
      <c r="AC50" s="93"/>
      <c r="AD50" s="93"/>
      <c r="AE50" s="93"/>
      <c r="AF50" s="93"/>
      <c r="AG50" s="93"/>
      <c r="AH50" s="93"/>
      <c r="AI50" s="93"/>
      <c r="AJ50" s="93"/>
      <c r="AK50" s="93"/>
      <c r="AL50" s="93"/>
      <c r="AM50" s="93"/>
      <c r="AN50" s="93"/>
      <c r="AO50" s="93"/>
      <c r="AP50" s="93"/>
      <c r="AQ50" s="93"/>
      <c r="AR50" s="93"/>
      <c r="AS50" s="93"/>
      <c r="AT50" s="93"/>
    </row>
    <row r="51" spans="1:46" s="94" customFormat="1" ht="27.75" customHeight="1" thickBot="1" x14ac:dyDescent="0.3">
      <c r="A51" s="112"/>
      <c r="B51" s="91"/>
      <c r="C51" s="95" t="s">
        <v>68</v>
      </c>
      <c r="D51" s="143">
        <f>'QUARTA-FEIRA'!$E$619</f>
        <v>0</v>
      </c>
      <c r="E51" s="144"/>
      <c r="F51" s="145"/>
      <c r="G51" s="95" t="s">
        <v>68</v>
      </c>
      <c r="H51" s="140">
        <f>'QUARTA-FEIRA'!$H$619</f>
        <v>0</v>
      </c>
      <c r="I51" s="141"/>
      <c r="J51" s="142"/>
      <c r="K51" s="95" t="s">
        <v>68</v>
      </c>
      <c r="L51" s="140">
        <f>'QUARTA-FEIRA'!$K$619</f>
        <v>0</v>
      </c>
      <c r="M51" s="141"/>
      <c r="N51" s="142"/>
      <c r="O51" s="95" t="s">
        <v>68</v>
      </c>
      <c r="P51" s="140" t="str">
        <f>'QUARTA-FEIRA'!$N$619</f>
        <v>PEDRO LIMA DA SILVA</v>
      </c>
      <c r="Q51" s="141"/>
      <c r="R51" s="142"/>
      <c r="S51" s="95" t="s">
        <v>68</v>
      </c>
      <c r="T51" s="140">
        <f>'QUARTA-FEIRA'!$Q$619</f>
        <v>0</v>
      </c>
      <c r="U51" s="141"/>
      <c r="V51" s="142"/>
      <c r="W51" s="95" t="s">
        <v>68</v>
      </c>
      <c r="X51" s="140" t="str">
        <f>'QUARTA-FEIRA'!$T$619</f>
        <v>ANA PAULA GONÇALVES DA SILVA</v>
      </c>
      <c r="Y51" s="141"/>
      <c r="Z51" s="142"/>
      <c r="AA51" s="93"/>
      <c r="AB51" s="93"/>
      <c r="AC51" s="93"/>
      <c r="AD51" s="93"/>
      <c r="AE51" s="93"/>
      <c r="AF51" s="93"/>
      <c r="AG51" s="93"/>
      <c r="AH51" s="93"/>
      <c r="AI51" s="93"/>
      <c r="AJ51" s="93"/>
      <c r="AK51" s="93"/>
      <c r="AL51" s="93"/>
      <c r="AM51" s="93"/>
      <c r="AN51" s="93"/>
      <c r="AO51" s="93"/>
      <c r="AP51" s="93"/>
      <c r="AQ51" s="93"/>
      <c r="AR51" s="93"/>
      <c r="AS51" s="93"/>
      <c r="AT51" s="93"/>
    </row>
    <row r="52" spans="1:46" s="94" customFormat="1" ht="27.75" customHeight="1" thickBot="1" x14ac:dyDescent="0.3">
      <c r="A52" s="112"/>
      <c r="B52" s="91"/>
      <c r="C52" s="96" t="s">
        <v>68</v>
      </c>
      <c r="D52" s="143">
        <f>'QUARTA-FEIRA'!$E$620</f>
        <v>0</v>
      </c>
      <c r="E52" s="144"/>
      <c r="F52" s="145"/>
      <c r="G52" s="96" t="s">
        <v>68</v>
      </c>
      <c r="H52" s="140">
        <f>'QUARTA-FEIRA'!$H$620</f>
        <v>0</v>
      </c>
      <c r="I52" s="141"/>
      <c r="J52" s="142"/>
      <c r="K52" s="96" t="s">
        <v>68</v>
      </c>
      <c r="L52" s="140">
        <f>'QUARTA-FEIRA'!$K$620</f>
        <v>0</v>
      </c>
      <c r="M52" s="141"/>
      <c r="N52" s="142"/>
      <c r="O52" s="96" t="s">
        <v>68</v>
      </c>
      <c r="P52" s="140" t="str">
        <f>'QUARTA-FEIRA'!$N$620</f>
        <v>HAMILTON DUARTE</v>
      </c>
      <c r="Q52" s="141"/>
      <c r="R52" s="142"/>
      <c r="S52" s="96" t="s">
        <v>68</v>
      </c>
      <c r="T52" s="140">
        <f>'QUARTA-FEIRA'!$Q$620</f>
        <v>0</v>
      </c>
      <c r="U52" s="141"/>
      <c r="V52" s="142"/>
      <c r="W52" s="96" t="s">
        <v>68</v>
      </c>
      <c r="X52" s="140" t="str">
        <f>'QUARTA-FEIRA'!$T$620</f>
        <v>FLAVIA PEREIRA DA SILVA</v>
      </c>
      <c r="Y52" s="141"/>
      <c r="Z52" s="142"/>
      <c r="AA52" s="93"/>
      <c r="AB52" s="93"/>
      <c r="AC52" s="93"/>
      <c r="AD52" s="93"/>
      <c r="AE52" s="93"/>
      <c r="AF52" s="93"/>
      <c r="AG52" s="93"/>
      <c r="AH52" s="93"/>
      <c r="AI52" s="93"/>
      <c r="AJ52" s="93"/>
      <c r="AK52" s="93"/>
      <c r="AL52" s="93"/>
      <c r="AM52" s="93"/>
      <c r="AN52" s="93"/>
      <c r="AO52" s="93"/>
      <c r="AP52" s="93"/>
      <c r="AQ52" s="93"/>
      <c r="AR52" s="93"/>
      <c r="AS52" s="93"/>
      <c r="AT52" s="93"/>
    </row>
    <row r="53" spans="1:46" ht="18.75" customHeight="1" x14ac:dyDescent="0.2">
      <c r="A53" s="112"/>
      <c r="C53" s="47"/>
      <c r="D53" s="50"/>
      <c r="E53" s="48"/>
      <c r="F53" s="48"/>
      <c r="G53" s="48"/>
      <c r="H53" s="48"/>
      <c r="I53" s="48"/>
      <c r="J53" s="48"/>
      <c r="K53" s="48"/>
      <c r="L53" s="48"/>
      <c r="M53" s="48"/>
      <c r="N53" s="48"/>
      <c r="O53" s="48"/>
      <c r="P53" s="48"/>
      <c r="Q53" s="48"/>
      <c r="R53" s="48"/>
      <c r="S53" s="48"/>
      <c r="T53" s="48"/>
      <c r="U53" s="48"/>
      <c r="V53" s="48"/>
      <c r="W53" s="48"/>
      <c r="X53" s="48"/>
      <c r="Y53" s="48"/>
      <c r="Z53" s="49"/>
      <c r="AA53" s="28"/>
      <c r="AB53" s="28"/>
      <c r="AC53" s="28"/>
      <c r="AD53" s="28"/>
      <c r="AE53" s="28"/>
      <c r="AF53" s="28"/>
      <c r="AG53" s="28"/>
      <c r="AH53" s="28"/>
      <c r="AI53" s="28"/>
      <c r="AJ53" s="28"/>
      <c r="AK53" s="28"/>
      <c r="AL53" s="28"/>
      <c r="AM53" s="28"/>
      <c r="AN53" s="28"/>
      <c r="AO53" s="28"/>
      <c r="AP53" s="28"/>
      <c r="AQ53" s="28"/>
      <c r="AR53" s="28"/>
      <c r="AS53" s="28"/>
      <c r="AT53" s="28"/>
    </row>
    <row r="54" spans="1:46" ht="18.75" customHeight="1" x14ac:dyDescent="0.2">
      <c r="A54" s="112"/>
      <c r="C54" s="47"/>
      <c r="D54" s="48"/>
      <c r="E54" s="48"/>
      <c r="F54" s="48"/>
      <c r="G54" s="48"/>
      <c r="H54" s="48"/>
      <c r="I54" s="48"/>
      <c r="J54" s="48"/>
      <c r="K54" s="48"/>
      <c r="L54" s="48"/>
      <c r="M54" s="48"/>
      <c r="N54" s="48"/>
      <c r="O54" s="48"/>
      <c r="P54" s="48"/>
      <c r="Q54" s="48"/>
      <c r="R54" s="48"/>
      <c r="S54" s="48"/>
      <c r="T54" s="48"/>
      <c r="U54" s="48"/>
      <c r="V54" s="48"/>
      <c r="W54" s="48"/>
      <c r="X54" s="48"/>
      <c r="Y54" s="48"/>
      <c r="Z54" s="49"/>
      <c r="AA54" s="28"/>
      <c r="AB54" s="28"/>
      <c r="AC54" s="28"/>
      <c r="AD54" s="28"/>
      <c r="AE54" s="28"/>
      <c r="AF54" s="28"/>
      <c r="AG54" s="28"/>
      <c r="AH54" s="28"/>
      <c r="AI54" s="28"/>
      <c r="AJ54" s="28"/>
      <c r="AK54" s="28"/>
      <c r="AL54" s="28"/>
      <c r="AM54" s="28"/>
      <c r="AN54" s="28"/>
      <c r="AO54" s="28"/>
      <c r="AP54" s="28"/>
      <c r="AQ54" s="28"/>
      <c r="AR54" s="28"/>
      <c r="AS54" s="28"/>
      <c r="AT54" s="28"/>
    </row>
    <row r="55" spans="1:46" ht="18.75" customHeight="1" x14ac:dyDescent="0.2">
      <c r="A55" s="112"/>
      <c r="C55" s="149" t="s">
        <v>17</v>
      </c>
      <c r="D55" s="150"/>
      <c r="E55" s="150"/>
      <c r="F55" s="150"/>
      <c r="G55" s="150"/>
      <c r="H55" s="150"/>
      <c r="I55" s="150"/>
      <c r="J55" s="150"/>
      <c r="K55" s="150"/>
      <c r="L55" s="150"/>
      <c r="M55" s="150"/>
      <c r="N55" s="150"/>
      <c r="O55" s="150"/>
      <c r="P55" s="150"/>
      <c r="Q55" s="150"/>
      <c r="R55" s="150"/>
      <c r="S55" s="150"/>
      <c r="T55" s="150"/>
      <c r="U55" s="150"/>
      <c r="V55" s="150"/>
      <c r="W55" s="150"/>
      <c r="X55" s="150"/>
      <c r="Y55" s="150"/>
      <c r="Z55" s="150"/>
      <c r="AA55" s="28"/>
      <c r="AB55" s="28"/>
      <c r="AC55" s="28"/>
      <c r="AD55" s="28"/>
      <c r="AE55" s="28"/>
      <c r="AF55" s="28"/>
      <c r="AG55" s="28"/>
      <c r="AH55" s="28"/>
      <c r="AI55" s="28"/>
      <c r="AJ55" s="28"/>
      <c r="AK55" s="28"/>
      <c r="AL55" s="28"/>
      <c r="AM55" s="28"/>
      <c r="AN55" s="28"/>
      <c r="AO55" s="28"/>
      <c r="AP55" s="28"/>
      <c r="AQ55" s="28"/>
      <c r="AR55" s="28"/>
      <c r="AS55" s="28"/>
      <c r="AT55" s="28"/>
    </row>
    <row r="56" spans="1:46" ht="18.75" customHeight="1" x14ac:dyDescent="0.2">
      <c r="A56" s="112"/>
      <c r="C56" s="149"/>
      <c r="D56" s="150"/>
      <c r="E56" s="150"/>
      <c r="F56" s="150"/>
      <c r="G56" s="150"/>
      <c r="H56" s="150"/>
      <c r="I56" s="150"/>
      <c r="J56" s="150"/>
      <c r="K56" s="150"/>
      <c r="L56" s="150"/>
      <c r="M56" s="150"/>
      <c r="N56" s="150"/>
      <c r="O56" s="150"/>
      <c r="P56" s="150"/>
      <c r="Q56" s="150"/>
      <c r="R56" s="150"/>
      <c r="S56" s="150"/>
      <c r="T56" s="150"/>
      <c r="U56" s="150"/>
      <c r="V56" s="150"/>
      <c r="W56" s="150"/>
      <c r="X56" s="150"/>
      <c r="Y56" s="150"/>
      <c r="Z56" s="150"/>
      <c r="AA56" s="28"/>
      <c r="AB56" s="28"/>
      <c r="AC56" s="28"/>
      <c r="AD56" s="28"/>
      <c r="AE56" s="28"/>
      <c r="AF56" s="28"/>
      <c r="AG56" s="28"/>
      <c r="AH56" s="28"/>
      <c r="AI56" s="28"/>
      <c r="AJ56" s="28"/>
      <c r="AK56" s="28"/>
      <c r="AL56" s="28"/>
      <c r="AM56" s="28"/>
      <c r="AN56" s="28"/>
      <c r="AO56" s="28"/>
      <c r="AP56" s="28"/>
      <c r="AQ56" s="28"/>
      <c r="AR56" s="28"/>
      <c r="AS56" s="28"/>
      <c r="AT56" s="28"/>
    </row>
    <row r="57" spans="1:46" ht="18.75" customHeight="1" x14ac:dyDescent="0.2">
      <c r="A57" s="112"/>
      <c r="C57" s="149"/>
      <c r="D57" s="150"/>
      <c r="E57" s="150"/>
      <c r="F57" s="150"/>
      <c r="G57" s="150"/>
      <c r="H57" s="150"/>
      <c r="I57" s="150"/>
      <c r="J57" s="150"/>
      <c r="K57" s="150"/>
      <c r="L57" s="150"/>
      <c r="M57" s="150"/>
      <c r="N57" s="150"/>
      <c r="O57" s="150"/>
      <c r="P57" s="150"/>
      <c r="Q57" s="150"/>
      <c r="R57" s="150"/>
      <c r="S57" s="150"/>
      <c r="T57" s="150"/>
      <c r="U57" s="150"/>
      <c r="V57" s="150"/>
      <c r="W57" s="150"/>
      <c r="X57" s="150"/>
      <c r="Y57" s="150"/>
      <c r="Z57" s="150"/>
      <c r="AA57" s="28"/>
      <c r="AB57" s="28"/>
      <c r="AC57" s="28"/>
      <c r="AD57" s="28"/>
      <c r="AE57" s="28"/>
      <c r="AF57" s="28"/>
      <c r="AG57" s="28"/>
      <c r="AH57" s="28"/>
      <c r="AI57" s="28"/>
      <c r="AJ57" s="28"/>
      <c r="AK57" s="28"/>
      <c r="AL57" s="28"/>
      <c r="AM57" s="28"/>
      <c r="AN57" s="28"/>
      <c r="AO57" s="28"/>
      <c r="AP57" s="28"/>
      <c r="AQ57" s="28"/>
      <c r="AR57" s="28"/>
      <c r="AS57" s="28"/>
      <c r="AT57" s="28"/>
    </row>
    <row r="58" spans="1:46" ht="18.75" customHeight="1" x14ac:dyDescent="0.2">
      <c r="A58" s="112"/>
      <c r="C58" s="149"/>
      <c r="D58" s="150"/>
      <c r="E58" s="150"/>
      <c r="F58" s="150"/>
      <c r="G58" s="150"/>
      <c r="H58" s="150"/>
      <c r="I58" s="150"/>
      <c r="J58" s="150"/>
      <c r="K58" s="150"/>
      <c r="L58" s="150"/>
      <c r="M58" s="150"/>
      <c r="N58" s="150"/>
      <c r="O58" s="150"/>
      <c r="P58" s="150"/>
      <c r="Q58" s="150"/>
      <c r="R58" s="150"/>
      <c r="S58" s="150"/>
      <c r="T58" s="150"/>
      <c r="U58" s="150"/>
      <c r="V58" s="150"/>
      <c r="W58" s="150"/>
      <c r="X58" s="150"/>
      <c r="Y58" s="150"/>
      <c r="Z58" s="150"/>
      <c r="AA58" s="28"/>
      <c r="AB58" s="28"/>
      <c r="AC58" s="28"/>
      <c r="AD58" s="28"/>
      <c r="AE58" s="28"/>
      <c r="AF58" s="28"/>
      <c r="AG58" s="28"/>
      <c r="AH58" s="28"/>
      <c r="AI58" s="28"/>
      <c r="AJ58" s="28"/>
      <c r="AK58" s="28"/>
      <c r="AL58" s="28"/>
      <c r="AM58" s="28"/>
      <c r="AN58" s="28"/>
      <c r="AO58" s="28"/>
      <c r="AP58" s="28"/>
      <c r="AQ58" s="28"/>
      <c r="AR58" s="28"/>
      <c r="AS58" s="28"/>
      <c r="AT58" s="28"/>
    </row>
    <row r="59" spans="1:46" ht="18.75" customHeight="1" thickBot="1" x14ac:dyDescent="0.3">
      <c r="A59" s="112"/>
      <c r="C59" s="146" t="s">
        <v>52</v>
      </c>
      <c r="D59" s="147"/>
      <c r="E59" s="147"/>
      <c r="F59" s="147"/>
      <c r="G59" s="146" t="s">
        <v>56</v>
      </c>
      <c r="H59" s="147"/>
      <c r="I59" s="147"/>
      <c r="J59" s="147"/>
      <c r="K59" s="146" t="s">
        <v>57</v>
      </c>
      <c r="L59" s="147"/>
      <c r="M59" s="147"/>
      <c r="N59" s="147"/>
      <c r="O59" s="146" t="s">
        <v>58</v>
      </c>
      <c r="P59" s="147"/>
      <c r="Q59" s="147"/>
      <c r="R59" s="147"/>
      <c r="S59" s="146" t="s">
        <v>59</v>
      </c>
      <c r="T59" s="147"/>
      <c r="U59" s="147"/>
      <c r="V59" s="147"/>
      <c r="W59" s="146" t="s">
        <v>60</v>
      </c>
      <c r="X59" s="147"/>
      <c r="Y59" s="147"/>
      <c r="Z59" s="148"/>
      <c r="AA59" s="28"/>
      <c r="AB59" s="28"/>
      <c r="AC59" s="28"/>
      <c r="AD59" s="28"/>
      <c r="AE59" s="28"/>
      <c r="AF59" s="28"/>
      <c r="AG59" s="28"/>
      <c r="AH59" s="28"/>
      <c r="AI59" s="28"/>
      <c r="AJ59" s="28"/>
      <c r="AK59" s="28"/>
      <c r="AL59" s="28"/>
      <c r="AM59" s="28"/>
      <c r="AN59" s="28"/>
      <c r="AO59" s="28"/>
      <c r="AP59" s="28"/>
      <c r="AQ59" s="28"/>
      <c r="AR59" s="28"/>
      <c r="AS59" s="28"/>
      <c r="AT59" s="28"/>
    </row>
    <row r="60" spans="1:46" s="94" customFormat="1" ht="29.25" customHeight="1" thickBot="1" x14ac:dyDescent="0.3">
      <c r="A60" s="112"/>
      <c r="B60" s="91"/>
      <c r="C60" s="92" t="s">
        <v>68</v>
      </c>
      <c r="D60" s="140" t="str">
        <f>'QUINTA-FEIRA'!$E$611</f>
        <v>BRENDO DA SILVA XAVIER</v>
      </c>
      <c r="E60" s="141"/>
      <c r="F60" s="142"/>
      <c r="G60" s="92" t="s">
        <v>68</v>
      </c>
      <c r="H60" s="140">
        <f>'QUINTA-FEIRA'!$H$611</f>
        <v>0</v>
      </c>
      <c r="I60" s="141"/>
      <c r="J60" s="142"/>
      <c r="K60" s="92" t="s">
        <v>68</v>
      </c>
      <c r="L60" s="140" t="str">
        <f>'QUINTA-FEIRA'!$K$611</f>
        <v xml:space="preserve">FERNANDO JOSÉ </v>
      </c>
      <c r="M60" s="141"/>
      <c r="N60" s="142"/>
      <c r="O60" s="92" t="s">
        <v>68</v>
      </c>
      <c r="P60" s="140" t="str">
        <f>'QUINTA-FEIRA'!$N$611</f>
        <v>LEONARDO MESQUITA DA SILVA</v>
      </c>
      <c r="Q60" s="141"/>
      <c r="R60" s="142"/>
      <c r="S60" s="92" t="s">
        <v>68</v>
      </c>
      <c r="T60" s="140" t="str">
        <f>'QUINTA-FEIRA'!$Q$611</f>
        <v>ELAMIR DA SILVA</v>
      </c>
      <c r="U60" s="141"/>
      <c r="V60" s="142"/>
      <c r="W60" s="92" t="s">
        <v>68</v>
      </c>
      <c r="X60" s="140" t="str">
        <f>'QUINTA-FEIRA'!$T$611</f>
        <v>ADRIANO RODRIGUES DE ARAÚJO</v>
      </c>
      <c r="Y60" s="141"/>
      <c r="Z60" s="142"/>
      <c r="AA60" s="93"/>
      <c r="AB60" s="93"/>
      <c r="AC60" s="93"/>
      <c r="AD60" s="93"/>
      <c r="AE60" s="93"/>
      <c r="AF60" s="93"/>
      <c r="AG60" s="93"/>
      <c r="AH60" s="93"/>
      <c r="AI60" s="93"/>
      <c r="AJ60" s="93"/>
      <c r="AK60" s="93"/>
      <c r="AL60" s="93"/>
      <c r="AM60" s="93"/>
      <c r="AN60" s="93"/>
      <c r="AO60" s="93"/>
      <c r="AP60" s="93"/>
      <c r="AQ60" s="93"/>
      <c r="AR60" s="93"/>
      <c r="AS60" s="93"/>
      <c r="AT60" s="93"/>
    </row>
    <row r="61" spans="1:46" s="94" customFormat="1" ht="29.25" customHeight="1" thickBot="1" x14ac:dyDescent="0.3">
      <c r="A61" s="112"/>
      <c r="B61" s="91"/>
      <c r="C61" s="95" t="s">
        <v>68</v>
      </c>
      <c r="D61" s="143" t="str">
        <f>'QUINTA-FEIRA'!$E$612</f>
        <v>SAMUEL PÉRICLES OTÁVIO DA SILVA</v>
      </c>
      <c r="E61" s="144"/>
      <c r="F61" s="145"/>
      <c r="G61" s="95" t="s">
        <v>68</v>
      </c>
      <c r="H61" s="140" t="str">
        <f>'QUINTA-FEIRA'!$H$612</f>
        <v>LARYSSA ANDRADE DA FONSECA</v>
      </c>
      <c r="I61" s="141"/>
      <c r="J61" s="142"/>
      <c r="K61" s="95" t="s">
        <v>68</v>
      </c>
      <c r="L61" s="140" t="str">
        <f>'QUINTA-FEIRA'!$K$612</f>
        <v>VINICIOS DE SOUZA PEREIRA</v>
      </c>
      <c r="M61" s="141"/>
      <c r="N61" s="142"/>
      <c r="O61" s="95" t="s">
        <v>68</v>
      </c>
      <c r="P61" s="140" t="str">
        <f>'QUINTA-FEIRA'!$N$612</f>
        <v>ERIC NOVAES PECLAT</v>
      </c>
      <c r="Q61" s="141"/>
      <c r="R61" s="142"/>
      <c r="S61" s="95" t="s">
        <v>68</v>
      </c>
      <c r="T61" s="140" t="str">
        <f>'QUINTA-FEIRA'!$Q$612</f>
        <v>RUAN SOUZA</v>
      </c>
      <c r="U61" s="141"/>
      <c r="V61" s="142"/>
      <c r="W61" s="95" t="s">
        <v>68</v>
      </c>
      <c r="X61" s="140" t="str">
        <f>'QUINTA-FEIRA'!$T$612</f>
        <v xml:space="preserve">BRUNO PORTELA </v>
      </c>
      <c r="Y61" s="141"/>
      <c r="Z61" s="142"/>
      <c r="AA61" s="93"/>
      <c r="AB61" s="93"/>
      <c r="AC61" s="93"/>
      <c r="AD61" s="93"/>
      <c r="AE61" s="93"/>
      <c r="AF61" s="93"/>
      <c r="AG61" s="93"/>
      <c r="AH61" s="93"/>
      <c r="AI61" s="93"/>
      <c r="AJ61" s="93"/>
      <c r="AK61" s="93"/>
      <c r="AL61" s="93"/>
      <c r="AM61" s="93"/>
      <c r="AN61" s="93"/>
      <c r="AO61" s="93"/>
      <c r="AP61" s="93"/>
      <c r="AQ61" s="93"/>
      <c r="AR61" s="93"/>
      <c r="AS61" s="93"/>
      <c r="AT61" s="93"/>
    </row>
    <row r="62" spans="1:46" s="94" customFormat="1" ht="29.25" customHeight="1" thickBot="1" x14ac:dyDescent="0.3">
      <c r="A62" s="112"/>
      <c r="B62" s="91"/>
      <c r="C62" s="95" t="s">
        <v>68</v>
      </c>
      <c r="D62" s="143" t="str">
        <f>'QUINTA-FEIRA'!$E$613</f>
        <v>YGOR BRANDÃO</v>
      </c>
      <c r="E62" s="144"/>
      <c r="F62" s="145"/>
      <c r="G62" s="95" t="s">
        <v>68</v>
      </c>
      <c r="H62" s="140" t="str">
        <f>'QUINTA-FEIRA'!$H$613</f>
        <v>DAMIANA DE CARVALHO</v>
      </c>
      <c r="I62" s="141"/>
      <c r="J62" s="142"/>
      <c r="K62" s="95" t="s">
        <v>68</v>
      </c>
      <c r="L62" s="140" t="str">
        <f>'QUINTA-FEIRA'!$K$613</f>
        <v>BEATRIZ DORNELAS RODRIGUES</v>
      </c>
      <c r="M62" s="141"/>
      <c r="N62" s="142"/>
      <c r="O62" s="95" t="s">
        <v>68</v>
      </c>
      <c r="P62" s="140" t="str">
        <f>'QUINTA-FEIRA'!$N$613</f>
        <v>MIQUÉAS DA SILVA BATISTA</v>
      </c>
      <c r="Q62" s="141"/>
      <c r="R62" s="142"/>
      <c r="S62" s="95" t="s">
        <v>68</v>
      </c>
      <c r="T62" s="140" t="str">
        <f>'QUINTA-FEIRA'!$Q$613</f>
        <v>BRUNNA DOS SANTOS LEAL</v>
      </c>
      <c r="U62" s="141"/>
      <c r="V62" s="142"/>
      <c r="W62" s="95" t="s">
        <v>68</v>
      </c>
      <c r="X62" s="140" t="str">
        <f>'QUINTA-FEIRA'!$T$613</f>
        <v>EDERSON TEXEIRA PACHECO</v>
      </c>
      <c r="Y62" s="141"/>
      <c r="Z62" s="142"/>
      <c r="AA62" s="93"/>
      <c r="AB62" s="93"/>
      <c r="AC62" s="93"/>
      <c r="AD62" s="93"/>
      <c r="AE62" s="93"/>
      <c r="AF62" s="93"/>
      <c r="AG62" s="93"/>
      <c r="AH62" s="93"/>
      <c r="AI62" s="93"/>
      <c r="AJ62" s="93"/>
      <c r="AK62" s="93"/>
      <c r="AL62" s="93"/>
      <c r="AM62" s="93"/>
      <c r="AN62" s="93"/>
      <c r="AO62" s="93"/>
      <c r="AP62" s="93"/>
      <c r="AQ62" s="93"/>
      <c r="AR62" s="93"/>
      <c r="AS62" s="93"/>
      <c r="AT62" s="93"/>
    </row>
    <row r="63" spans="1:46" s="94" customFormat="1" ht="29.25" customHeight="1" thickBot="1" x14ac:dyDescent="0.3">
      <c r="A63" s="112"/>
      <c r="B63" s="91"/>
      <c r="C63" s="95" t="s">
        <v>68</v>
      </c>
      <c r="D63" s="143" t="str">
        <f>'QUINTA-FEIRA'!$E$614</f>
        <v>THAIS VITORIA OLIVEIRA DOS SANTOS</v>
      </c>
      <c r="E63" s="144"/>
      <c r="F63" s="145"/>
      <c r="G63" s="95" t="s">
        <v>68</v>
      </c>
      <c r="H63" s="140" t="str">
        <f>'QUINTA-FEIRA'!$H$614</f>
        <v>DEBORA DA SILVA</v>
      </c>
      <c r="I63" s="141"/>
      <c r="J63" s="142"/>
      <c r="K63" s="95" t="s">
        <v>68</v>
      </c>
      <c r="L63" s="140" t="str">
        <f>'QUINTA-FEIRA'!$K$614</f>
        <v>LEONARDO MESQUITA DA SILVA</v>
      </c>
      <c r="M63" s="141"/>
      <c r="N63" s="142"/>
      <c r="O63" s="95" t="s">
        <v>68</v>
      </c>
      <c r="P63" s="140" t="str">
        <f>'QUINTA-FEIRA'!$N$614</f>
        <v>ARTHUR VIEIRA</v>
      </c>
      <c r="Q63" s="141"/>
      <c r="R63" s="142"/>
      <c r="S63" s="95" t="s">
        <v>68</v>
      </c>
      <c r="T63" s="140" t="str">
        <f>'QUINTA-FEIRA'!$Q$614</f>
        <v>ANDREZA DA CONCEIÇÃO RABELO</v>
      </c>
      <c r="U63" s="141"/>
      <c r="V63" s="142"/>
      <c r="W63" s="95" t="s">
        <v>68</v>
      </c>
      <c r="X63" s="140" t="str">
        <f>'QUINTA-FEIRA'!$T$614</f>
        <v>LUCIMAR DE ALMEIDA SILVA</v>
      </c>
      <c r="Y63" s="141"/>
      <c r="Z63" s="142"/>
      <c r="AA63" s="93"/>
      <c r="AB63" s="93"/>
      <c r="AC63" s="93"/>
      <c r="AD63" s="93"/>
      <c r="AE63" s="93"/>
      <c r="AF63" s="93"/>
      <c r="AG63" s="93"/>
      <c r="AH63" s="93"/>
      <c r="AI63" s="93"/>
      <c r="AJ63" s="93"/>
      <c r="AK63" s="93"/>
      <c r="AL63" s="93"/>
      <c r="AM63" s="93"/>
      <c r="AN63" s="93"/>
      <c r="AO63" s="93"/>
      <c r="AP63" s="93"/>
      <c r="AQ63" s="93"/>
      <c r="AR63" s="93"/>
      <c r="AS63" s="93"/>
      <c r="AT63" s="93"/>
    </row>
    <row r="64" spans="1:46" s="94" customFormat="1" ht="29.25" customHeight="1" thickBot="1" x14ac:dyDescent="0.3">
      <c r="A64" s="112"/>
      <c r="B64" s="91"/>
      <c r="C64" s="95" t="s">
        <v>68</v>
      </c>
      <c r="D64" s="143" t="str">
        <f>'QUINTA-FEIRA'!$E$615</f>
        <v>SAMANTA LOBO</v>
      </c>
      <c r="E64" s="144"/>
      <c r="F64" s="145"/>
      <c r="G64" s="95" t="s">
        <v>68</v>
      </c>
      <c r="H64" s="140" t="str">
        <f>'QUINTA-FEIRA'!$H$615</f>
        <v>ROSANA MORGADO DUARTE DA FONSECA</v>
      </c>
      <c r="I64" s="141"/>
      <c r="J64" s="142"/>
      <c r="K64" s="95" t="s">
        <v>68</v>
      </c>
      <c r="L64" s="140" t="str">
        <f>'QUINTA-FEIRA'!$K$615</f>
        <v xml:space="preserve">ROBERTO FILIPE DA SILVA </v>
      </c>
      <c r="M64" s="141"/>
      <c r="N64" s="142"/>
      <c r="O64" s="95" t="s">
        <v>68</v>
      </c>
      <c r="P64" s="140" t="str">
        <f>'QUINTA-FEIRA'!$N$615</f>
        <v>RYAN MACEDO CONCEIÇÃO</v>
      </c>
      <c r="Q64" s="141"/>
      <c r="R64" s="142"/>
      <c r="S64" s="95" t="s">
        <v>68</v>
      </c>
      <c r="T64" s="140" t="str">
        <f>'QUINTA-FEIRA'!$Q$615</f>
        <v>GABRIELLE LIMA DE OLIVEIRA</v>
      </c>
      <c r="U64" s="141"/>
      <c r="V64" s="142"/>
      <c r="W64" s="95" t="s">
        <v>68</v>
      </c>
      <c r="X64" s="140" t="str">
        <f>'QUINTA-FEIRA'!$T$615</f>
        <v>VIVIANY GOMES NUNES</v>
      </c>
      <c r="Y64" s="141"/>
      <c r="Z64" s="142"/>
      <c r="AA64" s="93"/>
      <c r="AB64" s="93"/>
      <c r="AC64" s="93"/>
      <c r="AD64" s="93"/>
      <c r="AE64" s="93"/>
      <c r="AF64" s="93"/>
      <c r="AG64" s="93"/>
      <c r="AH64" s="93"/>
      <c r="AI64" s="93"/>
      <c r="AJ64" s="93"/>
      <c r="AK64" s="93"/>
      <c r="AL64" s="93"/>
      <c r="AM64" s="93"/>
      <c r="AN64" s="93"/>
      <c r="AO64" s="93"/>
      <c r="AP64" s="93"/>
      <c r="AQ64" s="93"/>
      <c r="AR64" s="93"/>
      <c r="AS64" s="93"/>
      <c r="AT64" s="93"/>
    </row>
    <row r="65" spans="1:46" s="94" customFormat="1" ht="29.25" customHeight="1" thickBot="1" x14ac:dyDescent="0.3">
      <c r="A65" s="112"/>
      <c r="B65" s="91"/>
      <c r="C65" s="95" t="s">
        <v>68</v>
      </c>
      <c r="D65" s="143" t="str">
        <f>'QUINTA-FEIRA'!$E$616</f>
        <v>LETICIA BAPTISTA</v>
      </c>
      <c r="E65" s="144"/>
      <c r="F65" s="145"/>
      <c r="G65" s="95" t="s">
        <v>68</v>
      </c>
      <c r="H65" s="140">
        <f>'QUINTA-FEIRA'!$H$616</f>
        <v>0</v>
      </c>
      <c r="I65" s="141"/>
      <c r="J65" s="142"/>
      <c r="K65" s="95" t="s">
        <v>68</v>
      </c>
      <c r="L65" s="140" t="str">
        <f>'QUINTA-FEIRA'!$K$616</f>
        <v>GIOVANA SANTANA DA SILVA</v>
      </c>
      <c r="M65" s="141"/>
      <c r="N65" s="142"/>
      <c r="O65" s="95" t="s">
        <v>68</v>
      </c>
      <c r="P65" s="140" t="str">
        <f>'QUINTA-FEIRA'!$N$616</f>
        <v>Victória Carolina Monteiro Magarão</v>
      </c>
      <c r="Q65" s="141"/>
      <c r="R65" s="142"/>
      <c r="S65" s="95" t="s">
        <v>68</v>
      </c>
      <c r="T65" s="140" t="str">
        <f>'QUINTA-FEIRA'!$Q$616</f>
        <v>CAIO SILVA GUIMARÃES</v>
      </c>
      <c r="U65" s="141"/>
      <c r="V65" s="142"/>
      <c r="W65" s="95" t="s">
        <v>68</v>
      </c>
      <c r="X65" s="140" t="str">
        <f>'QUINTA-FEIRA'!$T$616</f>
        <v>SABRINA DA CUNHA SANTOS</v>
      </c>
      <c r="Y65" s="141"/>
      <c r="Z65" s="142"/>
      <c r="AA65" s="93"/>
      <c r="AB65" s="93"/>
      <c r="AC65" s="93"/>
      <c r="AD65" s="93"/>
      <c r="AE65" s="93"/>
      <c r="AF65" s="93"/>
      <c r="AG65" s="93"/>
      <c r="AH65" s="93"/>
      <c r="AI65" s="93"/>
      <c r="AJ65" s="93"/>
      <c r="AK65" s="93"/>
      <c r="AL65" s="93"/>
      <c r="AM65" s="93"/>
      <c r="AN65" s="93"/>
      <c r="AO65" s="93"/>
      <c r="AP65" s="93"/>
      <c r="AQ65" s="93"/>
      <c r="AR65" s="93"/>
      <c r="AS65" s="93"/>
      <c r="AT65" s="93"/>
    </row>
    <row r="66" spans="1:46" s="94" customFormat="1" ht="29.25" customHeight="1" thickBot="1" x14ac:dyDescent="0.3">
      <c r="A66" s="112"/>
      <c r="B66" s="91"/>
      <c r="C66" s="95" t="s">
        <v>68</v>
      </c>
      <c r="D66" s="143">
        <f>'QUINTA-FEIRA'!$E$617</f>
        <v>0</v>
      </c>
      <c r="E66" s="144"/>
      <c r="F66" s="145"/>
      <c r="G66" s="95" t="s">
        <v>68</v>
      </c>
      <c r="H66" s="140">
        <f>'QUINTA-FEIRA'!$H$617</f>
        <v>0</v>
      </c>
      <c r="I66" s="141"/>
      <c r="J66" s="142"/>
      <c r="K66" s="95" t="s">
        <v>68</v>
      </c>
      <c r="L66" s="140" t="str">
        <f>'QUINTA-FEIRA'!$K$617</f>
        <v>LUIZA GABRIELA CONCEIÇÃO SOARES</v>
      </c>
      <c r="M66" s="141"/>
      <c r="N66" s="142"/>
      <c r="O66" s="95" t="s">
        <v>68</v>
      </c>
      <c r="P66" s="140" t="str">
        <f>'QUINTA-FEIRA'!$N$617</f>
        <v>CATARINA AMANDA SANTO</v>
      </c>
      <c r="Q66" s="141"/>
      <c r="R66" s="142"/>
      <c r="S66" s="95" t="s">
        <v>68</v>
      </c>
      <c r="T66" s="140" t="str">
        <f>'QUINTA-FEIRA'!$Q$617</f>
        <v>ANA CAROLINA PORTUGAL</v>
      </c>
      <c r="U66" s="141"/>
      <c r="V66" s="142"/>
      <c r="W66" s="95" t="s">
        <v>68</v>
      </c>
      <c r="X66" s="140" t="str">
        <f>'QUINTA-FEIRA'!$T$617</f>
        <v>IGOR BARBOSA PACHECO</v>
      </c>
      <c r="Y66" s="141"/>
      <c r="Z66" s="142"/>
      <c r="AA66" s="93"/>
      <c r="AB66" s="93"/>
      <c r="AC66" s="93"/>
      <c r="AD66" s="93"/>
      <c r="AE66" s="93"/>
      <c r="AF66" s="93"/>
      <c r="AG66" s="93"/>
      <c r="AH66" s="93"/>
      <c r="AI66" s="93"/>
      <c r="AJ66" s="93"/>
      <c r="AK66" s="93"/>
      <c r="AL66" s="93"/>
      <c r="AM66" s="93"/>
      <c r="AN66" s="93"/>
      <c r="AO66" s="93"/>
      <c r="AP66" s="93"/>
      <c r="AQ66" s="93"/>
      <c r="AR66" s="93"/>
      <c r="AS66" s="93"/>
      <c r="AT66" s="93"/>
    </row>
    <row r="67" spans="1:46" s="94" customFormat="1" ht="29.25" customHeight="1" thickBot="1" x14ac:dyDescent="0.3">
      <c r="A67" s="112"/>
      <c r="B67" s="91"/>
      <c r="C67" s="95" t="s">
        <v>68</v>
      </c>
      <c r="D67" s="143">
        <f>'QUINTA-FEIRA'!$E$618</f>
        <v>0</v>
      </c>
      <c r="E67" s="144"/>
      <c r="F67" s="145"/>
      <c r="G67" s="95" t="s">
        <v>68</v>
      </c>
      <c r="H67" s="140">
        <f>'QUINTA-FEIRA'!$H$618</f>
        <v>0</v>
      </c>
      <c r="I67" s="141"/>
      <c r="J67" s="142"/>
      <c r="K67" s="95" t="s">
        <v>68</v>
      </c>
      <c r="L67" s="140">
        <f>'QUINTA-FEIRA'!$K$618</f>
        <v>0</v>
      </c>
      <c r="M67" s="141"/>
      <c r="N67" s="142"/>
      <c r="O67" s="95" t="s">
        <v>68</v>
      </c>
      <c r="P67" s="140" t="str">
        <f>'QUINTA-FEIRA'!$N$618</f>
        <v>THIAGO DIAS DE SOUZA</v>
      </c>
      <c r="Q67" s="141"/>
      <c r="R67" s="142"/>
      <c r="S67" s="95" t="s">
        <v>68</v>
      </c>
      <c r="T67" s="140" t="str">
        <f>'QUINTA-FEIRA'!$Q$618</f>
        <v>ESTER SILVA SOARES</v>
      </c>
      <c r="U67" s="141"/>
      <c r="V67" s="142"/>
      <c r="W67" s="95" t="s">
        <v>68</v>
      </c>
      <c r="X67" s="140" t="str">
        <f>'QUINTA-FEIRA'!$T$618</f>
        <v>PRISCILA GONÇALVES</v>
      </c>
      <c r="Y67" s="141"/>
      <c r="Z67" s="142"/>
      <c r="AA67" s="93"/>
      <c r="AB67" s="93"/>
      <c r="AC67" s="93"/>
      <c r="AD67" s="93"/>
      <c r="AE67" s="93"/>
      <c r="AF67" s="93"/>
      <c r="AG67" s="93"/>
      <c r="AH67" s="93"/>
      <c r="AI67" s="93"/>
      <c r="AJ67" s="93"/>
      <c r="AK67" s="93"/>
      <c r="AL67" s="93"/>
      <c r="AM67" s="93"/>
      <c r="AN67" s="93"/>
      <c r="AO67" s="93"/>
      <c r="AP67" s="93"/>
      <c r="AQ67" s="93"/>
      <c r="AR67" s="93"/>
      <c r="AS67" s="93"/>
      <c r="AT67" s="93"/>
    </row>
    <row r="68" spans="1:46" s="94" customFormat="1" ht="29.25" customHeight="1" thickBot="1" x14ac:dyDescent="0.3">
      <c r="A68" s="112"/>
      <c r="B68" s="91"/>
      <c r="C68" s="95" t="s">
        <v>68</v>
      </c>
      <c r="D68" s="143">
        <f>'QUINTA-FEIRA'!$E$619</f>
        <v>0</v>
      </c>
      <c r="E68" s="144"/>
      <c r="F68" s="145"/>
      <c r="G68" s="95" t="s">
        <v>68</v>
      </c>
      <c r="H68" s="140">
        <f>'QUINTA-FEIRA'!$H$619</f>
        <v>0</v>
      </c>
      <c r="I68" s="141"/>
      <c r="J68" s="142"/>
      <c r="K68" s="95" t="s">
        <v>68</v>
      </c>
      <c r="L68" s="140">
        <f>'QUINTA-FEIRA'!$K$619</f>
        <v>0</v>
      </c>
      <c r="M68" s="141"/>
      <c r="N68" s="142"/>
      <c r="O68" s="95" t="s">
        <v>68</v>
      </c>
      <c r="P68" s="140" t="str">
        <f>'QUINTA-FEIRA'!$N$619</f>
        <v>GIOVANA SANTANA DA SILVA</v>
      </c>
      <c r="Q68" s="141"/>
      <c r="R68" s="142"/>
      <c r="S68" s="95" t="s">
        <v>68</v>
      </c>
      <c r="T68" s="140" t="str">
        <f>'QUINTA-FEIRA'!$Q$619</f>
        <v xml:space="preserve">JOYCE MIRANDA VIEIRA </v>
      </c>
      <c r="U68" s="141"/>
      <c r="V68" s="142"/>
      <c r="W68" s="95" t="s">
        <v>68</v>
      </c>
      <c r="X68" s="140" t="str">
        <f>'QUINTA-FEIRA'!$T$619</f>
        <v>RENATO DE OLIVEIRA</v>
      </c>
      <c r="Y68" s="141"/>
      <c r="Z68" s="142"/>
      <c r="AA68" s="93"/>
      <c r="AB68" s="93"/>
      <c r="AC68" s="93"/>
      <c r="AD68" s="93"/>
      <c r="AE68" s="93"/>
      <c r="AF68" s="93"/>
      <c r="AG68" s="93"/>
      <c r="AH68" s="93"/>
      <c r="AI68" s="93"/>
      <c r="AJ68" s="93"/>
      <c r="AK68" s="93"/>
      <c r="AL68" s="93"/>
      <c r="AM68" s="93"/>
      <c r="AN68" s="93"/>
      <c r="AO68" s="93"/>
      <c r="AP68" s="93"/>
      <c r="AQ68" s="93"/>
      <c r="AR68" s="93"/>
      <c r="AS68" s="93"/>
      <c r="AT68" s="93"/>
    </row>
    <row r="69" spans="1:46" s="94" customFormat="1" ht="29.25" customHeight="1" thickBot="1" x14ac:dyDescent="0.3">
      <c r="A69" s="112"/>
      <c r="B69" s="91"/>
      <c r="C69" s="96" t="s">
        <v>68</v>
      </c>
      <c r="D69" s="143">
        <f>'QUINTA-FEIRA'!$E$620</f>
        <v>0</v>
      </c>
      <c r="E69" s="144"/>
      <c r="F69" s="145"/>
      <c r="G69" s="96" t="s">
        <v>68</v>
      </c>
      <c r="H69" s="140">
        <f>'QUINTA-FEIRA'!$H$620</f>
        <v>0</v>
      </c>
      <c r="I69" s="141"/>
      <c r="J69" s="142"/>
      <c r="K69" s="96" t="s">
        <v>68</v>
      </c>
      <c r="L69" s="140">
        <f>'QUINTA-FEIRA'!$K$620</f>
        <v>0</v>
      </c>
      <c r="M69" s="141"/>
      <c r="N69" s="142"/>
      <c r="O69" s="96" t="s">
        <v>68</v>
      </c>
      <c r="P69" s="140" t="str">
        <f>'QUINTA-FEIRA'!$N$620</f>
        <v>CLARA MARIA DUIMARÃES</v>
      </c>
      <c r="Q69" s="141"/>
      <c r="R69" s="142"/>
      <c r="S69" s="96" t="s">
        <v>68</v>
      </c>
      <c r="T69" s="140">
        <f>'QUINTA-FEIRA'!$Q$620</f>
        <v>0</v>
      </c>
      <c r="U69" s="141"/>
      <c r="V69" s="142"/>
      <c r="W69" s="96" t="s">
        <v>68</v>
      </c>
      <c r="X69" s="140" t="str">
        <f>'QUINTA-FEIRA'!$T$620</f>
        <v>MATHEUS FELIPE GONÇALVES</v>
      </c>
      <c r="Y69" s="141"/>
      <c r="Z69" s="142"/>
      <c r="AA69" s="93"/>
      <c r="AB69" s="93"/>
      <c r="AC69" s="93"/>
      <c r="AD69" s="93"/>
      <c r="AE69" s="93"/>
      <c r="AF69" s="93"/>
      <c r="AG69" s="93"/>
      <c r="AH69" s="93"/>
      <c r="AI69" s="93"/>
      <c r="AJ69" s="93"/>
      <c r="AK69" s="93"/>
      <c r="AL69" s="93"/>
      <c r="AM69" s="93"/>
      <c r="AN69" s="93"/>
      <c r="AO69" s="93"/>
      <c r="AP69" s="93"/>
      <c r="AQ69" s="93"/>
      <c r="AR69" s="93"/>
      <c r="AS69" s="93"/>
      <c r="AT69" s="93"/>
    </row>
    <row r="70" spans="1:46" ht="18.75" customHeight="1" x14ac:dyDescent="0.2">
      <c r="A70" s="112"/>
      <c r="C70" s="47"/>
      <c r="D70" s="50"/>
      <c r="E70" s="48"/>
      <c r="F70" s="48"/>
      <c r="G70" s="48"/>
      <c r="H70" s="48"/>
      <c r="I70" s="48"/>
      <c r="J70" s="48"/>
      <c r="K70" s="48"/>
      <c r="L70" s="48"/>
      <c r="M70" s="48"/>
      <c r="N70" s="48"/>
      <c r="O70" s="48"/>
      <c r="P70" s="48"/>
      <c r="Q70" s="48"/>
      <c r="R70" s="48"/>
      <c r="S70" s="48"/>
      <c r="T70" s="48"/>
      <c r="U70" s="48"/>
      <c r="V70" s="48"/>
      <c r="W70" s="48"/>
      <c r="X70" s="48"/>
      <c r="Y70" s="48"/>
      <c r="Z70" s="49"/>
      <c r="AA70" s="28"/>
      <c r="AB70" s="28"/>
      <c r="AC70" s="28"/>
      <c r="AD70" s="28"/>
      <c r="AE70" s="28"/>
      <c r="AF70" s="28"/>
      <c r="AG70" s="28"/>
      <c r="AH70" s="28"/>
      <c r="AI70" s="28"/>
      <c r="AJ70" s="28"/>
      <c r="AK70" s="28"/>
      <c r="AL70" s="28"/>
      <c r="AM70" s="28"/>
      <c r="AN70" s="28"/>
      <c r="AO70" s="28"/>
      <c r="AP70" s="28"/>
      <c r="AQ70" s="28"/>
      <c r="AR70" s="28"/>
      <c r="AS70" s="28"/>
      <c r="AT70" s="28"/>
    </row>
    <row r="71" spans="1:46" ht="18.75" customHeight="1" x14ac:dyDescent="0.2">
      <c r="A71" s="112"/>
      <c r="C71" s="47"/>
      <c r="D71" s="48"/>
      <c r="E71" s="48"/>
      <c r="F71" s="48"/>
      <c r="G71" s="48"/>
      <c r="H71" s="48"/>
      <c r="I71" s="48"/>
      <c r="J71" s="48"/>
      <c r="K71" s="48"/>
      <c r="L71" s="48"/>
      <c r="M71" s="48"/>
      <c r="N71" s="48"/>
      <c r="O71" s="48"/>
      <c r="P71" s="48"/>
      <c r="Q71" s="48"/>
      <c r="R71" s="48"/>
      <c r="S71" s="48"/>
      <c r="T71" s="48"/>
      <c r="U71" s="48"/>
      <c r="V71" s="48"/>
      <c r="W71" s="48"/>
      <c r="X71" s="48"/>
      <c r="Y71" s="48"/>
      <c r="Z71" s="49"/>
      <c r="AA71" s="28"/>
      <c r="AB71" s="28"/>
      <c r="AC71" s="28"/>
      <c r="AD71" s="28"/>
      <c r="AE71" s="28"/>
      <c r="AF71" s="28"/>
      <c r="AG71" s="28"/>
      <c r="AH71" s="28"/>
      <c r="AI71" s="28"/>
      <c r="AJ71" s="28"/>
      <c r="AK71" s="28"/>
      <c r="AL71" s="28"/>
      <c r="AM71" s="28"/>
      <c r="AN71" s="28"/>
      <c r="AO71" s="28"/>
      <c r="AP71" s="28"/>
      <c r="AQ71" s="28"/>
      <c r="AR71" s="28"/>
      <c r="AS71" s="28"/>
      <c r="AT71" s="28"/>
    </row>
    <row r="72" spans="1:46" ht="18.75" customHeight="1" x14ac:dyDescent="0.2">
      <c r="A72" s="112"/>
      <c r="C72" s="149" t="s">
        <v>18</v>
      </c>
      <c r="D72" s="150"/>
      <c r="E72" s="150"/>
      <c r="F72" s="150"/>
      <c r="G72" s="150"/>
      <c r="H72" s="150"/>
      <c r="I72" s="150"/>
      <c r="J72" s="150"/>
      <c r="K72" s="150"/>
      <c r="L72" s="150"/>
      <c r="M72" s="150"/>
      <c r="N72" s="150"/>
      <c r="O72" s="150"/>
      <c r="P72" s="150"/>
      <c r="Q72" s="150"/>
      <c r="R72" s="150"/>
      <c r="S72" s="150"/>
      <c r="T72" s="150"/>
      <c r="U72" s="150"/>
      <c r="V72" s="150"/>
      <c r="W72" s="150"/>
      <c r="X72" s="150"/>
      <c r="Y72" s="150"/>
      <c r="Z72" s="150"/>
      <c r="AA72" s="28"/>
      <c r="AB72" s="28"/>
      <c r="AC72" s="28"/>
      <c r="AD72" s="28"/>
      <c r="AE72" s="28"/>
      <c r="AF72" s="28"/>
      <c r="AG72" s="28"/>
      <c r="AH72" s="28"/>
      <c r="AI72" s="28"/>
      <c r="AJ72" s="28"/>
      <c r="AK72" s="28"/>
      <c r="AL72" s="28"/>
      <c r="AM72" s="28"/>
      <c r="AN72" s="28"/>
      <c r="AO72" s="28"/>
      <c r="AP72" s="28"/>
      <c r="AQ72" s="28"/>
      <c r="AR72" s="28"/>
      <c r="AS72" s="28"/>
      <c r="AT72" s="28"/>
    </row>
    <row r="73" spans="1:46" ht="18.75" customHeight="1" x14ac:dyDescent="0.2">
      <c r="A73" s="112"/>
      <c r="C73" s="149"/>
      <c r="D73" s="150"/>
      <c r="E73" s="150"/>
      <c r="F73" s="150"/>
      <c r="G73" s="150"/>
      <c r="H73" s="150"/>
      <c r="I73" s="150"/>
      <c r="J73" s="150"/>
      <c r="K73" s="150"/>
      <c r="L73" s="150"/>
      <c r="M73" s="150"/>
      <c r="N73" s="150"/>
      <c r="O73" s="150"/>
      <c r="P73" s="150"/>
      <c r="Q73" s="150"/>
      <c r="R73" s="150"/>
      <c r="S73" s="150"/>
      <c r="T73" s="150"/>
      <c r="U73" s="150"/>
      <c r="V73" s="150"/>
      <c r="W73" s="150"/>
      <c r="X73" s="150"/>
      <c r="Y73" s="150"/>
      <c r="Z73" s="150"/>
      <c r="AA73" s="28"/>
      <c r="AB73" s="28"/>
      <c r="AC73" s="28"/>
      <c r="AD73" s="28"/>
      <c r="AE73" s="28"/>
      <c r="AF73" s="28"/>
      <c r="AG73" s="28"/>
      <c r="AH73" s="28"/>
      <c r="AI73" s="28"/>
      <c r="AJ73" s="28"/>
      <c r="AK73" s="28"/>
      <c r="AL73" s="28"/>
      <c r="AM73" s="28"/>
      <c r="AN73" s="28"/>
      <c r="AO73" s="28"/>
      <c r="AP73" s="28"/>
      <c r="AQ73" s="28"/>
      <c r="AR73" s="28"/>
      <c r="AS73" s="28"/>
      <c r="AT73" s="28"/>
    </row>
    <row r="74" spans="1:46" ht="18.75" customHeight="1" x14ac:dyDescent="0.2">
      <c r="A74" s="112"/>
      <c r="C74" s="149"/>
      <c r="D74" s="150"/>
      <c r="E74" s="150"/>
      <c r="F74" s="150"/>
      <c r="G74" s="150"/>
      <c r="H74" s="150"/>
      <c r="I74" s="150"/>
      <c r="J74" s="150"/>
      <c r="K74" s="150"/>
      <c r="L74" s="150"/>
      <c r="M74" s="150"/>
      <c r="N74" s="150"/>
      <c r="O74" s="150"/>
      <c r="P74" s="150"/>
      <c r="Q74" s="150"/>
      <c r="R74" s="150"/>
      <c r="S74" s="150"/>
      <c r="T74" s="150"/>
      <c r="U74" s="150"/>
      <c r="V74" s="150"/>
      <c r="W74" s="150"/>
      <c r="X74" s="150"/>
      <c r="Y74" s="150"/>
      <c r="Z74" s="150"/>
      <c r="AA74" s="28"/>
      <c r="AB74" s="28"/>
      <c r="AC74" s="28"/>
      <c r="AD74" s="28"/>
      <c r="AE74" s="28"/>
      <c r="AF74" s="28"/>
      <c r="AG74" s="28"/>
      <c r="AH74" s="28"/>
      <c r="AI74" s="28"/>
      <c r="AJ74" s="28"/>
      <c r="AK74" s="28"/>
      <c r="AL74" s="28"/>
      <c r="AM74" s="28"/>
      <c r="AN74" s="28"/>
      <c r="AO74" s="28"/>
      <c r="AP74" s="28"/>
      <c r="AQ74" s="28"/>
      <c r="AR74" s="28"/>
      <c r="AS74" s="28"/>
      <c r="AT74" s="28"/>
    </row>
    <row r="75" spans="1:46" ht="18.75" customHeight="1" x14ac:dyDescent="0.2">
      <c r="A75" s="112"/>
      <c r="C75" s="149"/>
      <c r="D75" s="150"/>
      <c r="E75" s="150"/>
      <c r="F75" s="150"/>
      <c r="G75" s="150"/>
      <c r="H75" s="150"/>
      <c r="I75" s="150"/>
      <c r="J75" s="150"/>
      <c r="K75" s="150"/>
      <c r="L75" s="150"/>
      <c r="M75" s="150"/>
      <c r="N75" s="150"/>
      <c r="O75" s="150"/>
      <c r="P75" s="150"/>
      <c r="Q75" s="150"/>
      <c r="R75" s="150"/>
      <c r="S75" s="150"/>
      <c r="T75" s="150"/>
      <c r="U75" s="150"/>
      <c r="V75" s="150"/>
      <c r="W75" s="150"/>
      <c r="X75" s="150"/>
      <c r="Y75" s="150"/>
      <c r="Z75" s="150"/>
      <c r="AA75" s="28"/>
      <c r="AB75" s="28"/>
      <c r="AC75" s="28"/>
      <c r="AD75" s="28"/>
      <c r="AE75" s="28"/>
      <c r="AF75" s="28"/>
      <c r="AG75" s="28"/>
      <c r="AH75" s="28"/>
      <c r="AI75" s="28"/>
      <c r="AJ75" s="28"/>
      <c r="AK75" s="28"/>
      <c r="AL75" s="28"/>
      <c r="AM75" s="28"/>
      <c r="AN75" s="28"/>
      <c r="AO75" s="28"/>
      <c r="AP75" s="28"/>
      <c r="AQ75" s="28"/>
      <c r="AR75" s="28"/>
      <c r="AS75" s="28"/>
      <c r="AT75" s="28"/>
    </row>
    <row r="76" spans="1:46" ht="18.75" customHeight="1" thickBot="1" x14ac:dyDescent="0.3">
      <c r="A76" s="112"/>
      <c r="C76" s="146" t="s">
        <v>52</v>
      </c>
      <c r="D76" s="147"/>
      <c r="E76" s="147"/>
      <c r="F76" s="147"/>
      <c r="G76" s="146" t="s">
        <v>56</v>
      </c>
      <c r="H76" s="147"/>
      <c r="I76" s="147"/>
      <c r="J76" s="147"/>
      <c r="K76" s="146" t="s">
        <v>57</v>
      </c>
      <c r="L76" s="147"/>
      <c r="M76" s="147"/>
      <c r="N76" s="147"/>
      <c r="O76" s="146" t="s">
        <v>58</v>
      </c>
      <c r="P76" s="147"/>
      <c r="Q76" s="147"/>
      <c r="R76" s="147"/>
      <c r="S76" s="146" t="s">
        <v>217</v>
      </c>
      <c r="T76" s="147"/>
      <c r="U76" s="147"/>
      <c r="V76" s="147"/>
      <c r="W76" s="48"/>
      <c r="X76" s="48"/>
      <c r="Y76" s="48"/>
      <c r="Z76" s="49"/>
      <c r="AA76" s="28"/>
      <c r="AB76" s="28"/>
      <c r="AC76" s="28"/>
      <c r="AD76" s="28"/>
      <c r="AE76" s="28"/>
      <c r="AF76" s="28"/>
      <c r="AG76" s="28"/>
      <c r="AH76" s="28"/>
      <c r="AI76" s="28"/>
      <c r="AJ76" s="28"/>
      <c r="AK76" s="28"/>
      <c r="AL76" s="28"/>
      <c r="AM76" s="28"/>
      <c r="AN76" s="28"/>
      <c r="AO76" s="28"/>
      <c r="AP76" s="28"/>
      <c r="AQ76" s="28"/>
      <c r="AR76" s="28"/>
      <c r="AS76" s="28"/>
      <c r="AT76" s="28"/>
    </row>
    <row r="77" spans="1:46" s="94" customFormat="1" ht="28.5" customHeight="1" thickBot="1" x14ac:dyDescent="0.25">
      <c r="A77" s="112"/>
      <c r="B77" s="91"/>
      <c r="C77" s="92" t="s">
        <v>68</v>
      </c>
      <c r="D77" s="140" t="str">
        <f>'SEXTA-FEIRA'!$E$611</f>
        <v>SAMANTA LOBO</v>
      </c>
      <c r="E77" s="141"/>
      <c r="F77" s="142"/>
      <c r="G77" s="92" t="s">
        <v>68</v>
      </c>
      <c r="H77" s="140" t="str">
        <f>'SEXTA-FEIRA'!$H$611</f>
        <v xml:space="preserve">ROBERTO FILIPE DA SILVA </v>
      </c>
      <c r="I77" s="141"/>
      <c r="J77" s="142"/>
      <c r="K77" s="92" t="s">
        <v>68</v>
      </c>
      <c r="L77" s="140" t="str">
        <f>'SEXTA-FEIRA'!$K$611</f>
        <v xml:space="preserve">LUCAS MENDES </v>
      </c>
      <c r="M77" s="141"/>
      <c r="N77" s="142"/>
      <c r="O77" s="92" t="s">
        <v>68</v>
      </c>
      <c r="P77" s="140" t="str">
        <f>'SEXTA-FEIRA'!$N$611</f>
        <v>MYLENA VIEIRA MARINHO</v>
      </c>
      <c r="Q77" s="141"/>
      <c r="R77" s="142"/>
      <c r="S77" s="92" t="s">
        <v>68</v>
      </c>
      <c r="T77" s="140">
        <f>'SEXTA-FEIRA'!$Q$611</f>
        <v>0</v>
      </c>
      <c r="U77" s="141"/>
      <c r="V77" s="142"/>
      <c r="W77" s="48"/>
      <c r="X77" s="48"/>
      <c r="Y77" s="48"/>
      <c r="Z77" s="49"/>
      <c r="AA77" s="93"/>
      <c r="AB77" s="93"/>
      <c r="AC77" s="93"/>
      <c r="AD77" s="93"/>
      <c r="AE77" s="93"/>
      <c r="AF77" s="93"/>
      <c r="AG77" s="93"/>
      <c r="AH77" s="93"/>
      <c r="AI77" s="93"/>
      <c r="AJ77" s="93"/>
      <c r="AK77" s="93"/>
      <c r="AL77" s="93"/>
      <c r="AM77" s="93"/>
      <c r="AN77" s="93"/>
      <c r="AO77" s="93"/>
      <c r="AP77" s="93"/>
      <c r="AQ77" s="93"/>
      <c r="AR77" s="93"/>
      <c r="AS77" s="93"/>
      <c r="AT77" s="93"/>
    </row>
    <row r="78" spans="1:46" s="94" customFormat="1" ht="28.5" customHeight="1" thickBot="1" x14ac:dyDescent="0.25">
      <c r="A78" s="112"/>
      <c r="B78" s="91"/>
      <c r="C78" s="95" t="s">
        <v>68</v>
      </c>
      <c r="D78" s="143" t="str">
        <f>'SEXTA-FEIRA'!$E$612</f>
        <v>ROBERTA APARECIDA CARVALHO PONTES</v>
      </c>
      <c r="E78" s="144"/>
      <c r="F78" s="145"/>
      <c r="G78" s="95" t="s">
        <v>68</v>
      </c>
      <c r="H78" s="140" t="str">
        <f>'SEXTA-FEIRA'!$H$612</f>
        <v>JOELZA DO NASCIMENTO</v>
      </c>
      <c r="I78" s="141"/>
      <c r="J78" s="142"/>
      <c r="K78" s="95" t="s">
        <v>68</v>
      </c>
      <c r="L78" s="140" t="str">
        <f>'SEXTA-FEIRA'!$K$612</f>
        <v>LEONARDO MESQUITA DA SILVA</v>
      </c>
      <c r="M78" s="141"/>
      <c r="N78" s="142"/>
      <c r="O78" s="95" t="s">
        <v>68</v>
      </c>
      <c r="P78" s="140" t="str">
        <f>'SEXTA-FEIRA'!$N$612</f>
        <v>JOEL GOMES SOARES</v>
      </c>
      <c r="Q78" s="141"/>
      <c r="R78" s="142"/>
      <c r="S78" s="95" t="s">
        <v>68</v>
      </c>
      <c r="T78" s="140" t="str">
        <f>'SEXTA-FEIRA'!$Q$612</f>
        <v>ELIEZER COSTA NOGUEIRA</v>
      </c>
      <c r="U78" s="141"/>
      <c r="V78" s="142"/>
      <c r="W78" s="48"/>
      <c r="X78" s="48"/>
      <c r="Y78" s="48"/>
      <c r="Z78" s="49"/>
      <c r="AA78" s="93"/>
      <c r="AB78" s="93"/>
      <c r="AC78" s="93"/>
      <c r="AD78" s="93"/>
      <c r="AE78" s="93"/>
      <c r="AF78" s="93"/>
      <c r="AG78" s="93"/>
      <c r="AH78" s="93"/>
      <c r="AI78" s="93"/>
      <c r="AJ78" s="93"/>
      <c r="AK78" s="93"/>
      <c r="AL78" s="93"/>
      <c r="AM78" s="93"/>
      <c r="AN78" s="93"/>
      <c r="AO78" s="93"/>
      <c r="AP78" s="93"/>
      <c r="AQ78" s="93"/>
      <c r="AR78" s="93"/>
      <c r="AS78" s="93"/>
      <c r="AT78" s="93"/>
    </row>
    <row r="79" spans="1:46" s="94" customFormat="1" ht="28.5" customHeight="1" thickBot="1" x14ac:dyDescent="0.25">
      <c r="A79" s="112"/>
      <c r="B79" s="91"/>
      <c r="C79" s="95" t="s">
        <v>68</v>
      </c>
      <c r="D79" s="143" t="str">
        <f>'SEXTA-FEIRA'!$E$613</f>
        <v>MARIA CRISTINA FREITAS</v>
      </c>
      <c r="E79" s="144"/>
      <c r="F79" s="145"/>
      <c r="G79" s="95" t="s">
        <v>68</v>
      </c>
      <c r="H79" s="140" t="str">
        <f>'SEXTA-FEIRA'!$H$613</f>
        <v>LARA SANTA'ANNA</v>
      </c>
      <c r="I79" s="141"/>
      <c r="J79" s="142"/>
      <c r="K79" s="95" t="s">
        <v>68</v>
      </c>
      <c r="L79" s="140" t="str">
        <f>'SEXTA-FEIRA'!$K$613</f>
        <v>DAMIANA DE CARVALHO</v>
      </c>
      <c r="M79" s="141"/>
      <c r="N79" s="142"/>
      <c r="O79" s="95" t="s">
        <v>68</v>
      </c>
      <c r="P79" s="140" t="str">
        <f>'SEXTA-FEIRA'!$N$613</f>
        <v>LEONARDO MESQUITA DA SILVA</v>
      </c>
      <c r="Q79" s="141"/>
      <c r="R79" s="142"/>
      <c r="S79" s="95" t="s">
        <v>68</v>
      </c>
      <c r="T79" s="140" t="str">
        <f>'SEXTA-FEIRA'!$Q$613</f>
        <v>WILSON MENDES DE SOUZA</v>
      </c>
      <c r="U79" s="141"/>
      <c r="V79" s="142"/>
      <c r="W79" s="48"/>
      <c r="X79" s="48"/>
      <c r="Y79" s="48"/>
      <c r="Z79" s="49"/>
      <c r="AA79" s="93"/>
      <c r="AB79" s="93"/>
      <c r="AC79" s="93"/>
      <c r="AD79" s="93"/>
      <c r="AE79" s="93"/>
      <c r="AF79" s="93"/>
      <c r="AG79" s="93"/>
      <c r="AH79" s="93"/>
      <c r="AI79" s="93"/>
      <c r="AJ79" s="93"/>
      <c r="AK79" s="93"/>
      <c r="AL79" s="93"/>
      <c r="AM79" s="93"/>
      <c r="AN79" s="93"/>
      <c r="AO79" s="93"/>
      <c r="AP79" s="93"/>
      <c r="AQ79" s="93"/>
      <c r="AR79" s="93"/>
      <c r="AS79" s="93"/>
      <c r="AT79" s="93"/>
    </row>
    <row r="80" spans="1:46" s="94" customFormat="1" ht="28.5" customHeight="1" thickBot="1" x14ac:dyDescent="0.25">
      <c r="A80" s="112"/>
      <c r="B80" s="91"/>
      <c r="C80" s="95" t="s">
        <v>68</v>
      </c>
      <c r="D80" s="143" t="str">
        <f>'SEXTA-FEIRA'!$E$614</f>
        <v>THAIS VITORIA OLIVEIRA DOS SANTOS</v>
      </c>
      <c r="E80" s="144"/>
      <c r="F80" s="145"/>
      <c r="G80" s="95" t="s">
        <v>68</v>
      </c>
      <c r="H80" s="140" t="str">
        <f>'SEXTA-FEIRA'!$H$614</f>
        <v>ROBERTA APARECIDA CARVALHO PONTES</v>
      </c>
      <c r="I80" s="141"/>
      <c r="J80" s="142"/>
      <c r="K80" s="95" t="s">
        <v>68</v>
      </c>
      <c r="L80" s="140" t="str">
        <f>'SEXTA-FEIRA'!$K$614</f>
        <v>JOÃO VITOR FERREIRA SANTOS</v>
      </c>
      <c r="M80" s="141"/>
      <c r="N80" s="142"/>
      <c r="O80" s="95" t="s">
        <v>68</v>
      </c>
      <c r="P80" s="140">
        <f>'SEXTA-FEIRA'!$N$614</f>
        <v>0</v>
      </c>
      <c r="Q80" s="141"/>
      <c r="R80" s="142"/>
      <c r="S80" s="95" t="s">
        <v>68</v>
      </c>
      <c r="T80" s="140" t="str">
        <f>'SEXTA-FEIRA'!$Q$614</f>
        <v>JAYME BORGES NETO</v>
      </c>
      <c r="U80" s="141"/>
      <c r="V80" s="142"/>
      <c r="W80" s="48"/>
      <c r="X80" s="48"/>
      <c r="Y80" s="48"/>
      <c r="Z80" s="49"/>
      <c r="AA80" s="93"/>
      <c r="AB80" s="93"/>
      <c r="AC80" s="93"/>
      <c r="AD80" s="93"/>
      <c r="AE80" s="93"/>
      <c r="AF80" s="93"/>
      <c r="AG80" s="93"/>
      <c r="AH80" s="93"/>
      <c r="AI80" s="93"/>
      <c r="AJ80" s="93"/>
      <c r="AK80" s="93"/>
      <c r="AL80" s="93"/>
      <c r="AM80" s="93"/>
      <c r="AN80" s="93"/>
      <c r="AO80" s="93"/>
      <c r="AP80" s="93"/>
      <c r="AQ80" s="93"/>
      <c r="AR80" s="93"/>
      <c r="AS80" s="93"/>
      <c r="AT80" s="93"/>
    </row>
    <row r="81" spans="1:46" s="94" customFormat="1" ht="28.5" customHeight="1" thickBot="1" x14ac:dyDescent="0.25">
      <c r="A81" s="112"/>
      <c r="B81" s="91"/>
      <c r="C81" s="95" t="s">
        <v>68</v>
      </c>
      <c r="D81" s="143" t="str">
        <f>'SEXTA-FEIRA'!$E$615</f>
        <v>ERICK  MARTINS NOBREGA</v>
      </c>
      <c r="E81" s="144"/>
      <c r="F81" s="145"/>
      <c r="G81" s="95" t="s">
        <v>68</v>
      </c>
      <c r="H81" s="140" t="str">
        <f>'SEXTA-FEIRA'!$H$615</f>
        <v>SUZY YOSHIKO HANDA</v>
      </c>
      <c r="I81" s="141"/>
      <c r="J81" s="142"/>
      <c r="K81" s="95" t="s">
        <v>68</v>
      </c>
      <c r="L81" s="140" t="str">
        <f>'SEXTA-FEIRA'!$K$615</f>
        <v xml:space="preserve">YGOR BRANDAO BANDEIRA </v>
      </c>
      <c r="M81" s="141"/>
      <c r="N81" s="142"/>
      <c r="O81" s="95" t="s">
        <v>68</v>
      </c>
      <c r="P81" s="140" t="str">
        <f>'SEXTA-FEIRA'!$N$615</f>
        <v>IONARA DA SILVA</v>
      </c>
      <c r="Q81" s="141"/>
      <c r="R81" s="142"/>
      <c r="S81" s="95" t="s">
        <v>68</v>
      </c>
      <c r="T81" s="140" t="str">
        <f>'SEXTA-FEIRA'!$Q$615</f>
        <v>TATIANA OLIVEIRA DA SILVA</v>
      </c>
      <c r="U81" s="141"/>
      <c r="V81" s="142"/>
      <c r="W81" s="48"/>
      <c r="X81" s="48"/>
      <c r="Y81" s="48"/>
      <c r="Z81" s="49"/>
      <c r="AA81" s="93"/>
      <c r="AB81" s="93"/>
      <c r="AC81" s="93"/>
      <c r="AD81" s="93"/>
      <c r="AE81" s="93"/>
      <c r="AF81" s="93"/>
      <c r="AG81" s="93"/>
      <c r="AH81" s="93"/>
      <c r="AI81" s="93"/>
      <c r="AJ81" s="93"/>
      <c r="AK81" s="93"/>
      <c r="AL81" s="93"/>
      <c r="AM81" s="93"/>
      <c r="AN81" s="93"/>
      <c r="AO81" s="93"/>
      <c r="AP81" s="93"/>
      <c r="AQ81" s="93"/>
      <c r="AR81" s="93"/>
      <c r="AS81" s="93"/>
      <c r="AT81" s="93"/>
    </row>
    <row r="82" spans="1:46" s="94" customFormat="1" ht="28.5" customHeight="1" thickBot="1" x14ac:dyDescent="0.25">
      <c r="A82" s="112"/>
      <c r="B82" s="91"/>
      <c r="C82" s="95" t="s">
        <v>68</v>
      </c>
      <c r="D82" s="143" t="str">
        <f>'SEXTA-FEIRA'!$E$616</f>
        <v>SARA MARTINS ARAÚJO</v>
      </c>
      <c r="E82" s="144"/>
      <c r="F82" s="145"/>
      <c r="G82" s="95" t="s">
        <v>68</v>
      </c>
      <c r="H82" s="140" t="str">
        <f>'SEXTA-FEIRA'!$H$616</f>
        <v>LETICIA BAPTISTA</v>
      </c>
      <c r="I82" s="141"/>
      <c r="J82" s="142"/>
      <c r="K82" s="95" t="s">
        <v>68</v>
      </c>
      <c r="L82" s="140">
        <f>'SEXTA-FEIRA'!$K$616</f>
        <v>0</v>
      </c>
      <c r="M82" s="141"/>
      <c r="N82" s="142"/>
      <c r="O82" s="95" t="s">
        <v>68</v>
      </c>
      <c r="P82" s="140">
        <f>'SEXTA-FEIRA'!$N$616</f>
        <v>0</v>
      </c>
      <c r="Q82" s="141"/>
      <c r="R82" s="142"/>
      <c r="S82" s="95" t="s">
        <v>68</v>
      </c>
      <c r="T82" s="140" t="str">
        <f>'SEXTA-FEIRA'!$Q$616</f>
        <v xml:space="preserve">BRUNO PORTELA </v>
      </c>
      <c r="U82" s="141"/>
      <c r="V82" s="142"/>
      <c r="W82" s="48"/>
      <c r="X82" s="48"/>
      <c r="Y82" s="48"/>
      <c r="Z82" s="49"/>
      <c r="AA82" s="93"/>
      <c r="AB82" s="93"/>
      <c r="AC82" s="93"/>
      <c r="AD82" s="93"/>
      <c r="AE82" s="93"/>
      <c r="AF82" s="93"/>
      <c r="AG82" s="93"/>
      <c r="AH82" s="93"/>
      <c r="AI82" s="93"/>
      <c r="AJ82" s="93"/>
      <c r="AK82" s="93"/>
      <c r="AL82" s="93"/>
      <c r="AM82" s="93"/>
      <c r="AN82" s="93"/>
      <c r="AO82" s="93"/>
      <c r="AP82" s="93"/>
      <c r="AQ82" s="93"/>
      <c r="AR82" s="93"/>
      <c r="AS82" s="93"/>
      <c r="AT82" s="93"/>
    </row>
    <row r="83" spans="1:46" s="94" customFormat="1" ht="28.5" customHeight="1" thickBot="1" x14ac:dyDescent="0.25">
      <c r="A83" s="112"/>
      <c r="B83" s="91"/>
      <c r="C83" s="95" t="s">
        <v>68</v>
      </c>
      <c r="D83" s="143" t="str">
        <f>'SEXTA-FEIRA'!$E$617</f>
        <v>ROBERTA APARECIDA CARVALHO PONTES</v>
      </c>
      <c r="E83" s="144"/>
      <c r="F83" s="145"/>
      <c r="G83" s="95" t="s">
        <v>68</v>
      </c>
      <c r="H83" s="140" t="str">
        <f>'SEXTA-FEIRA'!$H$617</f>
        <v>PRISCILA FERNANDA SOARES</v>
      </c>
      <c r="I83" s="141"/>
      <c r="J83" s="142"/>
      <c r="K83" s="95" t="s">
        <v>68</v>
      </c>
      <c r="L83" s="140" t="str">
        <f>'SEXTA-FEIRA'!$K$617</f>
        <v xml:space="preserve">LUCAS MENDES </v>
      </c>
      <c r="M83" s="141"/>
      <c r="N83" s="142"/>
      <c r="O83" s="95" t="s">
        <v>68</v>
      </c>
      <c r="P83" s="140">
        <f>'SEXTA-FEIRA'!$N$617</f>
        <v>0</v>
      </c>
      <c r="Q83" s="141"/>
      <c r="R83" s="142"/>
      <c r="S83" s="95" t="s">
        <v>68</v>
      </c>
      <c r="T83" s="140" t="str">
        <f>'SEXTA-FEIRA'!$Q$617</f>
        <v>MYLENA VIEIRA MARINHO</v>
      </c>
      <c r="U83" s="141"/>
      <c r="V83" s="142"/>
      <c r="W83" s="48"/>
      <c r="X83" s="48"/>
      <c r="Y83" s="48"/>
      <c r="Z83" s="49"/>
      <c r="AA83" s="93"/>
      <c r="AB83" s="93"/>
      <c r="AC83" s="93"/>
      <c r="AD83" s="93"/>
      <c r="AE83" s="93"/>
      <c r="AF83" s="93"/>
      <c r="AG83" s="93"/>
      <c r="AH83" s="93"/>
      <c r="AI83" s="93"/>
      <c r="AJ83" s="93"/>
      <c r="AK83" s="93"/>
      <c r="AL83" s="93"/>
      <c r="AM83" s="93"/>
      <c r="AN83" s="93"/>
      <c r="AO83" s="93"/>
      <c r="AP83" s="93"/>
      <c r="AQ83" s="93"/>
      <c r="AR83" s="93"/>
      <c r="AS83" s="93"/>
      <c r="AT83" s="93"/>
    </row>
    <row r="84" spans="1:46" s="94" customFormat="1" ht="28.5" customHeight="1" thickBot="1" x14ac:dyDescent="0.25">
      <c r="A84" s="112"/>
      <c r="B84" s="91"/>
      <c r="C84" s="95" t="s">
        <v>68</v>
      </c>
      <c r="D84" s="143">
        <f>'SEXTA-FEIRA'!$E$618</f>
        <v>0</v>
      </c>
      <c r="E84" s="144"/>
      <c r="F84" s="145"/>
      <c r="G84" s="95" t="s">
        <v>68</v>
      </c>
      <c r="H84" s="140" t="str">
        <f>'SEXTA-FEIRA'!$H$618</f>
        <v>YGOR BRANDÃO</v>
      </c>
      <c r="I84" s="141"/>
      <c r="J84" s="142"/>
      <c r="K84" s="95" t="s">
        <v>68</v>
      </c>
      <c r="L84" s="140">
        <f>'SEXTA-FEIRA'!$K$618</f>
        <v>0</v>
      </c>
      <c r="M84" s="141"/>
      <c r="N84" s="142"/>
      <c r="O84" s="95" t="s">
        <v>68</v>
      </c>
      <c r="P84" s="140">
        <f>'SEXTA-FEIRA'!$N$618</f>
        <v>0</v>
      </c>
      <c r="Q84" s="141"/>
      <c r="R84" s="142"/>
      <c r="S84" s="95" t="s">
        <v>68</v>
      </c>
      <c r="T84" s="140" t="str">
        <f>'SEXTA-FEIRA'!$Q$618</f>
        <v>HAMILTON DUARTE</v>
      </c>
      <c r="U84" s="141"/>
      <c r="V84" s="142"/>
      <c r="W84" s="48"/>
      <c r="X84" s="48"/>
      <c r="Y84" s="48"/>
      <c r="Z84" s="49"/>
      <c r="AA84" s="93"/>
      <c r="AB84" s="93"/>
      <c r="AC84" s="93"/>
      <c r="AD84" s="93"/>
      <c r="AE84" s="93"/>
      <c r="AF84" s="93"/>
      <c r="AG84" s="93"/>
      <c r="AH84" s="93"/>
      <c r="AI84" s="93"/>
      <c r="AJ84" s="93"/>
      <c r="AK84" s="93"/>
      <c r="AL84" s="93"/>
      <c r="AM84" s="93"/>
      <c r="AN84" s="93"/>
      <c r="AO84" s="93"/>
      <c r="AP84" s="93"/>
      <c r="AQ84" s="93"/>
      <c r="AR84" s="93"/>
      <c r="AS84" s="93"/>
      <c r="AT84" s="93"/>
    </row>
    <row r="85" spans="1:46" s="94" customFormat="1" ht="28.5" customHeight="1" thickBot="1" x14ac:dyDescent="0.25">
      <c r="A85" s="112"/>
      <c r="B85" s="91"/>
      <c r="C85" s="95" t="s">
        <v>68</v>
      </c>
      <c r="D85" s="143">
        <f>'SEXTA-FEIRA'!$E$619</f>
        <v>0</v>
      </c>
      <c r="E85" s="144"/>
      <c r="F85" s="145"/>
      <c r="G85" s="95" t="s">
        <v>68</v>
      </c>
      <c r="H85" s="140">
        <f>'SEXTA-FEIRA'!$H$619</f>
        <v>0</v>
      </c>
      <c r="I85" s="141"/>
      <c r="J85" s="142"/>
      <c r="K85" s="95" t="s">
        <v>68</v>
      </c>
      <c r="L85" s="140">
        <f>'SEXTA-FEIRA'!$K$619</f>
        <v>0</v>
      </c>
      <c r="M85" s="141"/>
      <c r="N85" s="142"/>
      <c r="O85" s="95" t="s">
        <v>68</v>
      </c>
      <c r="P85" s="140">
        <f>'SEXTA-FEIRA'!$N$619</f>
        <v>0</v>
      </c>
      <c r="Q85" s="141"/>
      <c r="R85" s="142"/>
      <c r="S85" s="95" t="s">
        <v>68</v>
      </c>
      <c r="T85" s="140" t="str">
        <f>'SEXTA-FEIRA'!$Q$619</f>
        <v xml:space="preserve">ROSIELLE MONTES </v>
      </c>
      <c r="U85" s="141"/>
      <c r="V85" s="142"/>
      <c r="W85" s="48"/>
      <c r="X85" s="48"/>
      <c r="Y85" s="48"/>
      <c r="Z85" s="49"/>
      <c r="AA85" s="93"/>
      <c r="AB85" s="93"/>
      <c r="AC85" s="93"/>
      <c r="AD85" s="93"/>
      <c r="AE85" s="93"/>
      <c r="AF85" s="93"/>
      <c r="AG85" s="93"/>
      <c r="AH85" s="93"/>
      <c r="AI85" s="93"/>
      <c r="AJ85" s="93"/>
      <c r="AK85" s="93"/>
      <c r="AL85" s="93"/>
      <c r="AM85" s="93"/>
      <c r="AN85" s="93"/>
      <c r="AO85" s="93"/>
      <c r="AP85" s="93"/>
      <c r="AQ85" s="93"/>
      <c r="AR85" s="93"/>
      <c r="AS85" s="93"/>
      <c r="AT85" s="93"/>
    </row>
    <row r="86" spans="1:46" s="94" customFormat="1" ht="28.5" customHeight="1" thickBot="1" x14ac:dyDescent="0.25">
      <c r="A86" s="112"/>
      <c r="B86" s="91"/>
      <c r="C86" s="96" t="s">
        <v>68</v>
      </c>
      <c r="D86" s="143">
        <f>'SEXTA-FEIRA'!$E$620</f>
        <v>0</v>
      </c>
      <c r="E86" s="144"/>
      <c r="F86" s="145"/>
      <c r="G86" s="96" t="s">
        <v>68</v>
      </c>
      <c r="H86" s="140">
        <f>'SEXTA-FEIRA'!$H$620</f>
        <v>0</v>
      </c>
      <c r="I86" s="141"/>
      <c r="J86" s="142"/>
      <c r="K86" s="96" t="s">
        <v>68</v>
      </c>
      <c r="L86" s="140">
        <f>'SEXTA-FEIRA'!$K$620</f>
        <v>0</v>
      </c>
      <c r="M86" s="141"/>
      <c r="N86" s="142"/>
      <c r="O86" s="96" t="s">
        <v>68</v>
      </c>
      <c r="P86" s="140">
        <f>'SEXTA-FEIRA'!$N$620</f>
        <v>0</v>
      </c>
      <c r="Q86" s="141"/>
      <c r="R86" s="142"/>
      <c r="S86" s="96" t="s">
        <v>68</v>
      </c>
      <c r="T86" s="140" t="str">
        <f>'SEXTA-FEIRA'!$Q$620</f>
        <v>ANA PAULA GONÇALVES DA SILVA</v>
      </c>
      <c r="U86" s="141"/>
      <c r="V86" s="142"/>
      <c r="W86" s="48"/>
      <c r="X86" s="48"/>
      <c r="Y86" s="48"/>
      <c r="Z86" s="49"/>
      <c r="AA86" s="93"/>
      <c r="AB86" s="93"/>
      <c r="AC86" s="93"/>
      <c r="AD86" s="93"/>
      <c r="AE86" s="93"/>
      <c r="AF86" s="93"/>
      <c r="AG86" s="93"/>
      <c r="AH86" s="93"/>
      <c r="AI86" s="93"/>
      <c r="AJ86" s="93"/>
      <c r="AK86" s="93"/>
      <c r="AL86" s="93"/>
      <c r="AM86" s="93"/>
      <c r="AN86" s="93"/>
      <c r="AO86" s="93"/>
      <c r="AP86" s="93"/>
      <c r="AQ86" s="93"/>
      <c r="AR86" s="93"/>
      <c r="AS86" s="93"/>
      <c r="AT86" s="93"/>
    </row>
    <row r="87" spans="1:46" ht="18.75" customHeight="1" x14ac:dyDescent="0.2">
      <c r="A87" s="112"/>
      <c r="C87" s="47"/>
      <c r="D87" s="50"/>
      <c r="E87" s="48"/>
      <c r="F87" s="48"/>
      <c r="G87" s="48"/>
      <c r="H87" s="48"/>
      <c r="I87" s="48"/>
      <c r="J87" s="48"/>
      <c r="K87" s="48"/>
      <c r="L87" s="48"/>
      <c r="M87" s="48"/>
      <c r="N87" s="48"/>
      <c r="O87" s="48"/>
      <c r="P87" s="48"/>
      <c r="Q87" s="48"/>
      <c r="R87" s="48"/>
      <c r="S87" s="48"/>
      <c r="T87" s="48"/>
      <c r="U87" s="48"/>
      <c r="V87" s="48"/>
      <c r="W87" s="48"/>
      <c r="X87" s="48"/>
      <c r="Y87" s="48"/>
      <c r="Z87" s="49"/>
      <c r="AA87" s="28"/>
      <c r="AB87" s="28"/>
      <c r="AC87" s="28"/>
      <c r="AD87" s="28"/>
      <c r="AE87" s="28"/>
      <c r="AF87" s="28"/>
      <c r="AG87" s="28"/>
      <c r="AH87" s="28"/>
      <c r="AI87" s="28"/>
      <c r="AJ87" s="28"/>
      <c r="AK87" s="28"/>
      <c r="AL87" s="28"/>
      <c r="AM87" s="28"/>
      <c r="AN87" s="28"/>
      <c r="AO87" s="28"/>
      <c r="AP87" s="28"/>
      <c r="AQ87" s="28"/>
      <c r="AR87" s="28"/>
      <c r="AS87" s="28"/>
      <c r="AT87" s="28"/>
    </row>
    <row r="88" spans="1:46" ht="18.75" customHeight="1" x14ac:dyDescent="0.2">
      <c r="A88" s="112"/>
      <c r="C88" s="47"/>
      <c r="D88" s="48"/>
      <c r="E88" s="48"/>
      <c r="F88" s="48"/>
      <c r="G88" s="48"/>
      <c r="H88" s="48"/>
      <c r="I88" s="48"/>
      <c r="J88" s="48"/>
      <c r="K88" s="48"/>
      <c r="L88" s="48"/>
      <c r="M88" s="48"/>
      <c r="N88" s="48"/>
      <c r="O88" s="48"/>
      <c r="P88" s="48"/>
      <c r="Q88" s="48"/>
      <c r="R88" s="48"/>
      <c r="S88" s="48"/>
      <c r="T88" s="48"/>
      <c r="U88" s="48"/>
      <c r="V88" s="48"/>
      <c r="W88" s="48"/>
      <c r="X88" s="48"/>
      <c r="Y88" s="48"/>
      <c r="Z88" s="49"/>
      <c r="AA88" s="28"/>
      <c r="AB88" s="28"/>
      <c r="AC88" s="28"/>
      <c r="AD88" s="28"/>
      <c r="AE88" s="28"/>
      <c r="AF88" s="28"/>
      <c r="AG88" s="28"/>
      <c r="AH88" s="28"/>
      <c r="AI88" s="28"/>
      <c r="AJ88" s="28"/>
      <c r="AK88" s="28"/>
      <c r="AL88" s="28"/>
      <c r="AM88" s="28"/>
      <c r="AN88" s="28"/>
      <c r="AO88" s="28"/>
      <c r="AP88" s="28"/>
      <c r="AQ88" s="28"/>
      <c r="AR88" s="28"/>
      <c r="AS88" s="28"/>
      <c r="AT88" s="28"/>
    </row>
    <row r="89" spans="1:46" ht="18.75" customHeight="1" x14ac:dyDescent="0.2">
      <c r="A89" s="112"/>
      <c r="C89" s="149" t="s">
        <v>19</v>
      </c>
      <c r="D89" s="150"/>
      <c r="E89" s="150"/>
      <c r="F89" s="150"/>
      <c r="G89" s="150"/>
      <c r="H89" s="150"/>
      <c r="I89" s="150"/>
      <c r="J89" s="150"/>
      <c r="K89" s="150"/>
      <c r="L89" s="150"/>
      <c r="M89" s="150"/>
      <c r="N89" s="150"/>
      <c r="O89" s="150"/>
      <c r="P89" s="150"/>
      <c r="Q89" s="150"/>
      <c r="R89" s="150"/>
      <c r="S89" s="150"/>
      <c r="T89" s="150"/>
      <c r="U89" s="150"/>
      <c r="V89" s="150"/>
      <c r="W89" s="150"/>
      <c r="X89" s="150"/>
      <c r="Y89" s="150"/>
      <c r="Z89" s="150"/>
      <c r="AA89" s="28"/>
      <c r="AB89" s="28"/>
      <c r="AC89" s="28"/>
      <c r="AD89" s="28"/>
      <c r="AE89" s="28"/>
      <c r="AF89" s="28"/>
      <c r="AG89" s="28"/>
      <c r="AH89" s="28"/>
      <c r="AI89" s="28"/>
      <c r="AJ89" s="28"/>
      <c r="AK89" s="28"/>
      <c r="AL89" s="28"/>
      <c r="AM89" s="28"/>
      <c r="AN89" s="28"/>
      <c r="AO89" s="28"/>
      <c r="AP89" s="28"/>
      <c r="AQ89" s="28"/>
      <c r="AR89" s="28"/>
      <c r="AS89" s="28"/>
      <c r="AT89" s="28"/>
    </row>
    <row r="90" spans="1:46" ht="18.75" customHeight="1" x14ac:dyDescent="0.2">
      <c r="A90" s="112"/>
      <c r="C90" s="149"/>
      <c r="D90" s="150"/>
      <c r="E90" s="150"/>
      <c r="F90" s="150"/>
      <c r="G90" s="150"/>
      <c r="H90" s="150"/>
      <c r="I90" s="150"/>
      <c r="J90" s="150"/>
      <c r="K90" s="150"/>
      <c r="L90" s="150"/>
      <c r="M90" s="150"/>
      <c r="N90" s="150"/>
      <c r="O90" s="150"/>
      <c r="P90" s="150"/>
      <c r="Q90" s="150"/>
      <c r="R90" s="150"/>
      <c r="S90" s="150"/>
      <c r="T90" s="150"/>
      <c r="U90" s="150"/>
      <c r="V90" s="150"/>
      <c r="W90" s="150"/>
      <c r="X90" s="150"/>
      <c r="Y90" s="150"/>
      <c r="Z90" s="150"/>
      <c r="AA90" s="28"/>
      <c r="AB90" s="28"/>
      <c r="AC90" s="28"/>
      <c r="AD90" s="28"/>
      <c r="AE90" s="28"/>
      <c r="AF90" s="28"/>
      <c r="AG90" s="28"/>
      <c r="AH90" s="28"/>
      <c r="AI90" s="28"/>
      <c r="AJ90" s="28"/>
      <c r="AK90" s="28"/>
      <c r="AL90" s="28"/>
      <c r="AM90" s="28"/>
      <c r="AN90" s="28"/>
      <c r="AO90" s="28"/>
      <c r="AP90" s="28"/>
      <c r="AQ90" s="28"/>
      <c r="AR90" s="28"/>
      <c r="AS90" s="28"/>
      <c r="AT90" s="28"/>
    </row>
    <row r="91" spans="1:46" ht="18.75" customHeight="1" x14ac:dyDescent="0.2">
      <c r="A91" s="112"/>
      <c r="C91" s="149"/>
      <c r="D91" s="150"/>
      <c r="E91" s="150"/>
      <c r="F91" s="150"/>
      <c r="G91" s="150"/>
      <c r="H91" s="150"/>
      <c r="I91" s="150"/>
      <c r="J91" s="150"/>
      <c r="K91" s="150"/>
      <c r="L91" s="150"/>
      <c r="M91" s="150"/>
      <c r="N91" s="150"/>
      <c r="O91" s="150"/>
      <c r="P91" s="150"/>
      <c r="Q91" s="150"/>
      <c r="R91" s="150"/>
      <c r="S91" s="150"/>
      <c r="T91" s="150"/>
      <c r="U91" s="150"/>
      <c r="V91" s="150"/>
      <c r="W91" s="150"/>
      <c r="X91" s="150"/>
      <c r="Y91" s="150"/>
      <c r="Z91" s="150"/>
      <c r="AA91" s="28"/>
      <c r="AB91" s="28"/>
      <c r="AC91" s="28"/>
      <c r="AD91" s="28"/>
      <c r="AE91" s="28"/>
      <c r="AF91" s="28"/>
      <c r="AG91" s="28"/>
      <c r="AH91" s="28"/>
      <c r="AI91" s="28"/>
      <c r="AJ91" s="28"/>
      <c r="AK91" s="28"/>
      <c r="AL91" s="28"/>
      <c r="AM91" s="28"/>
      <c r="AN91" s="28"/>
      <c r="AO91" s="28"/>
      <c r="AP91" s="28"/>
      <c r="AQ91" s="28"/>
      <c r="AR91" s="28"/>
      <c r="AS91" s="28"/>
      <c r="AT91" s="28"/>
    </row>
    <row r="92" spans="1:46" ht="18.75" customHeight="1" x14ac:dyDescent="0.2">
      <c r="A92" s="112"/>
      <c r="C92" s="149"/>
      <c r="D92" s="150"/>
      <c r="E92" s="150"/>
      <c r="F92" s="150"/>
      <c r="G92" s="150"/>
      <c r="H92" s="150"/>
      <c r="I92" s="150"/>
      <c r="J92" s="150"/>
      <c r="K92" s="150"/>
      <c r="L92" s="150"/>
      <c r="M92" s="150"/>
      <c r="N92" s="150"/>
      <c r="O92" s="150"/>
      <c r="P92" s="150"/>
      <c r="Q92" s="150"/>
      <c r="R92" s="150"/>
      <c r="S92" s="150"/>
      <c r="T92" s="150"/>
      <c r="U92" s="150"/>
      <c r="V92" s="150"/>
      <c r="W92" s="150"/>
      <c r="X92" s="150"/>
      <c r="Y92" s="150"/>
      <c r="Z92" s="150"/>
      <c r="AA92" s="28"/>
      <c r="AB92" s="28"/>
      <c r="AC92" s="28"/>
      <c r="AD92" s="28"/>
      <c r="AE92" s="28"/>
      <c r="AF92" s="28"/>
      <c r="AG92" s="28"/>
      <c r="AH92" s="28"/>
      <c r="AI92" s="28"/>
      <c r="AJ92" s="28"/>
      <c r="AK92" s="28"/>
      <c r="AL92" s="28"/>
      <c r="AM92" s="28"/>
      <c r="AN92" s="28"/>
      <c r="AO92" s="28"/>
      <c r="AP92" s="28"/>
      <c r="AQ92" s="28"/>
      <c r="AR92" s="28"/>
      <c r="AS92" s="28"/>
      <c r="AT92" s="28"/>
    </row>
    <row r="93" spans="1:46" ht="18.75" customHeight="1" thickBot="1" x14ac:dyDescent="0.3">
      <c r="A93" s="112"/>
      <c r="C93" s="50"/>
      <c r="D93" s="50"/>
      <c r="E93" s="50"/>
      <c r="F93" s="50"/>
      <c r="G93" s="146" t="s">
        <v>52</v>
      </c>
      <c r="H93" s="147"/>
      <c r="I93" s="147"/>
      <c r="J93" s="147"/>
      <c r="K93" s="146" t="s">
        <v>56</v>
      </c>
      <c r="L93" s="147"/>
      <c r="M93" s="147"/>
      <c r="N93" s="148"/>
      <c r="O93" s="146" t="s">
        <v>62</v>
      </c>
      <c r="P93" s="147"/>
      <c r="Q93" s="147"/>
      <c r="R93" s="148"/>
      <c r="S93" s="146" t="s">
        <v>63</v>
      </c>
      <c r="T93" s="147"/>
      <c r="U93" s="147"/>
      <c r="V93" s="147"/>
      <c r="W93" s="50"/>
      <c r="X93" s="50"/>
      <c r="Y93" s="50"/>
      <c r="Z93" s="50"/>
      <c r="AA93" s="28"/>
      <c r="AB93" s="28"/>
      <c r="AC93" s="28"/>
      <c r="AD93" s="28"/>
      <c r="AE93" s="28"/>
      <c r="AF93" s="28"/>
      <c r="AG93" s="28"/>
      <c r="AH93" s="28"/>
      <c r="AI93" s="28"/>
      <c r="AJ93" s="28"/>
      <c r="AK93" s="28"/>
      <c r="AL93" s="28"/>
      <c r="AM93" s="28"/>
      <c r="AN93" s="28"/>
      <c r="AO93" s="28"/>
      <c r="AP93" s="28"/>
      <c r="AQ93" s="28"/>
      <c r="AR93" s="28"/>
      <c r="AS93" s="28"/>
      <c r="AT93" s="28"/>
    </row>
    <row r="94" spans="1:46" s="94" customFormat="1" ht="28.5" customHeight="1" thickBot="1" x14ac:dyDescent="0.3">
      <c r="A94" s="112"/>
      <c r="B94" s="91"/>
      <c r="C94" s="97"/>
      <c r="D94" s="97"/>
      <c r="E94" s="97"/>
      <c r="F94" s="97"/>
      <c r="G94" s="92" t="s">
        <v>68</v>
      </c>
      <c r="H94" s="140" t="str">
        <f>SÁBADO!E611</f>
        <v>VLADIMIR PUCU DE AMARAL</v>
      </c>
      <c r="I94" s="141"/>
      <c r="J94" s="142"/>
      <c r="K94" s="92" t="s">
        <v>68</v>
      </c>
      <c r="L94" s="143" t="str">
        <f>SÁBADO!H611</f>
        <v>ROBERTA APARECIDA CARVALHO PONTES</v>
      </c>
      <c r="M94" s="144"/>
      <c r="N94" s="145"/>
      <c r="O94" s="92" t="s">
        <v>68</v>
      </c>
      <c r="P94" s="143" t="str">
        <f>SÁBADO!K611</f>
        <v>ESHILEY SILVA DOMINGOS</v>
      </c>
      <c r="Q94" s="144"/>
      <c r="R94" s="145"/>
      <c r="S94" s="92" t="s">
        <v>68</v>
      </c>
      <c r="T94" s="143">
        <f>SÁBADO!N611</f>
        <v>0</v>
      </c>
      <c r="U94" s="144"/>
      <c r="V94" s="145"/>
      <c r="W94" s="97"/>
      <c r="X94" s="97"/>
      <c r="Y94" s="97"/>
      <c r="Z94" s="97"/>
      <c r="AA94" s="93"/>
      <c r="AB94" s="93"/>
      <c r="AC94" s="93"/>
      <c r="AD94" s="93"/>
      <c r="AE94" s="93"/>
      <c r="AF94" s="93"/>
      <c r="AG94" s="93"/>
      <c r="AH94" s="93"/>
      <c r="AI94" s="93"/>
      <c r="AJ94" s="93"/>
      <c r="AK94" s="93"/>
      <c r="AL94" s="93"/>
      <c r="AM94" s="93"/>
      <c r="AN94" s="93"/>
      <c r="AO94" s="93"/>
      <c r="AP94" s="93"/>
      <c r="AQ94" s="93"/>
      <c r="AR94" s="93"/>
      <c r="AS94" s="93"/>
      <c r="AT94" s="93"/>
    </row>
    <row r="95" spans="1:46" s="94" customFormat="1" ht="28.5" customHeight="1" thickBot="1" x14ac:dyDescent="0.3">
      <c r="A95" s="112"/>
      <c r="B95" s="91"/>
      <c r="C95" s="97"/>
      <c r="D95" s="97"/>
      <c r="E95" s="97"/>
      <c r="F95" s="97"/>
      <c r="G95" s="95" t="s">
        <v>68</v>
      </c>
      <c r="H95" s="140" t="str">
        <f>SÁBADO!E612</f>
        <v>SAMARA DAMASCENO</v>
      </c>
      <c r="I95" s="141"/>
      <c r="J95" s="142"/>
      <c r="K95" s="95" t="s">
        <v>68</v>
      </c>
      <c r="L95" s="143" t="str">
        <f>SÁBADO!H612</f>
        <v>ROSANA MORGADO DUARTE DA FONSECA</v>
      </c>
      <c r="M95" s="144"/>
      <c r="N95" s="145"/>
      <c r="O95" s="95" t="s">
        <v>68</v>
      </c>
      <c r="P95" s="143" t="str">
        <f>SÁBADO!K612</f>
        <v>CINTHIA DA COSTA FIGUEIREDO</v>
      </c>
      <c r="Q95" s="144"/>
      <c r="R95" s="145"/>
      <c r="S95" s="95" t="s">
        <v>68</v>
      </c>
      <c r="T95" s="143">
        <f>SÁBADO!N612</f>
        <v>0</v>
      </c>
      <c r="U95" s="144"/>
      <c r="V95" s="145"/>
      <c r="W95" s="97"/>
      <c r="X95" s="97"/>
      <c r="Y95" s="97"/>
      <c r="Z95" s="97"/>
      <c r="AA95" s="93"/>
      <c r="AB95" s="93"/>
      <c r="AC95" s="93"/>
      <c r="AD95" s="93"/>
      <c r="AE95" s="93"/>
      <c r="AF95" s="93"/>
      <c r="AG95" s="93"/>
      <c r="AH95" s="93"/>
      <c r="AI95" s="93"/>
      <c r="AJ95" s="93"/>
      <c r="AK95" s="93"/>
      <c r="AL95" s="93"/>
      <c r="AM95" s="93"/>
      <c r="AN95" s="93"/>
      <c r="AO95" s="93"/>
      <c r="AP95" s="93"/>
      <c r="AQ95" s="93"/>
      <c r="AR95" s="93"/>
      <c r="AS95" s="93"/>
      <c r="AT95" s="93"/>
    </row>
    <row r="96" spans="1:46" s="94" customFormat="1" ht="28.5" customHeight="1" thickBot="1" x14ac:dyDescent="0.3">
      <c r="A96" s="112"/>
      <c r="B96" s="91"/>
      <c r="C96" s="97"/>
      <c r="D96" s="97"/>
      <c r="E96" s="97"/>
      <c r="F96" s="97"/>
      <c r="G96" s="95" t="s">
        <v>68</v>
      </c>
      <c r="H96" s="140" t="str">
        <f>SÁBADO!E613</f>
        <v>ENZO GONÇALVES</v>
      </c>
      <c r="I96" s="141"/>
      <c r="J96" s="142"/>
      <c r="K96" s="95" t="s">
        <v>68</v>
      </c>
      <c r="L96" s="143" t="str">
        <f>SÁBADO!H613</f>
        <v>VANESSA ARAÚJO PAULINO</v>
      </c>
      <c r="M96" s="144"/>
      <c r="N96" s="145"/>
      <c r="O96" s="95" t="s">
        <v>68</v>
      </c>
      <c r="P96" s="143" t="str">
        <f>SÁBADO!K613</f>
        <v>CAMILA BARBOSA DE SOUZA DEMENCIANO</v>
      </c>
      <c r="Q96" s="144"/>
      <c r="R96" s="145"/>
      <c r="S96" s="95" t="s">
        <v>68</v>
      </c>
      <c r="T96" s="143" t="str">
        <f>SÁBADO!N613</f>
        <v xml:space="preserve">ROBERTO FILIPE DA SILVA </v>
      </c>
      <c r="U96" s="144"/>
      <c r="V96" s="145"/>
      <c r="W96" s="97"/>
      <c r="X96" s="97"/>
      <c r="Y96" s="97"/>
      <c r="Z96" s="97"/>
      <c r="AA96" s="93"/>
      <c r="AB96" s="93"/>
      <c r="AC96" s="93"/>
      <c r="AD96" s="93"/>
      <c r="AE96" s="93"/>
      <c r="AF96" s="93"/>
      <c r="AG96" s="93"/>
      <c r="AH96" s="93"/>
      <c r="AI96" s="93"/>
      <c r="AJ96" s="93"/>
      <c r="AK96" s="93"/>
      <c r="AL96" s="93"/>
      <c r="AM96" s="93"/>
      <c r="AN96" s="93"/>
      <c r="AO96" s="93"/>
      <c r="AP96" s="93"/>
      <c r="AQ96" s="93"/>
      <c r="AR96" s="93"/>
      <c r="AS96" s="93"/>
      <c r="AT96" s="93"/>
    </row>
    <row r="97" spans="1:46" s="94" customFormat="1" ht="28.5" customHeight="1" thickBot="1" x14ac:dyDescent="0.3">
      <c r="A97" s="112"/>
      <c r="B97" s="91"/>
      <c r="C97" s="97"/>
      <c r="D97" s="97"/>
      <c r="E97" s="97"/>
      <c r="F97" s="97"/>
      <c r="G97" s="95" t="s">
        <v>68</v>
      </c>
      <c r="H97" s="140" t="str">
        <f>SÁBADO!E614</f>
        <v>ARTHUR PEREIRA DA ROCHA</v>
      </c>
      <c r="I97" s="141"/>
      <c r="J97" s="142"/>
      <c r="K97" s="95" t="s">
        <v>68</v>
      </c>
      <c r="L97" s="143" t="str">
        <f>SÁBADO!H614</f>
        <v>CINTHIA DA COSTA FIGUEIREDO</v>
      </c>
      <c r="M97" s="144"/>
      <c r="N97" s="145"/>
      <c r="O97" s="95" t="s">
        <v>68</v>
      </c>
      <c r="P97" s="143" t="str">
        <f>SÁBADO!K614</f>
        <v>CARLOS EDUARDO DE SOUZA CRUZ JUNIOR</v>
      </c>
      <c r="Q97" s="144"/>
      <c r="R97" s="145"/>
      <c r="S97" s="95" t="s">
        <v>68</v>
      </c>
      <c r="T97" s="143" t="str">
        <f>SÁBADO!N614</f>
        <v>CAMILA BARBOSA DE SOUZA DEMENCIANO</v>
      </c>
      <c r="U97" s="144"/>
      <c r="V97" s="145"/>
      <c r="W97" s="97"/>
      <c r="X97" s="97"/>
      <c r="Y97" s="97"/>
      <c r="Z97" s="97"/>
      <c r="AA97" s="93"/>
      <c r="AB97" s="93"/>
      <c r="AC97" s="93"/>
      <c r="AD97" s="93"/>
      <c r="AE97" s="93"/>
      <c r="AF97" s="93"/>
      <c r="AG97" s="93"/>
      <c r="AH97" s="93"/>
      <c r="AI97" s="93"/>
      <c r="AJ97" s="93"/>
      <c r="AK97" s="93"/>
      <c r="AL97" s="93"/>
      <c r="AM97" s="93"/>
      <c r="AN97" s="93"/>
      <c r="AO97" s="93"/>
      <c r="AP97" s="93"/>
      <c r="AQ97" s="93"/>
      <c r="AR97" s="93"/>
      <c r="AS97" s="93"/>
      <c r="AT97" s="93"/>
    </row>
    <row r="98" spans="1:46" s="94" customFormat="1" ht="28.5" customHeight="1" thickBot="1" x14ac:dyDescent="0.3">
      <c r="A98" s="112"/>
      <c r="B98" s="91"/>
      <c r="C98" s="97"/>
      <c r="D98" s="97"/>
      <c r="E98" s="97"/>
      <c r="F98" s="97"/>
      <c r="G98" s="95" t="s">
        <v>68</v>
      </c>
      <c r="H98" s="140" t="str">
        <f>SÁBADO!E615</f>
        <v>HIGO DIÔGO NASCIMENTO</v>
      </c>
      <c r="I98" s="141"/>
      <c r="J98" s="142"/>
      <c r="K98" s="95" t="s">
        <v>68</v>
      </c>
      <c r="L98" s="143" t="str">
        <f>SÁBADO!H615</f>
        <v>JAILSON DA CONCEIÇÃO</v>
      </c>
      <c r="M98" s="144"/>
      <c r="N98" s="145"/>
      <c r="O98" s="95" t="s">
        <v>68</v>
      </c>
      <c r="P98" s="143" t="str">
        <f>SÁBADO!K615</f>
        <v>ADRIANO RODRIGUES DE ARAÚJO</v>
      </c>
      <c r="Q98" s="144"/>
      <c r="R98" s="145"/>
      <c r="S98" s="95" t="s">
        <v>68</v>
      </c>
      <c r="T98" s="143" t="str">
        <f>SÁBADO!N615</f>
        <v>GIOVANA SANTANA DA SILVA</v>
      </c>
      <c r="U98" s="144"/>
      <c r="V98" s="145"/>
      <c r="W98" s="97"/>
      <c r="X98" s="97"/>
      <c r="Y98" s="97"/>
      <c r="Z98" s="97"/>
      <c r="AA98" s="93"/>
      <c r="AB98" s="93"/>
      <c r="AC98" s="93"/>
      <c r="AD98" s="93"/>
      <c r="AE98" s="93"/>
      <c r="AF98" s="93"/>
      <c r="AG98" s="93"/>
      <c r="AH98" s="93"/>
      <c r="AI98" s="93"/>
      <c r="AJ98" s="93"/>
      <c r="AK98" s="93"/>
      <c r="AL98" s="93"/>
      <c r="AM98" s="93"/>
      <c r="AN98" s="93"/>
      <c r="AO98" s="93"/>
      <c r="AP98" s="93"/>
      <c r="AQ98" s="93"/>
      <c r="AR98" s="93"/>
      <c r="AS98" s="93"/>
      <c r="AT98" s="93"/>
    </row>
    <row r="99" spans="1:46" s="94" customFormat="1" ht="28.5" customHeight="1" thickBot="1" x14ac:dyDescent="0.3">
      <c r="A99" s="112"/>
      <c r="B99" s="91"/>
      <c r="C99" s="97"/>
      <c r="D99" s="97"/>
      <c r="E99" s="97"/>
      <c r="F99" s="97"/>
      <c r="G99" s="95" t="s">
        <v>68</v>
      </c>
      <c r="H99" s="140" t="str">
        <f>SÁBADO!E616</f>
        <v>ROBERTA APARECIDA CARVALHO PONTES</v>
      </c>
      <c r="I99" s="141"/>
      <c r="J99" s="142"/>
      <c r="K99" s="95" t="s">
        <v>68</v>
      </c>
      <c r="L99" s="143" t="str">
        <f>SÁBADO!H616</f>
        <v>HIGO DIÔGO NASCIMENTO</v>
      </c>
      <c r="M99" s="144"/>
      <c r="N99" s="145"/>
      <c r="O99" s="95" t="s">
        <v>68</v>
      </c>
      <c r="P99" s="143" t="str">
        <f>SÁBADO!K616</f>
        <v>SARA DOS SANTOS SOARES</v>
      </c>
      <c r="Q99" s="144"/>
      <c r="R99" s="145"/>
      <c r="S99" s="95" t="s">
        <v>68</v>
      </c>
      <c r="T99" s="143" t="str">
        <f>SÁBADO!N616</f>
        <v>SARA DOS SANTOS SOARES</v>
      </c>
      <c r="U99" s="144"/>
      <c r="V99" s="145"/>
      <c r="W99" s="97"/>
      <c r="X99" s="97"/>
      <c r="Y99" s="97"/>
      <c r="Z99" s="97"/>
      <c r="AA99" s="93"/>
      <c r="AB99" s="93"/>
      <c r="AC99" s="93"/>
      <c r="AD99" s="93"/>
      <c r="AE99" s="93"/>
      <c r="AF99" s="93"/>
      <c r="AG99" s="93"/>
      <c r="AH99" s="93"/>
      <c r="AI99" s="93"/>
      <c r="AJ99" s="93"/>
      <c r="AK99" s="93"/>
      <c r="AL99" s="93"/>
      <c r="AM99" s="93"/>
      <c r="AN99" s="93"/>
      <c r="AO99" s="93"/>
      <c r="AP99" s="93"/>
      <c r="AQ99" s="93"/>
      <c r="AR99" s="93"/>
      <c r="AS99" s="93"/>
      <c r="AT99" s="93"/>
    </row>
    <row r="100" spans="1:46" s="94" customFormat="1" ht="28.5" customHeight="1" thickBot="1" x14ac:dyDescent="0.3">
      <c r="A100" s="112"/>
      <c r="B100" s="91"/>
      <c r="C100" s="97"/>
      <c r="D100" s="97"/>
      <c r="E100" s="97"/>
      <c r="F100" s="97"/>
      <c r="G100" s="95" t="s">
        <v>68</v>
      </c>
      <c r="H100" s="140" t="str">
        <f>SÁBADO!E617</f>
        <v>VANESSA ARAÚJO PAULINO</v>
      </c>
      <c r="I100" s="141"/>
      <c r="J100" s="142"/>
      <c r="K100" s="95" t="s">
        <v>68</v>
      </c>
      <c r="L100" s="143" t="str">
        <f>SÁBADO!H617</f>
        <v>ESTEPHANI DA CONCEIÇÃO ARAÚJO</v>
      </c>
      <c r="M100" s="144"/>
      <c r="N100" s="145"/>
      <c r="O100" s="95" t="s">
        <v>68</v>
      </c>
      <c r="P100" s="143">
        <f>SÁBADO!K617</f>
        <v>0</v>
      </c>
      <c r="Q100" s="144"/>
      <c r="R100" s="145"/>
      <c r="S100" s="95" t="s">
        <v>68</v>
      </c>
      <c r="T100" s="143">
        <f>SÁBADO!N617</f>
        <v>0</v>
      </c>
      <c r="U100" s="144"/>
      <c r="V100" s="145"/>
      <c r="W100" s="97"/>
      <c r="X100" s="97"/>
      <c r="Y100" s="97"/>
      <c r="Z100" s="97"/>
      <c r="AA100" s="93"/>
      <c r="AB100" s="93"/>
      <c r="AC100" s="93"/>
      <c r="AD100" s="93"/>
      <c r="AE100" s="93"/>
      <c r="AF100" s="93"/>
      <c r="AG100" s="93"/>
      <c r="AH100" s="93"/>
      <c r="AI100" s="93"/>
      <c r="AJ100" s="93"/>
      <c r="AK100" s="93"/>
      <c r="AL100" s="93"/>
      <c r="AM100" s="93"/>
      <c r="AN100" s="93"/>
      <c r="AO100" s="93"/>
      <c r="AP100" s="93"/>
      <c r="AQ100" s="93"/>
      <c r="AR100" s="93"/>
      <c r="AS100" s="93"/>
      <c r="AT100" s="93"/>
    </row>
    <row r="101" spans="1:46" s="94" customFormat="1" ht="28.5" customHeight="1" thickBot="1" x14ac:dyDescent="0.3">
      <c r="A101" s="112"/>
      <c r="B101" s="91"/>
      <c r="C101" s="97"/>
      <c r="D101" s="97"/>
      <c r="E101" s="97"/>
      <c r="F101" s="97"/>
      <c r="G101" s="95" t="s">
        <v>68</v>
      </c>
      <c r="H101" s="140" t="str">
        <f>SÁBADO!E618</f>
        <v>EDUARDO FRANCISCO DA CUNHA CARDOSO</v>
      </c>
      <c r="I101" s="141"/>
      <c r="J101" s="142"/>
      <c r="K101" s="95" t="s">
        <v>68</v>
      </c>
      <c r="L101" s="143" t="str">
        <f>SÁBADO!H618</f>
        <v>ESHILEY SILVA DOMINGOS</v>
      </c>
      <c r="M101" s="144"/>
      <c r="N101" s="145"/>
      <c r="O101" s="95" t="s">
        <v>68</v>
      </c>
      <c r="P101" s="143">
        <f>SÁBADO!K618</f>
        <v>0</v>
      </c>
      <c r="Q101" s="144"/>
      <c r="R101" s="145"/>
      <c r="S101" s="95" t="s">
        <v>68</v>
      </c>
      <c r="T101" s="143">
        <f>SÁBADO!N618</f>
        <v>0</v>
      </c>
      <c r="U101" s="144"/>
      <c r="V101" s="145"/>
      <c r="W101" s="97"/>
      <c r="X101" s="97"/>
      <c r="Y101" s="97"/>
      <c r="Z101" s="97"/>
      <c r="AA101" s="93"/>
      <c r="AB101" s="93"/>
      <c r="AC101" s="93"/>
      <c r="AD101" s="93"/>
      <c r="AE101" s="93"/>
      <c r="AF101" s="93"/>
      <c r="AG101" s="93"/>
      <c r="AH101" s="93"/>
      <c r="AI101" s="93"/>
      <c r="AJ101" s="93"/>
      <c r="AK101" s="93"/>
      <c r="AL101" s="93"/>
      <c r="AM101" s="93"/>
      <c r="AN101" s="93"/>
      <c r="AO101" s="93"/>
      <c r="AP101" s="93"/>
      <c r="AQ101" s="93"/>
      <c r="AR101" s="93"/>
      <c r="AS101" s="93"/>
      <c r="AT101" s="93"/>
    </row>
    <row r="102" spans="1:46" s="94" customFormat="1" ht="28.5" customHeight="1" thickBot="1" x14ac:dyDescent="0.3">
      <c r="A102" s="112"/>
      <c r="B102" s="91"/>
      <c r="C102" s="97"/>
      <c r="D102" s="97"/>
      <c r="E102" s="97"/>
      <c r="F102" s="97"/>
      <c r="G102" s="95" t="s">
        <v>68</v>
      </c>
      <c r="H102" s="140" t="str">
        <f>SÁBADO!E619</f>
        <v>MAYANA DOS SANTOS OLIVEIRA</v>
      </c>
      <c r="I102" s="141"/>
      <c r="J102" s="142"/>
      <c r="K102" s="95" t="s">
        <v>68</v>
      </c>
      <c r="L102" s="143" t="str">
        <f>SÁBADO!H619</f>
        <v>CHARLES DOS SANTOS DA SILVA ALBINO</v>
      </c>
      <c r="M102" s="144"/>
      <c r="N102" s="145"/>
      <c r="O102" s="95" t="s">
        <v>68</v>
      </c>
      <c r="P102" s="143">
        <f>SÁBADO!K619</f>
        <v>0</v>
      </c>
      <c r="Q102" s="144"/>
      <c r="R102" s="145"/>
      <c r="S102" s="95" t="s">
        <v>68</v>
      </c>
      <c r="T102" s="143">
        <f>SÁBADO!N619</f>
        <v>0</v>
      </c>
      <c r="U102" s="144"/>
      <c r="V102" s="145"/>
      <c r="W102" s="97"/>
      <c r="X102" s="97"/>
      <c r="Y102" s="97"/>
      <c r="Z102" s="97"/>
      <c r="AA102" s="93"/>
      <c r="AB102" s="93"/>
      <c r="AC102" s="93"/>
      <c r="AD102" s="93"/>
      <c r="AE102" s="93"/>
      <c r="AF102" s="93"/>
      <c r="AG102" s="93"/>
      <c r="AH102" s="93"/>
      <c r="AI102" s="93"/>
      <c r="AJ102" s="93"/>
      <c r="AK102" s="93"/>
      <c r="AL102" s="93"/>
      <c r="AM102" s="93"/>
      <c r="AN102" s="93"/>
      <c r="AO102" s="93"/>
      <c r="AP102" s="93"/>
      <c r="AQ102" s="93"/>
      <c r="AR102" s="93"/>
      <c r="AS102" s="93"/>
      <c r="AT102" s="93"/>
    </row>
    <row r="103" spans="1:46" s="94" customFormat="1" ht="28.5" customHeight="1" thickBot="1" x14ac:dyDescent="0.3">
      <c r="A103" s="112"/>
      <c r="B103" s="91"/>
      <c r="C103" s="97"/>
      <c r="D103" s="97"/>
      <c r="E103" s="97"/>
      <c r="F103" s="97"/>
      <c r="G103" s="96" t="s">
        <v>68</v>
      </c>
      <c r="H103" s="140" t="str">
        <f>SÁBADO!E620</f>
        <v>KATIA SOARES RODRIGUES</v>
      </c>
      <c r="I103" s="141"/>
      <c r="J103" s="142"/>
      <c r="K103" s="96" t="s">
        <v>68</v>
      </c>
      <c r="L103" s="143" t="str">
        <f>SÁBADO!H620</f>
        <v>MAYANA DOS SANTOS OLIVEIRA</v>
      </c>
      <c r="M103" s="144"/>
      <c r="N103" s="145"/>
      <c r="O103" s="96" t="s">
        <v>68</v>
      </c>
      <c r="P103" s="143">
        <f>SÁBADO!K620</f>
        <v>0</v>
      </c>
      <c r="Q103" s="144"/>
      <c r="R103" s="145"/>
      <c r="S103" s="96" t="s">
        <v>68</v>
      </c>
      <c r="T103" s="143">
        <f>SÁBADO!N620</f>
        <v>0</v>
      </c>
      <c r="U103" s="144"/>
      <c r="V103" s="145"/>
      <c r="W103" s="97"/>
      <c r="X103" s="97"/>
      <c r="Y103" s="97"/>
      <c r="Z103" s="97"/>
      <c r="AA103" s="93"/>
      <c r="AB103" s="93"/>
      <c r="AC103" s="93"/>
      <c r="AD103" s="93"/>
      <c r="AE103" s="93"/>
      <c r="AF103" s="93"/>
      <c r="AG103" s="93"/>
      <c r="AH103" s="93"/>
      <c r="AI103" s="93"/>
      <c r="AJ103" s="93"/>
      <c r="AK103" s="93"/>
      <c r="AL103" s="93"/>
      <c r="AM103" s="93"/>
      <c r="AN103" s="93"/>
      <c r="AO103" s="93"/>
      <c r="AP103" s="93"/>
      <c r="AQ103" s="93"/>
      <c r="AR103" s="93"/>
      <c r="AS103" s="93"/>
      <c r="AT103" s="93"/>
    </row>
    <row r="104" spans="1:46" ht="18.75" customHeight="1" x14ac:dyDescent="0.2">
      <c r="A104" s="112"/>
      <c r="C104" s="50"/>
      <c r="D104" s="50"/>
      <c r="E104" s="50"/>
      <c r="F104" s="50"/>
      <c r="G104" s="50"/>
      <c r="H104" s="50"/>
      <c r="I104" s="48"/>
      <c r="J104" s="48"/>
      <c r="K104" s="48"/>
      <c r="L104" s="48"/>
      <c r="M104" s="48"/>
      <c r="N104" s="48"/>
      <c r="O104" s="48"/>
      <c r="P104" s="48"/>
      <c r="Q104" s="48"/>
      <c r="R104" s="48"/>
      <c r="S104" s="48"/>
      <c r="T104" s="48"/>
      <c r="U104" s="48"/>
      <c r="V104" s="48"/>
      <c r="W104" s="50"/>
      <c r="X104" s="50"/>
      <c r="Y104" s="50"/>
      <c r="Z104" s="50"/>
      <c r="AA104" s="28"/>
      <c r="AB104" s="28"/>
      <c r="AC104" s="28"/>
      <c r="AD104" s="28"/>
      <c r="AE104" s="28"/>
      <c r="AF104" s="28"/>
      <c r="AG104" s="28"/>
      <c r="AH104" s="28"/>
      <c r="AI104" s="28"/>
      <c r="AJ104" s="28"/>
      <c r="AK104" s="28"/>
      <c r="AL104" s="28"/>
      <c r="AM104" s="28"/>
      <c r="AN104" s="28"/>
      <c r="AO104" s="28"/>
      <c r="AP104" s="28"/>
      <c r="AQ104" s="28"/>
      <c r="AR104" s="28"/>
      <c r="AS104" s="28"/>
      <c r="AT104" s="28"/>
    </row>
    <row r="105" spans="1:46" ht="18.75" customHeight="1" x14ac:dyDescent="0.2">
      <c r="A105" s="112"/>
      <c r="C105" s="50"/>
      <c r="D105" s="50"/>
      <c r="E105" s="50"/>
      <c r="F105" s="50"/>
      <c r="G105" s="50"/>
      <c r="H105" s="48"/>
      <c r="I105" s="48"/>
      <c r="J105" s="48"/>
      <c r="K105" s="48"/>
      <c r="L105" s="48"/>
      <c r="M105" s="48"/>
      <c r="N105" s="48"/>
      <c r="O105" s="48"/>
      <c r="P105" s="48"/>
      <c r="Q105" s="48"/>
      <c r="R105" s="48"/>
      <c r="S105" s="48"/>
      <c r="T105" s="48"/>
      <c r="U105" s="48"/>
      <c r="V105" s="48"/>
      <c r="W105" s="50"/>
      <c r="X105" s="50"/>
      <c r="Y105" s="50"/>
      <c r="Z105" s="50"/>
      <c r="AA105" s="28"/>
      <c r="AB105" s="28"/>
      <c r="AC105" s="28"/>
      <c r="AD105" s="28"/>
      <c r="AE105" s="28"/>
      <c r="AF105" s="28"/>
      <c r="AG105" s="28"/>
      <c r="AH105" s="28"/>
      <c r="AI105" s="28"/>
      <c r="AJ105" s="28"/>
      <c r="AK105" s="28"/>
      <c r="AL105" s="28"/>
      <c r="AM105" s="28"/>
      <c r="AN105" s="28"/>
      <c r="AO105" s="28"/>
      <c r="AP105" s="28"/>
      <c r="AQ105" s="28"/>
      <c r="AR105" s="28"/>
      <c r="AS105" s="28"/>
      <c r="AT105" s="28"/>
    </row>
    <row r="106" spans="1:46" ht="18.75" customHeight="1" x14ac:dyDescent="0.2">
      <c r="A106" s="112"/>
      <c r="C106" s="28"/>
      <c r="D106" s="28"/>
      <c r="E106" s="28"/>
      <c r="F106" s="28"/>
      <c r="G106" s="28"/>
      <c r="H106" s="28"/>
      <c r="I106" s="28"/>
      <c r="J106" s="28"/>
      <c r="K106" s="28"/>
      <c r="L106" s="28"/>
      <c r="M106" s="28"/>
      <c r="N106" s="28"/>
      <c r="O106" s="28"/>
      <c r="P106" s="28"/>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row>
    <row r="107" spans="1:46" ht="18.75" customHeight="1" x14ac:dyDescent="0.2">
      <c r="A107" s="112"/>
      <c r="C107" s="28"/>
      <c r="D107" s="28"/>
      <c r="E107" s="28"/>
      <c r="F107" s="28"/>
      <c r="G107" s="28"/>
      <c r="H107" s="28"/>
      <c r="I107" s="28"/>
      <c r="J107" s="28"/>
      <c r="K107" s="28"/>
      <c r="L107" s="28"/>
      <c r="M107" s="28"/>
      <c r="N107" s="28"/>
      <c r="O107" s="28"/>
      <c r="P107" s="28"/>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row>
    <row r="108" spans="1:46" ht="18.75" customHeight="1" x14ac:dyDescent="0.2">
      <c r="A108" s="112"/>
      <c r="C108" s="28"/>
      <c r="D108" s="28"/>
      <c r="E108" s="28"/>
      <c r="F108" s="28"/>
      <c r="G108" s="28"/>
      <c r="H108" s="28"/>
      <c r="I108" s="28"/>
      <c r="J108" s="28"/>
      <c r="K108" s="28"/>
      <c r="L108" s="28"/>
      <c r="M108" s="28"/>
      <c r="N108" s="28"/>
      <c r="O108" s="28"/>
      <c r="P108" s="28"/>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row>
    <row r="109" spans="1:46" ht="18.75" customHeight="1" x14ac:dyDescent="0.2">
      <c r="A109" s="112"/>
      <c r="C109" s="28"/>
      <c r="D109" s="28"/>
      <c r="E109" s="28"/>
      <c r="F109" s="28"/>
      <c r="G109" s="28"/>
      <c r="H109" s="28"/>
      <c r="I109" s="28"/>
      <c r="J109" s="28"/>
      <c r="K109" s="28"/>
      <c r="L109" s="28"/>
      <c r="M109" s="28"/>
      <c r="N109" s="28"/>
      <c r="O109" s="28"/>
      <c r="P109" s="28"/>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row>
    <row r="110" spans="1:46" ht="18.75" customHeight="1" x14ac:dyDescent="0.2">
      <c r="A110" s="112"/>
      <c r="C110" s="28"/>
      <c r="D110" s="28"/>
      <c r="E110" s="28"/>
      <c r="F110" s="28"/>
      <c r="G110" s="28"/>
      <c r="H110" s="28"/>
      <c r="I110" s="28"/>
      <c r="J110" s="28"/>
      <c r="K110" s="28"/>
      <c r="L110" s="28"/>
      <c r="M110" s="28"/>
      <c r="N110" s="28"/>
      <c r="O110" s="28"/>
      <c r="P110" s="28"/>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row>
    <row r="111" spans="1:46" ht="18.75" customHeight="1" x14ac:dyDescent="0.2">
      <c r="A111" s="112"/>
      <c r="C111" s="28"/>
      <c r="D111" s="28"/>
      <c r="E111" s="28"/>
      <c r="F111" s="28"/>
      <c r="G111" s="28"/>
      <c r="H111" s="28"/>
      <c r="I111" s="28"/>
      <c r="J111" s="28"/>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row>
    <row r="112" spans="1:46" ht="18.75" customHeight="1" x14ac:dyDescent="0.2">
      <c r="A112" s="112"/>
      <c r="C112" s="28"/>
      <c r="D112" s="28"/>
      <c r="E112" s="28"/>
      <c r="F112" s="28"/>
      <c r="G112" s="28"/>
      <c r="H112" s="28"/>
      <c r="I112" s="28"/>
      <c r="J112" s="28"/>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row>
    <row r="113" spans="1:16383" ht="18.75" customHeight="1" x14ac:dyDescent="0.2">
      <c r="A113" s="112"/>
      <c r="C113" s="28"/>
      <c r="D113" s="28"/>
      <c r="E113" s="28"/>
      <c r="F113" s="28"/>
      <c r="G113" s="28"/>
      <c r="H113" s="28"/>
      <c r="I113" s="28"/>
      <c r="J113" s="28"/>
      <c r="K113" s="28"/>
      <c r="L113" s="28"/>
      <c r="M113" s="28"/>
      <c r="N113" s="28"/>
      <c r="O113" s="28"/>
      <c r="P113" s="28"/>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row>
    <row r="114" spans="1:16383" ht="18.75" customHeight="1" x14ac:dyDescent="0.2">
      <c r="A114" s="112"/>
      <c r="C114" s="28"/>
      <c r="D114" s="28"/>
      <c r="E114" s="28"/>
      <c r="F114" s="28"/>
      <c r="G114" s="28"/>
      <c r="H114" s="28"/>
      <c r="I114" s="28"/>
      <c r="J114" s="28"/>
      <c r="K114" s="28"/>
      <c r="L114" s="28"/>
      <c r="M114" s="28"/>
      <c r="N114" s="28"/>
      <c r="O114" s="28"/>
      <c r="P114" s="28"/>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row>
    <row r="115" spans="1:16383" ht="18.75" customHeight="1" x14ac:dyDescent="0.2">
      <c r="A115" s="112"/>
      <c r="C115" s="28"/>
      <c r="D115" s="28"/>
      <c r="E115" s="28"/>
      <c r="F115" s="28"/>
      <c r="G115" s="28"/>
      <c r="H115" s="28"/>
      <c r="I115" s="28"/>
      <c r="J115" s="28"/>
      <c r="K115" s="28"/>
      <c r="L115" s="28"/>
      <c r="M115" s="28"/>
      <c r="N115" s="28"/>
      <c r="O115" s="28"/>
      <c r="P115" s="28"/>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row>
    <row r="116" spans="1:16383" s="3" customFormat="1" ht="18.75" customHeight="1" x14ac:dyDescent="0.2">
      <c r="A116" s="112"/>
      <c r="B116" s="5"/>
      <c r="C116" s="28"/>
      <c r="D116" s="28"/>
      <c r="E116" s="28"/>
      <c r="F116" s="28"/>
      <c r="G116" s="28"/>
      <c r="H116" s="28"/>
      <c r="I116" s="28"/>
      <c r="J116" s="28"/>
      <c r="K116" s="28"/>
      <c r="L116" s="28"/>
      <c r="M116" s="28"/>
      <c r="N116" s="28"/>
      <c r="O116" s="28"/>
      <c r="P116" s="28"/>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EG116" s="1"/>
      <c r="EH116" s="1"/>
      <c r="EI116" s="1"/>
      <c r="EJ116" s="1"/>
      <c r="EK116" s="1"/>
      <c r="EL116" s="1"/>
      <c r="EM116" s="1"/>
      <c r="EN116" s="1"/>
      <c r="EO116" s="1"/>
      <c r="EP116" s="1"/>
      <c r="EQ116" s="1"/>
      <c r="ER116" s="1"/>
      <c r="ES116" s="1"/>
      <c r="ET116" s="1"/>
      <c r="EU116" s="1"/>
      <c r="EV116" s="1"/>
      <c r="EW116" s="1"/>
      <c r="EX116" s="1"/>
      <c r="EY116" s="1"/>
      <c r="EZ116" s="1"/>
      <c r="FA116" s="1"/>
      <c r="FB116" s="1"/>
      <c r="FC116" s="1"/>
      <c r="FD116" s="1"/>
      <c r="FE116" s="1"/>
      <c r="FF116" s="1"/>
      <c r="FG116" s="1"/>
      <c r="FH116" s="1"/>
      <c r="FI116" s="1"/>
      <c r="FJ116" s="1"/>
      <c r="FK116" s="1"/>
      <c r="FL116" s="1"/>
      <c r="FM116" s="1"/>
      <c r="FN116" s="1"/>
      <c r="FO116" s="1"/>
      <c r="FP116" s="1"/>
      <c r="FQ116" s="1"/>
      <c r="FR116" s="1"/>
      <c r="FS116" s="1"/>
      <c r="FT116" s="1"/>
      <c r="FU116" s="1"/>
      <c r="FV116" s="1"/>
      <c r="FW116" s="1"/>
      <c r="FX116" s="1"/>
      <c r="FY116" s="1"/>
      <c r="FZ116" s="1"/>
      <c r="GA116" s="1"/>
      <c r="GB116" s="1"/>
      <c r="GC116" s="1"/>
      <c r="GD116" s="1"/>
      <c r="GE116" s="1"/>
      <c r="GF116" s="1"/>
      <c r="GG116" s="1"/>
      <c r="GH116" s="1"/>
      <c r="GI116" s="1"/>
      <c r="GJ116" s="1"/>
      <c r="GK116" s="1"/>
      <c r="GL116" s="1"/>
      <c r="GM116" s="1"/>
      <c r="GN116" s="1"/>
      <c r="GO116" s="1"/>
      <c r="GP116" s="1"/>
      <c r="GQ116" s="1"/>
      <c r="GR116" s="1"/>
      <c r="GS116" s="1"/>
      <c r="GT116" s="1"/>
      <c r="GU116" s="1"/>
      <c r="GV116" s="1"/>
      <c r="GW116" s="1"/>
      <c r="GX116" s="1"/>
      <c r="GY116" s="1"/>
      <c r="GZ116" s="1"/>
      <c r="HA116" s="1"/>
      <c r="HB116" s="1"/>
      <c r="HC116" s="1"/>
      <c r="HD116" s="1"/>
      <c r="HE116" s="1"/>
      <c r="HF116" s="1"/>
      <c r="HG116" s="1"/>
      <c r="HH116" s="1"/>
      <c r="HI116" s="1"/>
      <c r="HJ116" s="1"/>
      <c r="HK116" s="1"/>
      <c r="HL116" s="1"/>
      <c r="HM116" s="1"/>
      <c r="HN116" s="1"/>
      <c r="HO116" s="1"/>
      <c r="HP116" s="1"/>
      <c r="HQ116" s="1"/>
      <c r="HR116" s="1"/>
      <c r="HS116" s="1"/>
      <c r="HT116" s="1"/>
      <c r="HU116" s="1"/>
      <c r="HV116" s="1"/>
      <c r="HW116" s="1"/>
      <c r="HX116" s="1"/>
      <c r="HY116" s="1"/>
      <c r="HZ116" s="1"/>
      <c r="IA116" s="1"/>
      <c r="IB116" s="1"/>
      <c r="IC116" s="1"/>
      <c r="ID116" s="1"/>
      <c r="IE116" s="1"/>
      <c r="IF116" s="1"/>
      <c r="IG116" s="1"/>
      <c r="IH116" s="1"/>
      <c r="II116" s="1"/>
      <c r="IJ116" s="1"/>
      <c r="IK116" s="1"/>
      <c r="IL116" s="1"/>
      <c r="IM116" s="1"/>
      <c r="IN116" s="1"/>
      <c r="IO116" s="1"/>
      <c r="IP116" s="1"/>
      <c r="IQ116" s="1"/>
      <c r="IR116" s="1"/>
      <c r="IS116" s="1"/>
      <c r="IT116" s="1"/>
      <c r="IU116" s="1"/>
      <c r="IV116" s="1"/>
      <c r="IW116" s="1"/>
      <c r="IX116" s="1"/>
      <c r="IY116" s="1"/>
      <c r="IZ116" s="1"/>
      <c r="JA116" s="1"/>
      <c r="JB116" s="1"/>
      <c r="JC116" s="1"/>
      <c r="JD116" s="1"/>
      <c r="JE116" s="1"/>
      <c r="JF116" s="1"/>
      <c r="JG116" s="1"/>
      <c r="JH116" s="1"/>
      <c r="JI116" s="1"/>
      <c r="JJ116" s="1"/>
      <c r="JK116" s="1"/>
      <c r="JL116" s="1"/>
      <c r="JM116" s="1"/>
      <c r="JN116" s="1"/>
      <c r="JO116" s="1"/>
      <c r="JP116" s="1"/>
      <c r="JQ116" s="1"/>
      <c r="JR116" s="1"/>
      <c r="JS116" s="1"/>
      <c r="JT116" s="1"/>
      <c r="JU116" s="1"/>
      <c r="JV116" s="1"/>
      <c r="JW116" s="1"/>
      <c r="JX116" s="1"/>
      <c r="JY116" s="1"/>
      <c r="JZ116" s="1"/>
      <c r="KA116" s="1"/>
      <c r="KB116" s="1"/>
      <c r="KC116" s="1"/>
      <c r="KD116" s="1"/>
      <c r="KE116" s="1"/>
      <c r="KF116" s="1"/>
      <c r="KG116" s="1"/>
      <c r="KH116" s="1"/>
      <c r="KI116" s="1"/>
      <c r="KJ116" s="1"/>
      <c r="KK116" s="1"/>
      <c r="KL116" s="1"/>
      <c r="KM116" s="1"/>
      <c r="KN116" s="1"/>
      <c r="KO116" s="1"/>
      <c r="KP116" s="1"/>
      <c r="KQ116" s="1"/>
      <c r="KR116" s="1"/>
      <c r="KS116" s="1"/>
      <c r="KT116" s="1"/>
      <c r="KU116" s="1"/>
      <c r="KV116" s="1"/>
      <c r="KW116" s="1"/>
      <c r="KX116" s="1"/>
      <c r="KY116" s="1"/>
      <c r="KZ116" s="1"/>
      <c r="LA116" s="1"/>
      <c r="LB116" s="1"/>
      <c r="LC116" s="1"/>
      <c r="LD116" s="1"/>
      <c r="LE116" s="1"/>
      <c r="LF116" s="1"/>
      <c r="LG116" s="1"/>
      <c r="LH116" s="1"/>
      <c r="LI116" s="1"/>
      <c r="LJ116" s="1"/>
      <c r="LK116" s="1"/>
      <c r="LL116" s="1"/>
      <c r="LM116" s="1"/>
      <c r="LN116" s="1"/>
      <c r="LO116" s="1"/>
      <c r="LP116" s="1"/>
      <c r="LQ116" s="1"/>
      <c r="LR116" s="1"/>
      <c r="LS116" s="1"/>
      <c r="LT116" s="1"/>
      <c r="LU116" s="1"/>
      <c r="LV116" s="1"/>
      <c r="LW116" s="1"/>
      <c r="LX116" s="1"/>
      <c r="LY116" s="1"/>
      <c r="LZ116" s="1"/>
      <c r="MA116" s="1"/>
      <c r="MB116" s="1"/>
      <c r="MC116" s="1"/>
      <c r="MD116" s="1"/>
      <c r="ME116" s="1"/>
      <c r="MF116" s="1"/>
      <c r="MG116" s="1"/>
      <c r="MH116" s="1"/>
      <c r="MI116" s="1"/>
      <c r="MJ116" s="1"/>
      <c r="MK116" s="1"/>
      <c r="ML116" s="1"/>
      <c r="MM116" s="1"/>
      <c r="MN116" s="1"/>
      <c r="MO116" s="1"/>
      <c r="MP116" s="1"/>
      <c r="MQ116" s="1"/>
      <c r="MR116" s="1"/>
      <c r="MS116" s="1"/>
      <c r="MT116" s="1"/>
      <c r="MU116" s="1"/>
      <c r="MV116" s="1"/>
      <c r="MW116" s="1"/>
      <c r="MX116" s="1"/>
      <c r="MY116" s="1"/>
      <c r="MZ116" s="1"/>
      <c r="NA116" s="1"/>
      <c r="NB116" s="1"/>
      <c r="NC116" s="1"/>
      <c r="ND116" s="1"/>
      <c r="NE116" s="1"/>
      <c r="NF116" s="1"/>
      <c r="NG116" s="1"/>
      <c r="NH116" s="1"/>
      <c r="NI116" s="1"/>
      <c r="NJ116" s="1"/>
      <c r="NK116" s="1"/>
      <c r="NL116" s="1"/>
      <c r="NM116" s="1"/>
      <c r="NN116" s="1"/>
      <c r="NO116" s="1"/>
      <c r="NP116" s="1"/>
      <c r="NQ116" s="1"/>
      <c r="NR116" s="1"/>
      <c r="NS116" s="1"/>
      <c r="NT116" s="1"/>
      <c r="NU116" s="1"/>
      <c r="NV116" s="1"/>
      <c r="NW116" s="1"/>
      <c r="NX116" s="1"/>
      <c r="NY116" s="1"/>
      <c r="NZ116" s="1"/>
      <c r="OA116" s="1"/>
      <c r="OB116" s="1"/>
      <c r="OC116" s="1"/>
      <c r="OD116" s="1"/>
      <c r="OE116" s="1"/>
      <c r="OF116" s="1"/>
      <c r="OG116" s="1"/>
      <c r="OH116" s="1"/>
      <c r="OI116" s="1"/>
      <c r="OJ116" s="1"/>
      <c r="OK116" s="1"/>
      <c r="OL116" s="1"/>
      <c r="OM116" s="1"/>
      <c r="ON116" s="1"/>
      <c r="OO116" s="1"/>
      <c r="OP116" s="1"/>
      <c r="OQ116" s="1"/>
      <c r="OR116" s="1"/>
      <c r="OS116" s="1"/>
      <c r="OT116" s="1"/>
      <c r="OU116" s="1"/>
      <c r="OV116" s="1"/>
      <c r="OW116" s="1"/>
      <c r="OX116" s="1"/>
      <c r="OY116" s="1"/>
      <c r="OZ116" s="1"/>
      <c r="PA116" s="1"/>
      <c r="PB116" s="1"/>
      <c r="PC116" s="1"/>
      <c r="PD116" s="1"/>
      <c r="PE116" s="1"/>
      <c r="PF116" s="1"/>
      <c r="PG116" s="1"/>
      <c r="PH116" s="1"/>
      <c r="PI116" s="1"/>
      <c r="PJ116" s="1"/>
      <c r="PK116" s="1"/>
      <c r="PL116" s="1"/>
      <c r="PM116" s="1"/>
      <c r="PN116" s="1"/>
      <c r="PO116" s="1"/>
      <c r="PP116" s="1"/>
      <c r="PQ116" s="1"/>
      <c r="PR116" s="1"/>
      <c r="PS116" s="1"/>
      <c r="PT116" s="1"/>
      <c r="PU116" s="1"/>
      <c r="PV116" s="1"/>
      <c r="PW116" s="1"/>
      <c r="PX116" s="1"/>
      <c r="PY116" s="1"/>
      <c r="PZ116" s="1"/>
      <c r="QA116" s="1"/>
      <c r="QB116" s="1"/>
      <c r="QC116" s="1"/>
      <c r="QD116" s="1"/>
      <c r="QE116" s="1"/>
      <c r="QF116" s="1"/>
      <c r="QG116" s="1"/>
      <c r="QH116" s="1"/>
      <c r="QI116" s="1"/>
      <c r="QJ116" s="1"/>
      <c r="QK116" s="1"/>
      <c r="QL116" s="1"/>
      <c r="QM116" s="1"/>
      <c r="QN116" s="1"/>
      <c r="QO116" s="1"/>
      <c r="QP116" s="1"/>
      <c r="QQ116" s="1"/>
      <c r="QR116" s="1"/>
      <c r="QS116" s="1"/>
      <c r="QT116" s="1"/>
      <c r="QU116" s="1"/>
      <c r="QV116" s="1"/>
      <c r="QW116" s="1"/>
      <c r="QX116" s="1"/>
      <c r="QY116" s="1"/>
      <c r="QZ116" s="1"/>
      <c r="RA116" s="1"/>
      <c r="RB116" s="1"/>
      <c r="RC116" s="1"/>
      <c r="RD116" s="1"/>
      <c r="RE116" s="1"/>
      <c r="RF116" s="1"/>
      <c r="RG116" s="1"/>
      <c r="RH116" s="1"/>
      <c r="RI116" s="1"/>
      <c r="RJ116" s="1"/>
      <c r="RK116" s="1"/>
      <c r="RL116" s="1"/>
      <c r="RM116" s="1"/>
      <c r="RN116" s="1"/>
      <c r="RO116" s="1"/>
      <c r="RP116" s="1"/>
      <c r="RQ116" s="1"/>
      <c r="RR116" s="1"/>
      <c r="RS116" s="1"/>
      <c r="RT116" s="1"/>
      <c r="RU116" s="1"/>
      <c r="RV116" s="1"/>
      <c r="RW116" s="1"/>
      <c r="RX116" s="1"/>
      <c r="RY116" s="1"/>
      <c r="RZ116" s="1"/>
      <c r="SA116" s="1"/>
      <c r="SB116" s="1"/>
      <c r="SC116" s="1"/>
      <c r="SD116" s="1"/>
      <c r="SE116" s="1"/>
      <c r="SF116" s="1"/>
      <c r="SG116" s="1"/>
      <c r="SH116" s="1"/>
      <c r="SI116" s="1"/>
      <c r="SJ116" s="1"/>
      <c r="SK116" s="1"/>
      <c r="SL116" s="1"/>
      <c r="SM116" s="1"/>
      <c r="SN116" s="1"/>
      <c r="SO116" s="1"/>
      <c r="SP116" s="1"/>
      <c r="SQ116" s="1"/>
      <c r="SR116" s="1"/>
      <c r="SS116" s="1"/>
      <c r="ST116" s="1"/>
      <c r="SU116" s="1"/>
      <c r="SV116" s="1"/>
      <c r="SW116" s="1"/>
      <c r="SX116" s="1"/>
      <c r="SY116" s="1"/>
      <c r="SZ116" s="1"/>
      <c r="TA116" s="1"/>
      <c r="TB116" s="1"/>
      <c r="TC116" s="1"/>
      <c r="TD116" s="1"/>
      <c r="TE116" s="1"/>
      <c r="TF116" s="1"/>
      <c r="TG116" s="1"/>
      <c r="TH116" s="1"/>
      <c r="TI116" s="1"/>
      <c r="TJ116" s="1"/>
      <c r="TK116" s="1"/>
      <c r="TL116" s="1"/>
      <c r="TM116" s="1"/>
      <c r="TN116" s="1"/>
      <c r="TO116" s="1"/>
      <c r="TP116" s="1"/>
      <c r="TQ116" s="1"/>
      <c r="TR116" s="1"/>
      <c r="TS116" s="1"/>
      <c r="TT116" s="1"/>
      <c r="TU116" s="1"/>
      <c r="TV116" s="1"/>
      <c r="TW116" s="1"/>
      <c r="TX116" s="1"/>
      <c r="TY116" s="1"/>
      <c r="TZ116" s="1"/>
      <c r="UA116" s="1"/>
      <c r="UB116" s="1"/>
      <c r="UC116" s="1"/>
      <c r="UD116" s="1"/>
      <c r="UE116" s="1"/>
      <c r="UF116" s="1"/>
      <c r="UG116" s="1"/>
      <c r="UH116" s="1"/>
      <c r="UI116" s="1"/>
      <c r="UJ116" s="1"/>
      <c r="UK116" s="1"/>
      <c r="UL116" s="1"/>
      <c r="UM116" s="1"/>
      <c r="UN116" s="1"/>
      <c r="UO116" s="1"/>
      <c r="UP116" s="1"/>
      <c r="UQ116" s="1"/>
      <c r="UR116" s="1"/>
      <c r="US116" s="1"/>
      <c r="UT116" s="1"/>
      <c r="UU116" s="1"/>
      <c r="UV116" s="1"/>
      <c r="UW116" s="1"/>
      <c r="UX116" s="1"/>
      <c r="UY116" s="1"/>
      <c r="UZ116" s="1"/>
      <c r="VA116" s="1"/>
      <c r="VB116" s="1"/>
      <c r="VC116" s="1"/>
      <c r="VD116" s="1"/>
      <c r="VE116" s="1"/>
      <c r="VF116" s="1"/>
      <c r="VG116" s="1"/>
      <c r="VH116" s="1"/>
      <c r="VI116" s="1"/>
      <c r="VJ116" s="1"/>
      <c r="VK116" s="1"/>
      <c r="VL116" s="1"/>
      <c r="VM116" s="1"/>
      <c r="VN116" s="1"/>
      <c r="VO116" s="1"/>
      <c r="VP116" s="1"/>
      <c r="VQ116" s="1"/>
      <c r="VR116" s="1"/>
      <c r="VS116" s="1"/>
      <c r="VT116" s="1"/>
      <c r="VU116" s="1"/>
      <c r="VV116" s="1"/>
      <c r="VW116" s="1"/>
      <c r="VX116" s="1"/>
      <c r="VY116" s="1"/>
      <c r="VZ116" s="1"/>
      <c r="WA116" s="1"/>
      <c r="WB116" s="1"/>
      <c r="WC116" s="1"/>
      <c r="WD116" s="1"/>
      <c r="WE116" s="1"/>
      <c r="WF116" s="1"/>
      <c r="WG116" s="1"/>
      <c r="WH116" s="1"/>
      <c r="WI116" s="1"/>
      <c r="WJ116" s="1"/>
      <c r="WK116" s="1"/>
      <c r="WL116" s="1"/>
      <c r="WM116" s="1"/>
      <c r="WN116" s="1"/>
      <c r="WO116" s="1"/>
      <c r="WP116" s="1"/>
      <c r="WQ116" s="1"/>
      <c r="WR116" s="1"/>
      <c r="WS116" s="1"/>
      <c r="WT116" s="1"/>
      <c r="WU116" s="1"/>
      <c r="WV116" s="1"/>
      <c r="WW116" s="1"/>
      <c r="WX116" s="1"/>
      <c r="WY116" s="1"/>
      <c r="WZ116" s="1"/>
      <c r="XA116" s="1"/>
      <c r="XB116" s="1"/>
      <c r="XC116" s="1"/>
      <c r="XD116" s="1"/>
      <c r="XE116" s="1"/>
      <c r="XF116" s="1"/>
      <c r="XG116" s="1"/>
      <c r="XH116" s="1"/>
      <c r="XI116" s="1"/>
      <c r="XJ116" s="1"/>
      <c r="XK116" s="1"/>
      <c r="XL116" s="1"/>
      <c r="XM116" s="1"/>
      <c r="XN116" s="1"/>
      <c r="XO116" s="1"/>
      <c r="XP116" s="1"/>
      <c r="XQ116" s="1"/>
      <c r="XR116" s="1"/>
      <c r="XS116" s="1"/>
      <c r="XT116" s="1"/>
      <c r="XU116" s="1"/>
      <c r="XV116" s="1"/>
      <c r="XW116" s="1"/>
      <c r="XX116" s="1"/>
      <c r="XY116" s="1"/>
      <c r="XZ116" s="1"/>
      <c r="YA116" s="1"/>
      <c r="YB116" s="1"/>
      <c r="YC116" s="1"/>
      <c r="YD116" s="1"/>
      <c r="YE116" s="1"/>
      <c r="YF116" s="1"/>
      <c r="YG116" s="1"/>
      <c r="YH116" s="1"/>
      <c r="YI116" s="1"/>
      <c r="YJ116" s="1"/>
      <c r="YK116" s="1"/>
      <c r="YL116" s="1"/>
      <c r="YM116" s="1"/>
      <c r="YN116" s="1"/>
      <c r="YO116" s="1"/>
      <c r="YP116" s="1"/>
      <c r="YQ116" s="1"/>
      <c r="YR116" s="1"/>
      <c r="YS116" s="1"/>
      <c r="YT116" s="1"/>
      <c r="YU116" s="1"/>
      <c r="YV116" s="1"/>
      <c r="YW116" s="1"/>
      <c r="YX116" s="1"/>
      <c r="YY116" s="1"/>
      <c r="YZ116" s="1"/>
      <c r="ZA116" s="1"/>
      <c r="ZB116" s="1"/>
      <c r="ZC116" s="1"/>
      <c r="ZD116" s="1"/>
      <c r="ZE116" s="1"/>
      <c r="ZF116" s="1"/>
      <c r="ZG116" s="1"/>
      <c r="ZH116" s="1"/>
      <c r="ZI116" s="1"/>
      <c r="ZJ116" s="1"/>
      <c r="ZK116" s="1"/>
      <c r="ZL116" s="1"/>
      <c r="ZM116" s="1"/>
      <c r="ZN116" s="1"/>
      <c r="ZO116" s="1"/>
      <c r="ZP116" s="1"/>
      <c r="ZQ116" s="1"/>
      <c r="ZR116" s="1"/>
      <c r="ZS116" s="1"/>
      <c r="ZT116" s="1"/>
      <c r="ZU116" s="1"/>
      <c r="ZV116" s="1"/>
      <c r="ZW116" s="1"/>
      <c r="ZX116" s="1"/>
      <c r="ZY116" s="1"/>
      <c r="ZZ116" s="1"/>
      <c r="AAA116" s="1"/>
      <c r="AAB116" s="1"/>
      <c r="AAC116" s="1"/>
      <c r="AAD116" s="1"/>
      <c r="AAE116" s="1"/>
      <c r="AAF116" s="1"/>
      <c r="AAG116" s="1"/>
      <c r="AAH116" s="1"/>
      <c r="AAI116" s="1"/>
      <c r="AAJ116" s="1"/>
      <c r="AAK116" s="1"/>
      <c r="AAL116" s="1"/>
      <c r="AAM116" s="1"/>
      <c r="AAN116" s="1"/>
      <c r="AAO116" s="1"/>
      <c r="AAP116" s="1"/>
      <c r="AAQ116" s="1"/>
      <c r="AAR116" s="1"/>
      <c r="AAS116" s="1"/>
      <c r="AAT116" s="1"/>
      <c r="AAU116" s="1"/>
      <c r="AAV116" s="1"/>
      <c r="AAW116" s="1"/>
      <c r="AAX116" s="1"/>
      <c r="AAY116" s="1"/>
      <c r="AAZ116" s="1"/>
      <c r="ABA116" s="1"/>
      <c r="ABB116" s="1"/>
      <c r="ABC116" s="1"/>
      <c r="ABD116" s="1"/>
      <c r="ABE116" s="1"/>
      <c r="ABF116" s="1"/>
      <c r="ABG116" s="1"/>
      <c r="ABH116" s="1"/>
      <c r="ABI116" s="1"/>
      <c r="ABJ116" s="1"/>
      <c r="ABK116" s="1"/>
      <c r="ABL116" s="1"/>
      <c r="ABM116" s="1"/>
      <c r="ABN116" s="1"/>
      <c r="ABO116" s="1"/>
      <c r="ABP116" s="1"/>
      <c r="ABQ116" s="1"/>
      <c r="ABR116" s="1"/>
      <c r="ABS116" s="1"/>
      <c r="ABT116" s="1"/>
      <c r="ABU116" s="1"/>
      <c r="ABV116" s="1"/>
      <c r="ABW116" s="1"/>
      <c r="ABX116" s="1"/>
      <c r="ABY116" s="1"/>
      <c r="ABZ116" s="1"/>
      <c r="ACA116" s="1"/>
      <c r="ACB116" s="1"/>
      <c r="ACC116" s="1"/>
      <c r="ACD116" s="1"/>
      <c r="ACE116" s="1"/>
      <c r="ACF116" s="1"/>
      <c r="ACG116" s="1"/>
      <c r="ACH116" s="1"/>
      <c r="ACI116" s="1"/>
      <c r="ACJ116" s="1"/>
      <c r="ACK116" s="1"/>
      <c r="ACL116" s="1"/>
      <c r="ACM116" s="1"/>
      <c r="ACN116" s="1"/>
      <c r="ACO116" s="1"/>
      <c r="ACP116" s="1"/>
      <c r="ACQ116" s="1"/>
      <c r="ACR116" s="1"/>
      <c r="ACS116" s="1"/>
      <c r="ACT116" s="1"/>
      <c r="ACU116" s="1"/>
      <c r="ACV116" s="1"/>
      <c r="ACW116" s="1"/>
      <c r="ACX116" s="1"/>
      <c r="ACY116" s="1"/>
      <c r="ACZ116" s="1"/>
      <c r="ADA116" s="1"/>
      <c r="ADB116" s="1"/>
      <c r="ADC116" s="1"/>
      <c r="ADD116" s="1"/>
      <c r="ADE116" s="1"/>
      <c r="ADF116" s="1"/>
      <c r="ADG116" s="1"/>
      <c r="ADH116" s="1"/>
      <c r="ADI116" s="1"/>
      <c r="ADJ116" s="1"/>
      <c r="ADK116" s="1"/>
      <c r="ADL116" s="1"/>
      <c r="ADM116" s="1"/>
      <c r="ADN116" s="1"/>
      <c r="ADO116" s="1"/>
      <c r="ADP116" s="1"/>
      <c r="ADQ116" s="1"/>
      <c r="ADR116" s="1"/>
      <c r="ADS116" s="1"/>
      <c r="ADT116" s="1"/>
      <c r="ADU116" s="1"/>
      <c r="ADV116" s="1"/>
      <c r="ADW116" s="1"/>
      <c r="ADX116" s="1"/>
      <c r="ADY116" s="1"/>
      <c r="ADZ116" s="1"/>
      <c r="AEA116" s="1"/>
      <c r="AEB116" s="1"/>
      <c r="AEC116" s="1"/>
      <c r="AED116" s="1"/>
      <c r="AEE116" s="1"/>
      <c r="AEF116" s="1"/>
      <c r="AEG116" s="1"/>
      <c r="AEH116" s="1"/>
      <c r="AEI116" s="1"/>
      <c r="AEJ116" s="1"/>
      <c r="AEK116" s="1"/>
      <c r="AEL116" s="1"/>
      <c r="AEM116" s="1"/>
      <c r="AEN116" s="1"/>
      <c r="AEO116" s="1"/>
      <c r="AEP116" s="1"/>
      <c r="AEQ116" s="1"/>
      <c r="AER116" s="1"/>
      <c r="AES116" s="1"/>
      <c r="AET116" s="1"/>
      <c r="AEU116" s="1"/>
      <c r="AEV116" s="1"/>
      <c r="AEW116" s="1"/>
      <c r="AEX116" s="1"/>
      <c r="AEY116" s="1"/>
      <c r="AEZ116" s="1"/>
      <c r="AFA116" s="1"/>
      <c r="AFB116" s="1"/>
      <c r="AFC116" s="1"/>
      <c r="AFD116" s="1"/>
      <c r="AFE116" s="1"/>
      <c r="AFF116" s="1"/>
      <c r="AFG116" s="1"/>
      <c r="AFH116" s="1"/>
      <c r="AFI116" s="1"/>
      <c r="AFJ116" s="1"/>
      <c r="AFK116" s="1"/>
      <c r="AFL116" s="1"/>
      <c r="AFM116" s="1"/>
      <c r="AFN116" s="1"/>
      <c r="AFO116" s="1"/>
      <c r="AFP116" s="1"/>
      <c r="AFQ116" s="1"/>
      <c r="AFR116" s="1"/>
      <c r="AFS116" s="1"/>
      <c r="AFT116" s="1"/>
      <c r="AFU116" s="1"/>
      <c r="AFV116" s="1"/>
      <c r="AFW116" s="1"/>
      <c r="AFX116" s="1"/>
      <c r="AFY116" s="1"/>
      <c r="AFZ116" s="1"/>
      <c r="AGA116" s="1"/>
      <c r="AGB116" s="1"/>
      <c r="AGC116" s="1"/>
      <c r="AGD116" s="1"/>
      <c r="AGE116" s="1"/>
      <c r="AGF116" s="1"/>
      <c r="AGG116" s="1"/>
      <c r="AGH116" s="1"/>
      <c r="AGI116" s="1"/>
      <c r="AGJ116" s="1"/>
      <c r="AGK116" s="1"/>
      <c r="AGL116" s="1"/>
      <c r="AGM116" s="1"/>
      <c r="AGN116" s="1"/>
      <c r="AGO116" s="1"/>
      <c r="AGP116" s="1"/>
      <c r="AGQ116" s="1"/>
      <c r="AGR116" s="1"/>
      <c r="AGS116" s="1"/>
      <c r="AGT116" s="1"/>
      <c r="AGU116" s="1"/>
      <c r="AGV116" s="1"/>
      <c r="AGW116" s="1"/>
      <c r="AGX116" s="1"/>
      <c r="AGY116" s="1"/>
      <c r="AGZ116" s="1"/>
      <c r="AHA116" s="1"/>
      <c r="AHB116" s="1"/>
      <c r="AHC116" s="1"/>
      <c r="AHD116" s="1"/>
      <c r="AHE116" s="1"/>
      <c r="AHF116" s="1"/>
      <c r="AHG116" s="1"/>
      <c r="AHH116" s="1"/>
      <c r="AHI116" s="1"/>
      <c r="AHJ116" s="1"/>
      <c r="AHK116" s="1"/>
      <c r="AHL116" s="1"/>
      <c r="AHM116" s="1"/>
      <c r="AHN116" s="1"/>
      <c r="AHO116" s="1"/>
      <c r="AHP116" s="1"/>
      <c r="AHQ116" s="1"/>
      <c r="AHR116" s="1"/>
      <c r="AHS116" s="1"/>
      <c r="AHT116" s="1"/>
      <c r="AHU116" s="1"/>
      <c r="AHV116" s="1"/>
      <c r="AHW116" s="1"/>
      <c r="AHX116" s="1"/>
      <c r="AHY116" s="1"/>
      <c r="AHZ116" s="1"/>
      <c r="AIA116" s="1"/>
      <c r="AIB116" s="1"/>
      <c r="AIC116" s="1"/>
      <c r="AID116" s="1"/>
      <c r="AIE116" s="1"/>
      <c r="AIF116" s="1"/>
      <c r="AIG116" s="1"/>
      <c r="AIH116" s="1"/>
      <c r="AII116" s="1"/>
      <c r="AIJ116" s="1"/>
      <c r="AIK116" s="1"/>
      <c r="AIL116" s="1"/>
      <c r="AIM116" s="1"/>
      <c r="AIN116" s="1"/>
      <c r="AIO116" s="1"/>
      <c r="AIP116" s="1"/>
      <c r="AIQ116" s="1"/>
      <c r="AIR116" s="1"/>
      <c r="AIS116" s="1"/>
      <c r="AIT116" s="1"/>
      <c r="AIU116" s="1"/>
      <c r="AIV116" s="1"/>
      <c r="AIW116" s="1"/>
      <c r="AIX116" s="1"/>
      <c r="AIY116" s="1"/>
      <c r="AIZ116" s="1"/>
      <c r="AJA116" s="1"/>
      <c r="AJB116" s="1"/>
      <c r="AJC116" s="1"/>
      <c r="AJD116" s="1"/>
      <c r="AJE116" s="1"/>
      <c r="AJF116" s="1"/>
      <c r="AJG116" s="1"/>
      <c r="AJH116" s="1"/>
      <c r="AJI116" s="1"/>
      <c r="AJJ116" s="1"/>
      <c r="AJK116" s="1"/>
      <c r="AJL116" s="1"/>
      <c r="AJM116" s="1"/>
      <c r="AJN116" s="1"/>
      <c r="AJO116" s="1"/>
      <c r="AJP116" s="1"/>
      <c r="AJQ116" s="1"/>
      <c r="AJR116" s="1"/>
      <c r="AJS116" s="1"/>
      <c r="AJT116" s="1"/>
      <c r="AJU116" s="1"/>
      <c r="AJV116" s="1"/>
      <c r="AJW116" s="1"/>
      <c r="AJX116" s="1"/>
      <c r="AJY116" s="1"/>
      <c r="AJZ116" s="1"/>
      <c r="AKA116" s="1"/>
      <c r="AKB116" s="1"/>
      <c r="AKC116" s="1"/>
      <c r="AKD116" s="1"/>
      <c r="AKE116" s="1"/>
      <c r="AKF116" s="1"/>
      <c r="AKG116" s="1"/>
      <c r="AKH116" s="1"/>
      <c r="AKI116" s="1"/>
      <c r="AKJ116" s="1"/>
      <c r="AKK116" s="1"/>
      <c r="AKL116" s="1"/>
      <c r="AKM116" s="1"/>
      <c r="AKN116" s="1"/>
      <c r="AKO116" s="1"/>
      <c r="AKP116" s="1"/>
      <c r="AKQ116" s="1"/>
      <c r="AKR116" s="1"/>
      <c r="AKS116" s="1"/>
      <c r="AKT116" s="1"/>
      <c r="AKU116" s="1"/>
      <c r="AKV116" s="1"/>
      <c r="AKW116" s="1"/>
      <c r="AKX116" s="1"/>
      <c r="AKY116" s="1"/>
      <c r="AKZ116" s="1"/>
      <c r="ALA116" s="1"/>
      <c r="ALB116" s="1"/>
      <c r="ALC116" s="1"/>
      <c r="ALD116" s="1"/>
      <c r="ALE116" s="1"/>
      <c r="ALF116" s="1"/>
      <c r="ALG116" s="1"/>
      <c r="ALH116" s="1"/>
      <c r="ALI116" s="1"/>
      <c r="ALJ116" s="1"/>
      <c r="ALK116" s="1"/>
      <c r="ALL116" s="1"/>
      <c r="ALM116" s="1"/>
      <c r="ALN116" s="1"/>
      <c r="ALO116" s="1"/>
      <c r="ALP116" s="1"/>
      <c r="ALQ116" s="1"/>
      <c r="ALR116" s="1"/>
      <c r="ALS116" s="1"/>
      <c r="ALT116" s="1"/>
      <c r="ALU116" s="1"/>
      <c r="ALV116" s="1"/>
      <c r="ALW116" s="1"/>
      <c r="ALX116" s="1"/>
      <c r="ALY116" s="1"/>
      <c r="ALZ116" s="1"/>
      <c r="AMA116" s="1"/>
      <c r="AMB116" s="1"/>
      <c r="AMC116" s="1"/>
      <c r="AMD116" s="1"/>
      <c r="AME116" s="1"/>
      <c r="AMF116" s="1"/>
      <c r="AMG116" s="1"/>
      <c r="AMH116" s="1"/>
      <c r="AMI116" s="1"/>
      <c r="AMJ116" s="1"/>
      <c r="AMK116" s="1"/>
      <c r="AML116" s="1"/>
      <c r="AMM116" s="1"/>
      <c r="AMN116" s="1"/>
      <c r="AMO116" s="1"/>
      <c r="AMP116" s="1"/>
      <c r="AMQ116" s="1"/>
      <c r="AMR116" s="1"/>
      <c r="AMS116" s="1"/>
      <c r="AMT116" s="1"/>
      <c r="AMU116" s="1"/>
      <c r="AMV116" s="1"/>
      <c r="AMW116" s="1"/>
      <c r="AMX116" s="1"/>
      <c r="AMY116" s="1"/>
      <c r="AMZ116" s="1"/>
      <c r="ANA116" s="1"/>
      <c r="ANB116" s="1"/>
      <c r="ANC116" s="1"/>
      <c r="AND116" s="1"/>
      <c r="ANE116" s="1"/>
      <c r="ANF116" s="1"/>
      <c r="ANG116" s="1"/>
      <c r="ANH116" s="1"/>
      <c r="ANI116" s="1"/>
      <c r="ANJ116" s="1"/>
      <c r="ANK116" s="1"/>
      <c r="ANL116" s="1"/>
      <c r="ANM116" s="1"/>
      <c r="ANN116" s="1"/>
      <c r="ANO116" s="1"/>
      <c r="ANP116" s="1"/>
      <c r="ANQ116" s="1"/>
      <c r="ANR116" s="1"/>
      <c r="ANS116" s="1"/>
      <c r="ANT116" s="1"/>
      <c r="ANU116" s="1"/>
      <c r="ANV116" s="1"/>
      <c r="ANW116" s="1"/>
      <c r="ANX116" s="1"/>
      <c r="ANY116" s="1"/>
      <c r="ANZ116" s="1"/>
      <c r="AOA116" s="1"/>
      <c r="AOB116" s="1"/>
      <c r="AOC116" s="1"/>
      <c r="AOD116" s="1"/>
      <c r="AOE116" s="1"/>
      <c r="AOF116" s="1"/>
      <c r="AOG116" s="1"/>
      <c r="AOH116" s="1"/>
      <c r="AOI116" s="1"/>
      <c r="AOJ116" s="1"/>
      <c r="AOK116" s="1"/>
      <c r="AOL116" s="1"/>
      <c r="AOM116" s="1"/>
      <c r="AON116" s="1"/>
      <c r="AOO116" s="1"/>
      <c r="AOP116" s="1"/>
      <c r="AOQ116" s="1"/>
      <c r="AOR116" s="1"/>
      <c r="AOS116" s="1"/>
      <c r="AOT116" s="1"/>
      <c r="AOU116" s="1"/>
      <c r="AOV116" s="1"/>
      <c r="AOW116" s="1"/>
      <c r="AOX116" s="1"/>
      <c r="AOY116" s="1"/>
      <c r="AOZ116" s="1"/>
      <c r="APA116" s="1"/>
      <c r="APB116" s="1"/>
      <c r="APC116" s="1"/>
      <c r="APD116" s="1"/>
      <c r="APE116" s="1"/>
      <c r="APF116" s="1"/>
      <c r="APG116" s="1"/>
      <c r="APH116" s="1"/>
      <c r="API116" s="1"/>
      <c r="APJ116" s="1"/>
      <c r="APK116" s="1"/>
      <c r="APL116" s="1"/>
      <c r="APM116" s="1"/>
      <c r="APN116" s="1"/>
      <c r="APO116" s="1"/>
      <c r="APP116" s="1"/>
      <c r="APQ116" s="1"/>
      <c r="APR116" s="1"/>
      <c r="APS116" s="1"/>
      <c r="APT116" s="1"/>
      <c r="APU116" s="1"/>
      <c r="APV116" s="1"/>
      <c r="APW116" s="1"/>
      <c r="APX116" s="1"/>
      <c r="APY116" s="1"/>
      <c r="APZ116" s="1"/>
      <c r="AQA116" s="1"/>
      <c r="AQB116" s="1"/>
      <c r="AQC116" s="1"/>
      <c r="AQD116" s="1"/>
      <c r="AQE116" s="1"/>
      <c r="AQF116" s="1"/>
      <c r="AQG116" s="1"/>
      <c r="AQH116" s="1"/>
      <c r="AQI116" s="1"/>
      <c r="AQJ116" s="1"/>
      <c r="AQK116" s="1"/>
      <c r="AQL116" s="1"/>
      <c r="AQM116" s="1"/>
      <c r="AQN116" s="1"/>
      <c r="AQO116" s="1"/>
      <c r="AQP116" s="1"/>
      <c r="AQQ116" s="1"/>
      <c r="AQR116" s="1"/>
      <c r="AQS116" s="1"/>
      <c r="AQT116" s="1"/>
      <c r="AQU116" s="1"/>
      <c r="AQV116" s="1"/>
      <c r="AQW116" s="1"/>
      <c r="AQX116" s="1"/>
      <c r="AQY116" s="1"/>
      <c r="AQZ116" s="1"/>
      <c r="ARA116" s="1"/>
      <c r="ARB116" s="1"/>
      <c r="ARC116" s="1"/>
      <c r="ARD116" s="1"/>
      <c r="ARE116" s="1"/>
      <c r="ARF116" s="1"/>
      <c r="ARG116" s="1"/>
      <c r="ARH116" s="1"/>
      <c r="ARI116" s="1"/>
      <c r="ARJ116" s="1"/>
      <c r="ARK116" s="1"/>
      <c r="ARL116" s="1"/>
      <c r="ARM116" s="1"/>
      <c r="ARN116" s="1"/>
      <c r="ARO116" s="1"/>
      <c r="ARP116" s="1"/>
      <c r="ARQ116" s="1"/>
      <c r="ARR116" s="1"/>
      <c r="ARS116" s="1"/>
      <c r="ART116" s="1"/>
      <c r="ARU116" s="1"/>
      <c r="ARV116" s="1"/>
      <c r="ARW116" s="1"/>
      <c r="ARX116" s="1"/>
      <c r="ARY116" s="1"/>
      <c r="ARZ116" s="1"/>
      <c r="ASA116" s="1"/>
      <c r="ASB116" s="1"/>
      <c r="ASC116" s="1"/>
      <c r="ASD116" s="1"/>
      <c r="ASE116" s="1"/>
      <c r="ASF116" s="1"/>
      <c r="ASG116" s="1"/>
      <c r="ASH116" s="1"/>
      <c r="ASI116" s="1"/>
      <c r="ASJ116" s="1"/>
      <c r="ASK116" s="1"/>
      <c r="ASL116" s="1"/>
      <c r="ASM116" s="1"/>
      <c r="ASN116" s="1"/>
      <c r="ASO116" s="1"/>
      <c r="ASP116" s="1"/>
      <c r="ASQ116" s="1"/>
      <c r="ASR116" s="1"/>
      <c r="ASS116" s="1"/>
      <c r="AST116" s="1"/>
      <c r="ASU116" s="1"/>
      <c r="ASV116" s="1"/>
      <c r="ASW116" s="1"/>
      <c r="ASX116" s="1"/>
      <c r="ASY116" s="1"/>
      <c r="ASZ116" s="1"/>
      <c r="ATA116" s="1"/>
      <c r="ATB116" s="1"/>
      <c r="ATC116" s="1"/>
      <c r="ATD116" s="1"/>
      <c r="ATE116" s="1"/>
      <c r="ATF116" s="1"/>
      <c r="ATG116" s="1"/>
      <c r="ATH116" s="1"/>
      <c r="ATI116" s="1"/>
      <c r="ATJ116" s="1"/>
      <c r="ATK116" s="1"/>
      <c r="ATL116" s="1"/>
      <c r="ATM116" s="1"/>
      <c r="ATN116" s="1"/>
      <c r="ATO116" s="1"/>
      <c r="ATP116" s="1"/>
      <c r="ATQ116" s="1"/>
      <c r="ATR116" s="1"/>
      <c r="ATS116" s="1"/>
      <c r="ATT116" s="1"/>
      <c r="ATU116" s="1"/>
      <c r="ATV116" s="1"/>
      <c r="ATW116" s="1"/>
      <c r="ATX116" s="1"/>
      <c r="ATY116" s="1"/>
      <c r="ATZ116" s="1"/>
      <c r="AUA116" s="1"/>
      <c r="AUB116" s="1"/>
      <c r="AUC116" s="1"/>
      <c r="AUD116" s="1"/>
      <c r="AUE116" s="1"/>
      <c r="AUF116" s="1"/>
      <c r="AUG116" s="1"/>
      <c r="AUH116" s="1"/>
      <c r="AUI116" s="1"/>
      <c r="AUJ116" s="1"/>
      <c r="AUK116" s="1"/>
      <c r="AUL116" s="1"/>
      <c r="AUM116" s="1"/>
      <c r="AUN116" s="1"/>
      <c r="AUO116" s="1"/>
      <c r="AUP116" s="1"/>
      <c r="AUQ116" s="1"/>
      <c r="AUR116" s="1"/>
      <c r="AUS116" s="1"/>
      <c r="AUT116" s="1"/>
      <c r="AUU116" s="1"/>
      <c r="AUV116" s="1"/>
      <c r="AUW116" s="1"/>
      <c r="AUX116" s="1"/>
      <c r="AUY116" s="1"/>
      <c r="AUZ116" s="1"/>
      <c r="AVA116" s="1"/>
      <c r="AVB116" s="1"/>
      <c r="AVC116" s="1"/>
      <c r="AVD116" s="1"/>
      <c r="AVE116" s="1"/>
      <c r="AVF116" s="1"/>
      <c r="AVG116" s="1"/>
      <c r="AVH116" s="1"/>
      <c r="AVI116" s="1"/>
      <c r="AVJ116" s="1"/>
      <c r="AVK116" s="1"/>
      <c r="AVL116" s="1"/>
      <c r="AVM116" s="1"/>
      <c r="AVN116" s="1"/>
      <c r="AVO116" s="1"/>
      <c r="AVP116" s="1"/>
      <c r="AVQ116" s="1"/>
      <c r="AVR116" s="1"/>
      <c r="AVS116" s="1"/>
      <c r="AVT116" s="1"/>
      <c r="AVU116" s="1"/>
      <c r="AVV116" s="1"/>
      <c r="AVW116" s="1"/>
      <c r="AVX116" s="1"/>
      <c r="AVY116" s="1"/>
      <c r="AVZ116" s="1"/>
      <c r="AWA116" s="1"/>
      <c r="AWB116" s="1"/>
      <c r="AWC116" s="1"/>
      <c r="AWD116" s="1"/>
      <c r="AWE116" s="1"/>
      <c r="AWF116" s="1"/>
      <c r="AWG116" s="1"/>
      <c r="AWH116" s="1"/>
      <c r="AWI116" s="1"/>
      <c r="AWJ116" s="1"/>
      <c r="AWK116" s="1"/>
      <c r="AWL116" s="1"/>
      <c r="AWM116" s="1"/>
      <c r="AWN116" s="1"/>
      <c r="AWO116" s="1"/>
      <c r="AWP116" s="1"/>
      <c r="AWQ116" s="1"/>
      <c r="AWR116" s="1"/>
      <c r="AWS116" s="1"/>
      <c r="AWT116" s="1"/>
      <c r="AWU116" s="1"/>
      <c r="AWV116" s="1"/>
      <c r="AWW116" s="1"/>
      <c r="AWX116" s="1"/>
      <c r="AWY116" s="1"/>
      <c r="AWZ116" s="1"/>
      <c r="AXA116" s="1"/>
      <c r="AXB116" s="1"/>
      <c r="AXC116" s="1"/>
      <c r="AXD116" s="1"/>
      <c r="AXE116" s="1"/>
      <c r="AXF116" s="1"/>
      <c r="AXG116" s="1"/>
      <c r="AXH116" s="1"/>
      <c r="AXI116" s="1"/>
      <c r="AXJ116" s="1"/>
      <c r="AXK116" s="1"/>
      <c r="AXL116" s="1"/>
      <c r="AXM116" s="1"/>
      <c r="AXN116" s="1"/>
      <c r="AXO116" s="1"/>
      <c r="AXP116" s="1"/>
      <c r="AXQ116" s="1"/>
      <c r="AXR116" s="1"/>
      <c r="AXS116" s="1"/>
      <c r="AXT116" s="1"/>
      <c r="AXU116" s="1"/>
      <c r="AXV116" s="1"/>
      <c r="AXW116" s="1"/>
      <c r="AXX116" s="1"/>
      <c r="AXY116" s="1"/>
      <c r="AXZ116" s="1"/>
      <c r="AYA116" s="1"/>
      <c r="AYB116" s="1"/>
      <c r="AYC116" s="1"/>
      <c r="AYD116" s="1"/>
      <c r="AYE116" s="1"/>
      <c r="AYF116" s="1"/>
      <c r="AYG116" s="1"/>
      <c r="AYH116" s="1"/>
      <c r="AYI116" s="1"/>
      <c r="AYJ116" s="1"/>
      <c r="AYK116" s="1"/>
      <c r="AYL116" s="1"/>
      <c r="AYM116" s="1"/>
      <c r="AYN116" s="1"/>
      <c r="AYO116" s="1"/>
      <c r="AYP116" s="1"/>
      <c r="AYQ116" s="1"/>
      <c r="AYR116" s="1"/>
      <c r="AYS116" s="1"/>
      <c r="AYT116" s="1"/>
      <c r="AYU116" s="1"/>
      <c r="AYV116" s="1"/>
      <c r="AYW116" s="1"/>
      <c r="AYX116" s="1"/>
      <c r="AYY116" s="1"/>
      <c r="AYZ116" s="1"/>
      <c r="AZA116" s="1"/>
      <c r="AZB116" s="1"/>
      <c r="AZC116" s="1"/>
      <c r="AZD116" s="1"/>
      <c r="AZE116" s="1"/>
      <c r="AZF116" s="1"/>
      <c r="AZG116" s="1"/>
      <c r="AZH116" s="1"/>
      <c r="AZI116" s="1"/>
      <c r="AZJ116" s="1"/>
      <c r="AZK116" s="1"/>
      <c r="AZL116" s="1"/>
      <c r="AZM116" s="1"/>
      <c r="AZN116" s="1"/>
      <c r="AZO116" s="1"/>
      <c r="AZP116" s="1"/>
      <c r="AZQ116" s="1"/>
      <c r="AZR116" s="1"/>
      <c r="AZS116" s="1"/>
      <c r="AZT116" s="1"/>
      <c r="AZU116" s="1"/>
      <c r="AZV116" s="1"/>
      <c r="AZW116" s="1"/>
      <c r="AZX116" s="1"/>
      <c r="AZY116" s="1"/>
      <c r="AZZ116" s="1"/>
      <c r="BAA116" s="1"/>
      <c r="BAB116" s="1"/>
      <c r="BAC116" s="1"/>
      <c r="BAD116" s="1"/>
      <c r="BAE116" s="1"/>
      <c r="BAF116" s="1"/>
      <c r="BAG116" s="1"/>
      <c r="BAH116" s="1"/>
      <c r="BAI116" s="1"/>
      <c r="BAJ116" s="1"/>
      <c r="BAK116" s="1"/>
      <c r="BAL116" s="1"/>
      <c r="BAM116" s="1"/>
      <c r="BAN116" s="1"/>
      <c r="BAO116" s="1"/>
      <c r="BAP116" s="1"/>
      <c r="BAQ116" s="1"/>
      <c r="BAR116" s="1"/>
      <c r="BAS116" s="1"/>
      <c r="BAT116" s="1"/>
      <c r="BAU116" s="1"/>
      <c r="BAV116" s="1"/>
      <c r="BAW116" s="1"/>
      <c r="BAX116" s="1"/>
      <c r="BAY116" s="1"/>
      <c r="BAZ116" s="1"/>
      <c r="BBA116" s="1"/>
      <c r="BBB116" s="1"/>
      <c r="BBC116" s="1"/>
      <c r="BBD116" s="1"/>
      <c r="BBE116" s="1"/>
      <c r="BBF116" s="1"/>
      <c r="BBG116" s="1"/>
      <c r="BBH116" s="1"/>
      <c r="BBI116" s="1"/>
      <c r="BBJ116" s="1"/>
      <c r="BBK116" s="1"/>
      <c r="BBL116" s="1"/>
      <c r="BBM116" s="1"/>
      <c r="BBN116" s="1"/>
      <c r="BBO116" s="1"/>
      <c r="BBP116" s="1"/>
      <c r="BBQ116" s="1"/>
      <c r="BBR116" s="1"/>
      <c r="BBS116" s="1"/>
      <c r="BBT116" s="1"/>
      <c r="BBU116" s="1"/>
      <c r="BBV116" s="1"/>
      <c r="BBW116" s="1"/>
      <c r="BBX116" s="1"/>
      <c r="BBY116" s="1"/>
      <c r="BBZ116" s="1"/>
      <c r="BCA116" s="1"/>
      <c r="BCB116" s="1"/>
      <c r="BCC116" s="1"/>
      <c r="BCD116" s="1"/>
      <c r="BCE116" s="1"/>
      <c r="BCF116" s="1"/>
      <c r="BCG116" s="1"/>
      <c r="BCH116" s="1"/>
      <c r="BCI116" s="1"/>
      <c r="BCJ116" s="1"/>
      <c r="BCK116" s="1"/>
      <c r="BCL116" s="1"/>
      <c r="BCM116" s="1"/>
      <c r="BCN116" s="1"/>
      <c r="BCO116" s="1"/>
      <c r="BCP116" s="1"/>
      <c r="BCQ116" s="1"/>
      <c r="BCR116" s="1"/>
      <c r="BCS116" s="1"/>
      <c r="BCT116" s="1"/>
      <c r="BCU116" s="1"/>
      <c r="BCV116" s="1"/>
      <c r="BCW116" s="1"/>
      <c r="BCX116" s="1"/>
      <c r="BCY116" s="1"/>
      <c r="BCZ116" s="1"/>
      <c r="BDA116" s="1"/>
      <c r="BDB116" s="1"/>
      <c r="BDC116" s="1"/>
      <c r="BDD116" s="1"/>
      <c r="BDE116" s="1"/>
      <c r="BDF116" s="1"/>
      <c r="BDG116" s="1"/>
      <c r="BDH116" s="1"/>
      <c r="BDI116" s="1"/>
      <c r="BDJ116" s="1"/>
      <c r="BDK116" s="1"/>
      <c r="BDL116" s="1"/>
      <c r="BDM116" s="1"/>
      <c r="BDN116" s="1"/>
      <c r="BDO116" s="1"/>
      <c r="BDP116" s="1"/>
      <c r="BDQ116" s="1"/>
      <c r="BDR116" s="1"/>
      <c r="BDS116" s="1"/>
      <c r="BDT116" s="1"/>
      <c r="BDU116" s="1"/>
      <c r="BDV116" s="1"/>
      <c r="BDW116" s="1"/>
      <c r="BDX116" s="1"/>
      <c r="BDY116" s="1"/>
      <c r="BDZ116" s="1"/>
      <c r="BEA116" s="1"/>
      <c r="BEB116" s="1"/>
      <c r="BEC116" s="1"/>
      <c r="BED116" s="1"/>
      <c r="BEE116" s="1"/>
      <c r="BEF116" s="1"/>
      <c r="BEG116" s="1"/>
      <c r="BEH116" s="1"/>
      <c r="BEI116" s="1"/>
      <c r="BEJ116" s="1"/>
      <c r="BEK116" s="1"/>
      <c r="BEL116" s="1"/>
      <c r="BEM116" s="1"/>
      <c r="BEN116" s="1"/>
      <c r="BEO116" s="1"/>
      <c r="BEP116" s="1"/>
      <c r="BEQ116" s="1"/>
      <c r="BER116" s="1"/>
      <c r="BES116" s="1"/>
      <c r="BET116" s="1"/>
      <c r="BEU116" s="1"/>
      <c r="BEV116" s="1"/>
      <c r="BEW116" s="1"/>
      <c r="BEX116" s="1"/>
      <c r="BEY116" s="1"/>
      <c r="BEZ116" s="1"/>
      <c r="BFA116" s="1"/>
      <c r="BFB116" s="1"/>
      <c r="BFC116" s="1"/>
      <c r="BFD116" s="1"/>
      <c r="BFE116" s="1"/>
      <c r="BFF116" s="1"/>
      <c r="BFG116" s="1"/>
      <c r="BFH116" s="1"/>
      <c r="BFI116" s="1"/>
      <c r="BFJ116" s="1"/>
      <c r="BFK116" s="1"/>
      <c r="BFL116" s="1"/>
      <c r="BFM116" s="1"/>
      <c r="BFN116" s="1"/>
      <c r="BFO116" s="1"/>
      <c r="BFP116" s="1"/>
      <c r="BFQ116" s="1"/>
      <c r="BFR116" s="1"/>
      <c r="BFS116" s="1"/>
      <c r="BFT116" s="1"/>
      <c r="BFU116" s="1"/>
      <c r="BFV116" s="1"/>
      <c r="BFW116" s="1"/>
      <c r="BFX116" s="1"/>
      <c r="BFY116" s="1"/>
      <c r="BFZ116" s="1"/>
      <c r="BGA116" s="1"/>
      <c r="BGB116" s="1"/>
      <c r="BGC116" s="1"/>
      <c r="BGD116" s="1"/>
      <c r="BGE116" s="1"/>
      <c r="BGF116" s="1"/>
      <c r="BGG116" s="1"/>
      <c r="BGH116" s="1"/>
      <c r="BGI116" s="1"/>
      <c r="BGJ116" s="1"/>
      <c r="BGK116" s="1"/>
      <c r="BGL116" s="1"/>
      <c r="BGM116" s="1"/>
      <c r="BGN116" s="1"/>
      <c r="BGO116" s="1"/>
      <c r="BGP116" s="1"/>
      <c r="BGQ116" s="1"/>
      <c r="BGR116" s="1"/>
      <c r="BGS116" s="1"/>
      <c r="BGT116" s="1"/>
      <c r="BGU116" s="1"/>
      <c r="BGV116" s="1"/>
      <c r="BGW116" s="1"/>
      <c r="BGX116" s="1"/>
      <c r="BGY116" s="1"/>
      <c r="BGZ116" s="1"/>
      <c r="BHA116" s="1"/>
      <c r="BHB116" s="1"/>
      <c r="BHC116" s="1"/>
      <c r="BHD116" s="1"/>
      <c r="BHE116" s="1"/>
      <c r="BHF116" s="1"/>
      <c r="BHG116" s="1"/>
      <c r="BHH116" s="1"/>
      <c r="BHI116" s="1"/>
      <c r="BHJ116" s="1"/>
      <c r="BHK116" s="1"/>
      <c r="BHL116" s="1"/>
      <c r="BHM116" s="1"/>
      <c r="BHN116" s="1"/>
      <c r="BHO116" s="1"/>
      <c r="BHP116" s="1"/>
      <c r="BHQ116" s="1"/>
      <c r="BHR116" s="1"/>
      <c r="BHS116" s="1"/>
      <c r="BHT116" s="1"/>
      <c r="BHU116" s="1"/>
      <c r="BHV116" s="1"/>
      <c r="BHW116" s="1"/>
      <c r="BHX116" s="1"/>
      <c r="BHY116" s="1"/>
      <c r="BHZ116" s="1"/>
      <c r="BIA116" s="1"/>
      <c r="BIB116" s="1"/>
      <c r="BIC116" s="1"/>
      <c r="BID116" s="1"/>
      <c r="BIE116" s="1"/>
      <c r="BIF116" s="1"/>
      <c r="BIG116" s="1"/>
      <c r="BIH116" s="1"/>
      <c r="BII116" s="1"/>
      <c r="BIJ116" s="1"/>
      <c r="BIK116" s="1"/>
      <c r="BIL116" s="1"/>
      <c r="BIM116" s="1"/>
      <c r="BIN116" s="1"/>
      <c r="BIO116" s="1"/>
      <c r="BIP116" s="1"/>
      <c r="BIQ116" s="1"/>
      <c r="BIR116" s="1"/>
      <c r="BIS116" s="1"/>
      <c r="BIT116" s="1"/>
      <c r="BIU116" s="1"/>
      <c r="BIV116" s="1"/>
      <c r="BIW116" s="1"/>
      <c r="BIX116" s="1"/>
      <c r="BIY116" s="1"/>
      <c r="BIZ116" s="1"/>
      <c r="BJA116" s="1"/>
      <c r="BJB116" s="1"/>
      <c r="BJC116" s="1"/>
      <c r="BJD116" s="1"/>
      <c r="BJE116" s="1"/>
      <c r="BJF116" s="1"/>
      <c r="BJG116" s="1"/>
      <c r="BJH116" s="1"/>
      <c r="BJI116" s="1"/>
      <c r="BJJ116" s="1"/>
      <c r="BJK116" s="1"/>
      <c r="BJL116" s="1"/>
      <c r="BJM116" s="1"/>
      <c r="BJN116" s="1"/>
      <c r="BJO116" s="1"/>
      <c r="BJP116" s="1"/>
      <c r="BJQ116" s="1"/>
      <c r="BJR116" s="1"/>
      <c r="BJS116" s="1"/>
      <c r="BJT116" s="1"/>
      <c r="BJU116" s="1"/>
      <c r="BJV116" s="1"/>
      <c r="BJW116" s="1"/>
      <c r="BJX116" s="1"/>
      <c r="BJY116" s="1"/>
      <c r="BJZ116" s="1"/>
      <c r="BKA116" s="1"/>
      <c r="BKB116" s="1"/>
      <c r="BKC116" s="1"/>
      <c r="BKD116" s="1"/>
      <c r="BKE116" s="1"/>
      <c r="BKF116" s="1"/>
      <c r="BKG116" s="1"/>
      <c r="BKH116" s="1"/>
      <c r="BKI116" s="1"/>
      <c r="BKJ116" s="1"/>
      <c r="BKK116" s="1"/>
      <c r="BKL116" s="1"/>
      <c r="BKM116" s="1"/>
      <c r="BKN116" s="1"/>
      <c r="BKO116" s="1"/>
      <c r="BKP116" s="1"/>
      <c r="BKQ116" s="1"/>
      <c r="BKR116" s="1"/>
      <c r="BKS116" s="1"/>
      <c r="BKT116" s="1"/>
      <c r="BKU116" s="1"/>
      <c r="BKV116" s="1"/>
      <c r="BKW116" s="1"/>
      <c r="BKX116" s="1"/>
      <c r="BKY116" s="1"/>
      <c r="BKZ116" s="1"/>
      <c r="BLA116" s="1"/>
      <c r="BLB116" s="1"/>
      <c r="BLC116" s="1"/>
      <c r="BLD116" s="1"/>
      <c r="BLE116" s="1"/>
      <c r="BLF116" s="1"/>
      <c r="BLG116" s="1"/>
      <c r="BLH116" s="1"/>
      <c r="BLI116" s="1"/>
      <c r="BLJ116" s="1"/>
      <c r="BLK116" s="1"/>
      <c r="BLL116" s="1"/>
      <c r="BLM116" s="1"/>
      <c r="BLN116" s="1"/>
      <c r="BLO116" s="1"/>
      <c r="BLP116" s="1"/>
      <c r="BLQ116" s="1"/>
      <c r="BLR116" s="1"/>
      <c r="BLS116" s="1"/>
      <c r="BLT116" s="1"/>
      <c r="BLU116" s="1"/>
      <c r="BLV116" s="1"/>
      <c r="BLW116" s="1"/>
      <c r="BLX116" s="1"/>
      <c r="BLY116" s="1"/>
      <c r="BLZ116" s="1"/>
      <c r="BMA116" s="1"/>
      <c r="BMB116" s="1"/>
      <c r="BMC116" s="1"/>
      <c r="BMD116" s="1"/>
      <c r="BME116" s="1"/>
      <c r="BMF116" s="1"/>
      <c r="BMG116" s="1"/>
      <c r="BMH116" s="1"/>
      <c r="BMI116" s="1"/>
      <c r="BMJ116" s="1"/>
      <c r="BMK116" s="1"/>
      <c r="BML116" s="1"/>
      <c r="BMM116" s="1"/>
      <c r="BMN116" s="1"/>
      <c r="BMO116" s="1"/>
      <c r="BMP116" s="1"/>
      <c r="BMQ116" s="1"/>
      <c r="BMR116" s="1"/>
      <c r="BMS116" s="1"/>
      <c r="BMT116" s="1"/>
      <c r="BMU116" s="1"/>
      <c r="BMV116" s="1"/>
      <c r="BMW116" s="1"/>
      <c r="BMX116" s="1"/>
      <c r="BMY116" s="1"/>
      <c r="BMZ116" s="1"/>
      <c r="BNA116" s="1"/>
      <c r="BNB116" s="1"/>
      <c r="BNC116" s="1"/>
      <c r="BND116" s="1"/>
      <c r="BNE116" s="1"/>
      <c r="BNF116" s="1"/>
      <c r="BNG116" s="1"/>
      <c r="BNH116" s="1"/>
      <c r="BNI116" s="1"/>
      <c r="BNJ116" s="1"/>
      <c r="BNK116" s="1"/>
      <c r="BNL116" s="1"/>
      <c r="BNM116" s="1"/>
      <c r="BNN116" s="1"/>
      <c r="BNO116" s="1"/>
      <c r="BNP116" s="1"/>
      <c r="BNQ116" s="1"/>
      <c r="BNR116" s="1"/>
      <c r="BNS116" s="1"/>
      <c r="BNT116" s="1"/>
      <c r="BNU116" s="1"/>
      <c r="BNV116" s="1"/>
      <c r="BNW116" s="1"/>
      <c r="BNX116" s="1"/>
      <c r="BNY116" s="1"/>
      <c r="BNZ116" s="1"/>
      <c r="BOA116" s="1"/>
      <c r="BOB116" s="1"/>
      <c r="BOC116" s="1"/>
      <c r="BOD116" s="1"/>
      <c r="BOE116" s="1"/>
      <c r="BOF116" s="1"/>
      <c r="BOG116" s="1"/>
      <c r="BOH116" s="1"/>
      <c r="BOI116" s="1"/>
      <c r="BOJ116" s="1"/>
      <c r="BOK116" s="1"/>
      <c r="BOL116" s="1"/>
      <c r="BOM116" s="1"/>
      <c r="BON116" s="1"/>
      <c r="BOO116" s="1"/>
      <c r="BOP116" s="1"/>
      <c r="BOQ116" s="1"/>
      <c r="BOR116" s="1"/>
      <c r="BOS116" s="1"/>
      <c r="BOT116" s="1"/>
      <c r="BOU116" s="1"/>
      <c r="BOV116" s="1"/>
      <c r="BOW116" s="1"/>
      <c r="BOX116" s="1"/>
      <c r="BOY116" s="1"/>
      <c r="BOZ116" s="1"/>
      <c r="BPA116" s="1"/>
      <c r="BPB116" s="1"/>
      <c r="BPC116" s="1"/>
      <c r="BPD116" s="1"/>
      <c r="BPE116" s="1"/>
      <c r="BPF116" s="1"/>
      <c r="BPG116" s="1"/>
      <c r="BPH116" s="1"/>
      <c r="BPI116" s="1"/>
      <c r="BPJ116" s="1"/>
      <c r="BPK116" s="1"/>
      <c r="BPL116" s="1"/>
      <c r="BPM116" s="1"/>
      <c r="BPN116" s="1"/>
      <c r="BPO116" s="1"/>
      <c r="BPP116" s="1"/>
      <c r="BPQ116" s="1"/>
      <c r="BPR116" s="1"/>
      <c r="BPS116" s="1"/>
      <c r="BPT116" s="1"/>
      <c r="BPU116" s="1"/>
      <c r="BPV116" s="1"/>
      <c r="BPW116" s="1"/>
      <c r="BPX116" s="1"/>
      <c r="BPY116" s="1"/>
      <c r="BPZ116" s="1"/>
      <c r="BQA116" s="1"/>
      <c r="BQB116" s="1"/>
      <c r="BQC116" s="1"/>
      <c r="BQD116" s="1"/>
      <c r="BQE116" s="1"/>
      <c r="BQF116" s="1"/>
      <c r="BQG116" s="1"/>
      <c r="BQH116" s="1"/>
      <c r="BQI116" s="1"/>
      <c r="BQJ116" s="1"/>
      <c r="BQK116" s="1"/>
      <c r="BQL116" s="1"/>
      <c r="BQM116" s="1"/>
      <c r="BQN116" s="1"/>
      <c r="BQO116" s="1"/>
      <c r="BQP116" s="1"/>
      <c r="BQQ116" s="1"/>
      <c r="BQR116" s="1"/>
      <c r="BQS116" s="1"/>
      <c r="BQT116" s="1"/>
      <c r="BQU116" s="1"/>
      <c r="BQV116" s="1"/>
      <c r="BQW116" s="1"/>
      <c r="BQX116" s="1"/>
      <c r="BQY116" s="1"/>
      <c r="BQZ116" s="1"/>
      <c r="BRA116" s="1"/>
      <c r="BRB116" s="1"/>
      <c r="BRC116" s="1"/>
      <c r="BRD116" s="1"/>
      <c r="BRE116" s="1"/>
      <c r="BRF116" s="1"/>
      <c r="BRG116" s="1"/>
      <c r="BRH116" s="1"/>
      <c r="BRI116" s="1"/>
      <c r="BRJ116" s="1"/>
      <c r="BRK116" s="1"/>
      <c r="BRL116" s="1"/>
      <c r="BRM116" s="1"/>
      <c r="BRN116" s="1"/>
      <c r="BRO116" s="1"/>
      <c r="BRP116" s="1"/>
      <c r="BRQ116" s="1"/>
      <c r="BRR116" s="1"/>
      <c r="BRS116" s="1"/>
      <c r="BRT116" s="1"/>
      <c r="BRU116" s="1"/>
      <c r="BRV116" s="1"/>
      <c r="BRW116" s="1"/>
      <c r="BRX116" s="1"/>
      <c r="BRY116" s="1"/>
      <c r="BRZ116" s="1"/>
      <c r="BSA116" s="1"/>
      <c r="BSB116" s="1"/>
      <c r="BSC116" s="1"/>
      <c r="BSD116" s="1"/>
      <c r="BSE116" s="1"/>
      <c r="BSF116" s="1"/>
      <c r="BSG116" s="1"/>
      <c r="BSH116" s="1"/>
      <c r="BSI116" s="1"/>
      <c r="BSJ116" s="1"/>
      <c r="BSK116" s="1"/>
      <c r="BSL116" s="1"/>
      <c r="BSM116" s="1"/>
      <c r="BSN116" s="1"/>
      <c r="BSO116" s="1"/>
      <c r="BSP116" s="1"/>
      <c r="BSQ116" s="1"/>
      <c r="BSR116" s="1"/>
      <c r="BSS116" s="1"/>
      <c r="BST116" s="1"/>
      <c r="BSU116" s="1"/>
      <c r="BSV116" s="1"/>
      <c r="BSW116" s="1"/>
      <c r="BSX116" s="1"/>
      <c r="BSY116" s="1"/>
      <c r="BSZ116" s="1"/>
      <c r="BTA116" s="1"/>
      <c r="BTB116" s="1"/>
      <c r="BTC116" s="1"/>
      <c r="BTD116" s="1"/>
      <c r="BTE116" s="1"/>
      <c r="BTF116" s="1"/>
      <c r="BTG116" s="1"/>
      <c r="BTH116" s="1"/>
      <c r="BTI116" s="1"/>
      <c r="BTJ116" s="1"/>
      <c r="BTK116" s="1"/>
      <c r="BTL116" s="1"/>
      <c r="BTM116" s="1"/>
      <c r="BTN116" s="1"/>
      <c r="BTO116" s="1"/>
      <c r="BTP116" s="1"/>
      <c r="BTQ116" s="1"/>
      <c r="BTR116" s="1"/>
      <c r="BTS116" s="1"/>
      <c r="BTT116" s="1"/>
      <c r="BTU116" s="1"/>
      <c r="BTV116" s="1"/>
      <c r="BTW116" s="1"/>
      <c r="BTX116" s="1"/>
      <c r="BTY116" s="1"/>
      <c r="BTZ116" s="1"/>
      <c r="BUA116" s="1"/>
      <c r="BUB116" s="1"/>
      <c r="BUC116" s="1"/>
      <c r="BUD116" s="1"/>
      <c r="BUE116" s="1"/>
      <c r="BUF116" s="1"/>
      <c r="BUG116" s="1"/>
      <c r="BUH116" s="1"/>
      <c r="BUI116" s="1"/>
      <c r="BUJ116" s="1"/>
      <c r="BUK116" s="1"/>
      <c r="BUL116" s="1"/>
      <c r="BUM116" s="1"/>
      <c r="BUN116" s="1"/>
      <c r="BUO116" s="1"/>
      <c r="BUP116" s="1"/>
      <c r="BUQ116" s="1"/>
      <c r="BUR116" s="1"/>
      <c r="BUS116" s="1"/>
      <c r="BUT116" s="1"/>
      <c r="BUU116" s="1"/>
      <c r="BUV116" s="1"/>
      <c r="BUW116" s="1"/>
      <c r="BUX116" s="1"/>
      <c r="BUY116" s="1"/>
      <c r="BUZ116" s="1"/>
      <c r="BVA116" s="1"/>
      <c r="BVB116" s="1"/>
      <c r="BVC116" s="1"/>
      <c r="BVD116" s="1"/>
      <c r="BVE116" s="1"/>
      <c r="BVF116" s="1"/>
      <c r="BVG116" s="1"/>
      <c r="BVH116" s="1"/>
      <c r="BVI116" s="1"/>
      <c r="BVJ116" s="1"/>
      <c r="BVK116" s="1"/>
      <c r="BVL116" s="1"/>
      <c r="BVM116" s="1"/>
      <c r="BVN116" s="1"/>
      <c r="BVO116" s="1"/>
      <c r="BVP116" s="1"/>
      <c r="BVQ116" s="1"/>
      <c r="BVR116" s="1"/>
      <c r="BVS116" s="1"/>
      <c r="BVT116" s="1"/>
      <c r="BVU116" s="1"/>
      <c r="BVV116" s="1"/>
      <c r="BVW116" s="1"/>
      <c r="BVX116" s="1"/>
      <c r="BVY116" s="1"/>
      <c r="BVZ116" s="1"/>
      <c r="BWA116" s="1"/>
      <c r="BWB116" s="1"/>
      <c r="BWC116" s="1"/>
      <c r="BWD116" s="1"/>
      <c r="BWE116" s="1"/>
      <c r="BWF116" s="1"/>
      <c r="BWG116" s="1"/>
      <c r="BWH116" s="1"/>
      <c r="BWI116" s="1"/>
      <c r="BWJ116" s="1"/>
      <c r="BWK116" s="1"/>
      <c r="BWL116" s="1"/>
      <c r="BWM116" s="1"/>
      <c r="BWN116" s="1"/>
      <c r="BWO116" s="1"/>
      <c r="BWP116" s="1"/>
      <c r="BWQ116" s="1"/>
      <c r="BWR116" s="1"/>
      <c r="BWS116" s="1"/>
      <c r="BWT116" s="1"/>
      <c r="BWU116" s="1"/>
      <c r="BWV116" s="1"/>
      <c r="BWW116" s="1"/>
      <c r="BWX116" s="1"/>
      <c r="BWY116" s="1"/>
      <c r="BWZ116" s="1"/>
      <c r="BXA116" s="1"/>
      <c r="BXB116" s="1"/>
      <c r="BXC116" s="1"/>
      <c r="BXD116" s="1"/>
      <c r="BXE116" s="1"/>
      <c r="BXF116" s="1"/>
      <c r="BXG116" s="1"/>
      <c r="BXH116" s="1"/>
      <c r="BXI116" s="1"/>
      <c r="BXJ116" s="1"/>
      <c r="BXK116" s="1"/>
      <c r="BXL116" s="1"/>
      <c r="BXM116" s="1"/>
      <c r="BXN116" s="1"/>
      <c r="BXO116" s="1"/>
      <c r="BXP116" s="1"/>
      <c r="BXQ116" s="1"/>
      <c r="BXR116" s="1"/>
      <c r="BXS116" s="1"/>
      <c r="BXT116" s="1"/>
      <c r="BXU116" s="1"/>
      <c r="BXV116" s="1"/>
      <c r="BXW116" s="1"/>
      <c r="BXX116" s="1"/>
      <c r="BXY116" s="1"/>
      <c r="BXZ116" s="1"/>
      <c r="BYA116" s="1"/>
      <c r="BYB116" s="1"/>
      <c r="BYC116" s="1"/>
      <c r="BYD116" s="1"/>
      <c r="BYE116" s="1"/>
      <c r="BYF116" s="1"/>
      <c r="BYG116" s="1"/>
      <c r="BYH116" s="1"/>
      <c r="BYI116" s="1"/>
      <c r="BYJ116" s="1"/>
      <c r="BYK116" s="1"/>
      <c r="BYL116" s="1"/>
      <c r="BYM116" s="1"/>
      <c r="BYN116" s="1"/>
      <c r="BYO116" s="1"/>
      <c r="BYP116" s="1"/>
      <c r="BYQ116" s="1"/>
      <c r="BYR116" s="1"/>
      <c r="BYS116" s="1"/>
      <c r="BYT116" s="1"/>
      <c r="BYU116" s="1"/>
      <c r="BYV116" s="1"/>
      <c r="BYW116" s="1"/>
      <c r="BYX116" s="1"/>
      <c r="BYY116" s="1"/>
      <c r="BYZ116" s="1"/>
      <c r="BZA116" s="1"/>
      <c r="BZB116" s="1"/>
      <c r="BZC116" s="1"/>
      <c r="BZD116" s="1"/>
      <c r="BZE116" s="1"/>
      <c r="BZF116" s="1"/>
      <c r="BZG116" s="1"/>
      <c r="BZH116" s="1"/>
      <c r="BZI116" s="1"/>
      <c r="BZJ116" s="1"/>
      <c r="BZK116" s="1"/>
      <c r="BZL116" s="1"/>
      <c r="BZM116" s="1"/>
      <c r="BZN116" s="1"/>
      <c r="BZO116" s="1"/>
      <c r="BZP116" s="1"/>
      <c r="BZQ116" s="1"/>
      <c r="BZR116" s="1"/>
      <c r="BZS116" s="1"/>
      <c r="BZT116" s="1"/>
      <c r="BZU116" s="1"/>
      <c r="BZV116" s="1"/>
      <c r="BZW116" s="1"/>
      <c r="BZX116" s="1"/>
      <c r="BZY116" s="1"/>
      <c r="BZZ116" s="1"/>
      <c r="CAA116" s="1"/>
      <c r="CAB116" s="1"/>
      <c r="CAC116" s="1"/>
      <c r="CAD116" s="1"/>
      <c r="CAE116" s="1"/>
      <c r="CAF116" s="1"/>
      <c r="CAG116" s="1"/>
      <c r="CAH116" s="1"/>
      <c r="CAI116" s="1"/>
      <c r="CAJ116" s="1"/>
      <c r="CAK116" s="1"/>
      <c r="CAL116" s="1"/>
      <c r="CAM116" s="1"/>
      <c r="CAN116" s="1"/>
      <c r="CAO116" s="1"/>
      <c r="CAP116" s="1"/>
      <c r="CAQ116" s="1"/>
      <c r="CAR116" s="1"/>
      <c r="CAS116" s="1"/>
      <c r="CAT116" s="1"/>
      <c r="CAU116" s="1"/>
      <c r="CAV116" s="1"/>
      <c r="CAW116" s="1"/>
      <c r="CAX116" s="1"/>
      <c r="CAY116" s="1"/>
      <c r="CAZ116" s="1"/>
      <c r="CBA116" s="1"/>
      <c r="CBB116" s="1"/>
      <c r="CBC116" s="1"/>
      <c r="CBD116" s="1"/>
      <c r="CBE116" s="1"/>
      <c r="CBF116" s="1"/>
      <c r="CBG116" s="1"/>
      <c r="CBH116" s="1"/>
      <c r="CBI116" s="1"/>
      <c r="CBJ116" s="1"/>
      <c r="CBK116" s="1"/>
      <c r="CBL116" s="1"/>
      <c r="CBM116" s="1"/>
      <c r="CBN116" s="1"/>
      <c r="CBO116" s="1"/>
      <c r="CBP116" s="1"/>
      <c r="CBQ116" s="1"/>
      <c r="CBR116" s="1"/>
      <c r="CBS116" s="1"/>
      <c r="CBT116" s="1"/>
      <c r="CBU116" s="1"/>
      <c r="CBV116" s="1"/>
      <c r="CBW116" s="1"/>
      <c r="CBX116" s="1"/>
      <c r="CBY116" s="1"/>
      <c r="CBZ116" s="1"/>
      <c r="CCA116" s="1"/>
      <c r="CCB116" s="1"/>
      <c r="CCC116" s="1"/>
      <c r="CCD116" s="1"/>
      <c r="CCE116" s="1"/>
      <c r="CCF116" s="1"/>
      <c r="CCG116" s="1"/>
      <c r="CCH116" s="1"/>
      <c r="CCI116" s="1"/>
      <c r="CCJ116" s="1"/>
      <c r="CCK116" s="1"/>
      <c r="CCL116" s="1"/>
      <c r="CCM116" s="1"/>
      <c r="CCN116" s="1"/>
      <c r="CCO116" s="1"/>
      <c r="CCP116" s="1"/>
      <c r="CCQ116" s="1"/>
      <c r="CCR116" s="1"/>
      <c r="CCS116" s="1"/>
      <c r="CCT116" s="1"/>
      <c r="CCU116" s="1"/>
      <c r="CCV116" s="1"/>
      <c r="CCW116" s="1"/>
      <c r="CCX116" s="1"/>
      <c r="CCY116" s="1"/>
      <c r="CCZ116" s="1"/>
      <c r="CDA116" s="1"/>
      <c r="CDB116" s="1"/>
      <c r="CDC116" s="1"/>
      <c r="CDD116" s="1"/>
      <c r="CDE116" s="1"/>
      <c r="CDF116" s="1"/>
      <c r="CDG116" s="1"/>
      <c r="CDH116" s="1"/>
      <c r="CDI116" s="1"/>
      <c r="CDJ116" s="1"/>
      <c r="CDK116" s="1"/>
      <c r="CDL116" s="1"/>
      <c r="CDM116" s="1"/>
      <c r="CDN116" s="1"/>
      <c r="CDO116" s="1"/>
      <c r="CDP116" s="1"/>
      <c r="CDQ116" s="1"/>
      <c r="CDR116" s="1"/>
      <c r="CDS116" s="1"/>
      <c r="CDT116" s="1"/>
      <c r="CDU116" s="1"/>
      <c r="CDV116" s="1"/>
      <c r="CDW116" s="1"/>
      <c r="CDX116" s="1"/>
      <c r="CDY116" s="1"/>
      <c r="CDZ116" s="1"/>
      <c r="CEA116" s="1"/>
      <c r="CEB116" s="1"/>
      <c r="CEC116" s="1"/>
      <c r="CED116" s="1"/>
      <c r="CEE116" s="1"/>
      <c r="CEF116" s="1"/>
      <c r="CEG116" s="1"/>
      <c r="CEH116" s="1"/>
      <c r="CEI116" s="1"/>
      <c r="CEJ116" s="1"/>
      <c r="CEK116" s="1"/>
      <c r="CEL116" s="1"/>
      <c r="CEM116" s="1"/>
      <c r="CEN116" s="1"/>
      <c r="CEO116" s="1"/>
      <c r="CEP116" s="1"/>
      <c r="CEQ116" s="1"/>
      <c r="CER116" s="1"/>
      <c r="CES116" s="1"/>
      <c r="CET116" s="1"/>
      <c r="CEU116" s="1"/>
      <c r="CEV116" s="1"/>
      <c r="CEW116" s="1"/>
      <c r="CEX116" s="1"/>
      <c r="CEY116" s="1"/>
      <c r="CEZ116" s="1"/>
      <c r="CFA116" s="1"/>
      <c r="CFB116" s="1"/>
      <c r="CFC116" s="1"/>
      <c r="CFD116" s="1"/>
      <c r="CFE116" s="1"/>
      <c r="CFF116" s="1"/>
      <c r="CFG116" s="1"/>
      <c r="CFH116" s="1"/>
      <c r="CFI116" s="1"/>
      <c r="CFJ116" s="1"/>
      <c r="CFK116" s="1"/>
      <c r="CFL116" s="1"/>
      <c r="CFM116" s="1"/>
      <c r="CFN116" s="1"/>
      <c r="CFO116" s="1"/>
      <c r="CFP116" s="1"/>
      <c r="CFQ116" s="1"/>
      <c r="CFR116" s="1"/>
      <c r="CFS116" s="1"/>
      <c r="CFT116" s="1"/>
      <c r="CFU116" s="1"/>
      <c r="CFV116" s="1"/>
      <c r="CFW116" s="1"/>
      <c r="CFX116" s="1"/>
      <c r="CFY116" s="1"/>
      <c r="CFZ116" s="1"/>
      <c r="CGA116" s="1"/>
      <c r="CGB116" s="1"/>
      <c r="CGC116" s="1"/>
      <c r="CGD116" s="1"/>
      <c r="CGE116" s="1"/>
      <c r="CGF116" s="1"/>
      <c r="CGG116" s="1"/>
      <c r="CGH116" s="1"/>
      <c r="CGI116" s="1"/>
      <c r="CGJ116" s="1"/>
      <c r="CGK116" s="1"/>
      <c r="CGL116" s="1"/>
      <c r="CGM116" s="1"/>
      <c r="CGN116" s="1"/>
      <c r="CGO116" s="1"/>
      <c r="CGP116" s="1"/>
      <c r="CGQ116" s="1"/>
      <c r="CGR116" s="1"/>
      <c r="CGS116" s="1"/>
      <c r="CGT116" s="1"/>
      <c r="CGU116" s="1"/>
      <c r="CGV116" s="1"/>
      <c r="CGW116" s="1"/>
      <c r="CGX116" s="1"/>
      <c r="CGY116" s="1"/>
      <c r="CGZ116" s="1"/>
      <c r="CHA116" s="1"/>
      <c r="CHB116" s="1"/>
      <c r="CHC116" s="1"/>
      <c r="CHD116" s="1"/>
      <c r="CHE116" s="1"/>
      <c r="CHF116" s="1"/>
      <c r="CHG116" s="1"/>
      <c r="CHH116" s="1"/>
      <c r="CHI116" s="1"/>
      <c r="CHJ116" s="1"/>
      <c r="CHK116" s="1"/>
      <c r="CHL116" s="1"/>
      <c r="CHM116" s="1"/>
      <c r="CHN116" s="1"/>
      <c r="CHO116" s="1"/>
      <c r="CHP116" s="1"/>
      <c r="CHQ116" s="1"/>
      <c r="CHR116" s="1"/>
      <c r="CHS116" s="1"/>
      <c r="CHT116" s="1"/>
      <c r="CHU116" s="1"/>
      <c r="CHV116" s="1"/>
      <c r="CHW116" s="1"/>
      <c r="CHX116" s="1"/>
      <c r="CHY116" s="1"/>
      <c r="CHZ116" s="1"/>
      <c r="CIA116" s="1"/>
      <c r="CIB116" s="1"/>
      <c r="CIC116" s="1"/>
      <c r="CID116" s="1"/>
      <c r="CIE116" s="1"/>
      <c r="CIF116" s="1"/>
      <c r="CIG116" s="1"/>
      <c r="CIH116" s="1"/>
      <c r="CII116" s="1"/>
      <c r="CIJ116" s="1"/>
      <c r="CIK116" s="1"/>
      <c r="CIL116" s="1"/>
      <c r="CIM116" s="1"/>
      <c r="CIN116" s="1"/>
      <c r="CIO116" s="1"/>
      <c r="CIP116" s="1"/>
      <c r="CIQ116" s="1"/>
      <c r="CIR116" s="1"/>
      <c r="CIS116" s="1"/>
      <c r="CIT116" s="1"/>
      <c r="CIU116" s="1"/>
      <c r="CIV116" s="1"/>
      <c r="CIW116" s="1"/>
      <c r="CIX116" s="1"/>
      <c r="CIY116" s="1"/>
      <c r="CIZ116" s="1"/>
      <c r="CJA116" s="1"/>
      <c r="CJB116" s="1"/>
      <c r="CJC116" s="1"/>
      <c r="CJD116" s="1"/>
      <c r="CJE116" s="1"/>
      <c r="CJF116" s="1"/>
      <c r="CJG116" s="1"/>
      <c r="CJH116" s="1"/>
      <c r="CJI116" s="1"/>
      <c r="CJJ116" s="1"/>
      <c r="CJK116" s="1"/>
      <c r="CJL116" s="1"/>
      <c r="CJM116" s="1"/>
      <c r="CJN116" s="1"/>
      <c r="CJO116" s="1"/>
      <c r="CJP116" s="1"/>
      <c r="CJQ116" s="1"/>
      <c r="CJR116" s="1"/>
      <c r="CJS116" s="1"/>
      <c r="CJT116" s="1"/>
      <c r="CJU116" s="1"/>
      <c r="CJV116" s="1"/>
      <c r="CJW116" s="1"/>
      <c r="CJX116" s="1"/>
      <c r="CJY116" s="1"/>
      <c r="CJZ116" s="1"/>
      <c r="CKA116" s="1"/>
      <c r="CKB116" s="1"/>
      <c r="CKC116" s="1"/>
      <c r="CKD116" s="1"/>
      <c r="CKE116" s="1"/>
      <c r="CKF116" s="1"/>
      <c r="CKG116" s="1"/>
      <c r="CKH116" s="1"/>
      <c r="CKI116" s="1"/>
      <c r="CKJ116" s="1"/>
      <c r="CKK116" s="1"/>
      <c r="CKL116" s="1"/>
      <c r="CKM116" s="1"/>
      <c r="CKN116" s="1"/>
      <c r="CKO116" s="1"/>
      <c r="CKP116" s="1"/>
      <c r="CKQ116" s="1"/>
      <c r="CKR116" s="1"/>
      <c r="CKS116" s="1"/>
      <c r="CKT116" s="1"/>
      <c r="CKU116" s="1"/>
      <c r="CKV116" s="1"/>
      <c r="CKW116" s="1"/>
      <c r="CKX116" s="1"/>
      <c r="CKY116" s="1"/>
      <c r="CKZ116" s="1"/>
      <c r="CLA116" s="1"/>
      <c r="CLB116" s="1"/>
      <c r="CLC116" s="1"/>
      <c r="CLD116" s="1"/>
      <c r="CLE116" s="1"/>
      <c r="CLF116" s="1"/>
      <c r="CLG116" s="1"/>
      <c r="CLH116" s="1"/>
      <c r="CLI116" s="1"/>
      <c r="CLJ116" s="1"/>
      <c r="CLK116" s="1"/>
      <c r="CLL116" s="1"/>
      <c r="CLM116" s="1"/>
      <c r="CLN116" s="1"/>
      <c r="CLO116" s="1"/>
      <c r="CLP116" s="1"/>
      <c r="CLQ116" s="1"/>
      <c r="CLR116" s="1"/>
      <c r="CLS116" s="1"/>
      <c r="CLT116" s="1"/>
      <c r="CLU116" s="1"/>
      <c r="CLV116" s="1"/>
      <c r="CLW116" s="1"/>
      <c r="CLX116" s="1"/>
      <c r="CLY116" s="1"/>
      <c r="CLZ116" s="1"/>
      <c r="CMA116" s="1"/>
      <c r="CMB116" s="1"/>
      <c r="CMC116" s="1"/>
      <c r="CMD116" s="1"/>
      <c r="CME116" s="1"/>
      <c r="CMF116" s="1"/>
      <c r="CMG116" s="1"/>
      <c r="CMH116" s="1"/>
      <c r="CMI116" s="1"/>
      <c r="CMJ116" s="1"/>
      <c r="CMK116" s="1"/>
      <c r="CML116" s="1"/>
      <c r="CMM116" s="1"/>
      <c r="CMN116" s="1"/>
      <c r="CMO116" s="1"/>
      <c r="CMP116" s="1"/>
      <c r="CMQ116" s="1"/>
      <c r="CMR116" s="1"/>
      <c r="CMS116" s="1"/>
      <c r="CMT116" s="1"/>
      <c r="CMU116" s="1"/>
      <c r="CMV116" s="1"/>
      <c r="CMW116" s="1"/>
      <c r="CMX116" s="1"/>
      <c r="CMY116" s="1"/>
      <c r="CMZ116" s="1"/>
      <c r="CNA116" s="1"/>
      <c r="CNB116" s="1"/>
      <c r="CNC116" s="1"/>
      <c r="CND116" s="1"/>
      <c r="CNE116" s="1"/>
      <c r="CNF116" s="1"/>
      <c r="CNG116" s="1"/>
      <c r="CNH116" s="1"/>
      <c r="CNI116" s="1"/>
      <c r="CNJ116" s="1"/>
      <c r="CNK116" s="1"/>
      <c r="CNL116" s="1"/>
      <c r="CNM116" s="1"/>
      <c r="CNN116" s="1"/>
      <c r="CNO116" s="1"/>
      <c r="CNP116" s="1"/>
      <c r="CNQ116" s="1"/>
      <c r="CNR116" s="1"/>
      <c r="CNS116" s="1"/>
      <c r="CNT116" s="1"/>
      <c r="CNU116" s="1"/>
      <c r="CNV116" s="1"/>
      <c r="CNW116" s="1"/>
      <c r="CNX116" s="1"/>
      <c r="CNY116" s="1"/>
      <c r="CNZ116" s="1"/>
      <c r="COA116" s="1"/>
      <c r="COB116" s="1"/>
      <c r="COC116" s="1"/>
      <c r="COD116" s="1"/>
      <c r="COE116" s="1"/>
      <c r="COF116" s="1"/>
      <c r="COG116" s="1"/>
      <c r="COH116" s="1"/>
      <c r="COI116" s="1"/>
      <c r="COJ116" s="1"/>
      <c r="COK116" s="1"/>
      <c r="COL116" s="1"/>
      <c r="COM116" s="1"/>
      <c r="CON116" s="1"/>
      <c r="COO116" s="1"/>
      <c r="COP116" s="1"/>
      <c r="COQ116" s="1"/>
      <c r="COR116" s="1"/>
      <c r="COS116" s="1"/>
      <c r="COT116" s="1"/>
      <c r="COU116" s="1"/>
      <c r="COV116" s="1"/>
      <c r="COW116" s="1"/>
      <c r="COX116" s="1"/>
      <c r="COY116" s="1"/>
      <c r="COZ116" s="1"/>
      <c r="CPA116" s="1"/>
      <c r="CPB116" s="1"/>
      <c r="CPC116" s="1"/>
      <c r="CPD116" s="1"/>
      <c r="CPE116" s="1"/>
      <c r="CPF116" s="1"/>
      <c r="CPG116" s="1"/>
      <c r="CPH116" s="1"/>
      <c r="CPI116" s="1"/>
      <c r="CPJ116" s="1"/>
      <c r="CPK116" s="1"/>
      <c r="CPL116" s="1"/>
      <c r="CPM116" s="1"/>
      <c r="CPN116" s="1"/>
      <c r="CPO116" s="1"/>
      <c r="CPP116" s="1"/>
      <c r="CPQ116" s="1"/>
      <c r="CPR116" s="1"/>
      <c r="CPS116" s="1"/>
      <c r="CPT116" s="1"/>
      <c r="CPU116" s="1"/>
      <c r="CPV116" s="1"/>
      <c r="CPW116" s="1"/>
      <c r="CPX116" s="1"/>
      <c r="CPY116" s="1"/>
      <c r="CPZ116" s="1"/>
      <c r="CQA116" s="1"/>
      <c r="CQB116" s="1"/>
      <c r="CQC116" s="1"/>
      <c r="CQD116" s="1"/>
      <c r="CQE116" s="1"/>
      <c r="CQF116" s="1"/>
      <c r="CQG116" s="1"/>
      <c r="CQH116" s="1"/>
      <c r="CQI116" s="1"/>
      <c r="CQJ116" s="1"/>
      <c r="CQK116" s="1"/>
      <c r="CQL116" s="1"/>
      <c r="CQM116" s="1"/>
      <c r="CQN116" s="1"/>
      <c r="CQO116" s="1"/>
      <c r="CQP116" s="1"/>
      <c r="CQQ116" s="1"/>
      <c r="CQR116" s="1"/>
      <c r="CQS116" s="1"/>
      <c r="CQT116" s="1"/>
      <c r="CQU116" s="1"/>
      <c r="CQV116" s="1"/>
      <c r="CQW116" s="1"/>
      <c r="CQX116" s="1"/>
      <c r="CQY116" s="1"/>
      <c r="CQZ116" s="1"/>
      <c r="CRA116" s="1"/>
      <c r="CRB116" s="1"/>
      <c r="CRC116" s="1"/>
      <c r="CRD116" s="1"/>
      <c r="CRE116" s="1"/>
      <c r="CRF116" s="1"/>
      <c r="CRG116" s="1"/>
      <c r="CRH116" s="1"/>
      <c r="CRI116" s="1"/>
      <c r="CRJ116" s="1"/>
      <c r="CRK116" s="1"/>
      <c r="CRL116" s="1"/>
      <c r="CRM116" s="1"/>
      <c r="CRN116" s="1"/>
      <c r="CRO116" s="1"/>
      <c r="CRP116" s="1"/>
      <c r="CRQ116" s="1"/>
      <c r="CRR116" s="1"/>
      <c r="CRS116" s="1"/>
      <c r="CRT116" s="1"/>
      <c r="CRU116" s="1"/>
      <c r="CRV116" s="1"/>
      <c r="CRW116" s="1"/>
      <c r="CRX116" s="1"/>
      <c r="CRY116" s="1"/>
      <c r="CRZ116" s="1"/>
      <c r="CSA116" s="1"/>
      <c r="CSB116" s="1"/>
      <c r="CSC116" s="1"/>
      <c r="CSD116" s="1"/>
      <c r="CSE116" s="1"/>
      <c r="CSF116" s="1"/>
      <c r="CSG116" s="1"/>
      <c r="CSH116" s="1"/>
      <c r="CSI116" s="1"/>
      <c r="CSJ116" s="1"/>
      <c r="CSK116" s="1"/>
      <c r="CSL116" s="1"/>
      <c r="CSM116" s="1"/>
      <c r="CSN116" s="1"/>
      <c r="CSO116" s="1"/>
      <c r="CSP116" s="1"/>
      <c r="CSQ116" s="1"/>
      <c r="CSR116" s="1"/>
      <c r="CSS116" s="1"/>
      <c r="CST116" s="1"/>
      <c r="CSU116" s="1"/>
      <c r="CSV116" s="1"/>
      <c r="CSW116" s="1"/>
      <c r="CSX116" s="1"/>
      <c r="CSY116" s="1"/>
      <c r="CSZ116" s="1"/>
      <c r="CTA116" s="1"/>
      <c r="CTB116" s="1"/>
      <c r="CTC116" s="1"/>
      <c r="CTD116" s="1"/>
      <c r="CTE116" s="1"/>
      <c r="CTF116" s="1"/>
      <c r="CTG116" s="1"/>
      <c r="CTH116" s="1"/>
      <c r="CTI116" s="1"/>
      <c r="CTJ116" s="1"/>
      <c r="CTK116" s="1"/>
      <c r="CTL116" s="1"/>
      <c r="CTM116" s="1"/>
      <c r="CTN116" s="1"/>
      <c r="CTO116" s="1"/>
      <c r="CTP116" s="1"/>
      <c r="CTQ116" s="1"/>
      <c r="CTR116" s="1"/>
      <c r="CTS116" s="1"/>
      <c r="CTT116" s="1"/>
      <c r="CTU116" s="1"/>
      <c r="CTV116" s="1"/>
      <c r="CTW116" s="1"/>
      <c r="CTX116" s="1"/>
      <c r="CTY116" s="1"/>
      <c r="CTZ116" s="1"/>
      <c r="CUA116" s="1"/>
      <c r="CUB116" s="1"/>
      <c r="CUC116" s="1"/>
      <c r="CUD116" s="1"/>
      <c r="CUE116" s="1"/>
      <c r="CUF116" s="1"/>
      <c r="CUG116" s="1"/>
      <c r="CUH116" s="1"/>
      <c r="CUI116" s="1"/>
      <c r="CUJ116" s="1"/>
      <c r="CUK116" s="1"/>
      <c r="CUL116" s="1"/>
      <c r="CUM116" s="1"/>
      <c r="CUN116" s="1"/>
      <c r="CUO116" s="1"/>
      <c r="CUP116" s="1"/>
      <c r="CUQ116" s="1"/>
      <c r="CUR116" s="1"/>
      <c r="CUS116" s="1"/>
      <c r="CUT116" s="1"/>
      <c r="CUU116" s="1"/>
      <c r="CUV116" s="1"/>
      <c r="CUW116" s="1"/>
      <c r="CUX116" s="1"/>
      <c r="CUY116" s="1"/>
      <c r="CUZ116" s="1"/>
      <c r="CVA116" s="1"/>
      <c r="CVB116" s="1"/>
      <c r="CVC116" s="1"/>
      <c r="CVD116" s="1"/>
      <c r="CVE116" s="1"/>
      <c r="CVF116" s="1"/>
      <c r="CVG116" s="1"/>
      <c r="CVH116" s="1"/>
      <c r="CVI116" s="1"/>
      <c r="CVJ116" s="1"/>
      <c r="CVK116" s="1"/>
      <c r="CVL116" s="1"/>
      <c r="CVM116" s="1"/>
      <c r="CVN116" s="1"/>
      <c r="CVO116" s="1"/>
      <c r="CVP116" s="1"/>
      <c r="CVQ116" s="1"/>
      <c r="CVR116" s="1"/>
      <c r="CVS116" s="1"/>
      <c r="CVT116" s="1"/>
      <c r="CVU116" s="1"/>
      <c r="CVV116" s="1"/>
      <c r="CVW116" s="1"/>
      <c r="CVX116" s="1"/>
      <c r="CVY116" s="1"/>
      <c r="CVZ116" s="1"/>
      <c r="CWA116" s="1"/>
      <c r="CWB116" s="1"/>
      <c r="CWC116" s="1"/>
      <c r="CWD116" s="1"/>
      <c r="CWE116" s="1"/>
      <c r="CWF116" s="1"/>
      <c r="CWG116" s="1"/>
      <c r="CWH116" s="1"/>
      <c r="CWI116" s="1"/>
      <c r="CWJ116" s="1"/>
      <c r="CWK116" s="1"/>
      <c r="CWL116" s="1"/>
      <c r="CWM116" s="1"/>
      <c r="CWN116" s="1"/>
      <c r="CWO116" s="1"/>
      <c r="CWP116" s="1"/>
      <c r="CWQ116" s="1"/>
      <c r="CWR116" s="1"/>
      <c r="CWS116" s="1"/>
      <c r="CWT116" s="1"/>
      <c r="CWU116" s="1"/>
      <c r="CWV116" s="1"/>
      <c r="CWW116" s="1"/>
      <c r="CWX116" s="1"/>
      <c r="CWY116" s="1"/>
      <c r="CWZ116" s="1"/>
      <c r="CXA116" s="1"/>
      <c r="CXB116" s="1"/>
      <c r="CXC116" s="1"/>
      <c r="CXD116" s="1"/>
      <c r="CXE116" s="1"/>
      <c r="CXF116" s="1"/>
      <c r="CXG116" s="1"/>
      <c r="CXH116" s="1"/>
      <c r="CXI116" s="1"/>
      <c r="CXJ116" s="1"/>
      <c r="CXK116" s="1"/>
      <c r="CXL116" s="1"/>
      <c r="CXM116" s="1"/>
      <c r="CXN116" s="1"/>
      <c r="CXO116" s="1"/>
      <c r="CXP116" s="1"/>
      <c r="CXQ116" s="1"/>
      <c r="CXR116" s="1"/>
      <c r="CXS116" s="1"/>
      <c r="CXT116" s="1"/>
      <c r="CXU116" s="1"/>
      <c r="CXV116" s="1"/>
      <c r="CXW116" s="1"/>
      <c r="CXX116" s="1"/>
      <c r="CXY116" s="1"/>
      <c r="CXZ116" s="1"/>
      <c r="CYA116" s="1"/>
      <c r="CYB116" s="1"/>
      <c r="CYC116" s="1"/>
      <c r="CYD116" s="1"/>
      <c r="CYE116" s="1"/>
      <c r="CYF116" s="1"/>
      <c r="CYG116" s="1"/>
      <c r="CYH116" s="1"/>
      <c r="CYI116" s="1"/>
      <c r="CYJ116" s="1"/>
      <c r="CYK116" s="1"/>
      <c r="CYL116" s="1"/>
      <c r="CYM116" s="1"/>
      <c r="CYN116" s="1"/>
      <c r="CYO116" s="1"/>
      <c r="CYP116" s="1"/>
      <c r="CYQ116" s="1"/>
      <c r="CYR116" s="1"/>
      <c r="CYS116" s="1"/>
      <c r="CYT116" s="1"/>
      <c r="CYU116" s="1"/>
      <c r="CYV116" s="1"/>
      <c r="CYW116" s="1"/>
      <c r="CYX116" s="1"/>
      <c r="CYY116" s="1"/>
      <c r="CYZ116" s="1"/>
      <c r="CZA116" s="1"/>
      <c r="CZB116" s="1"/>
      <c r="CZC116" s="1"/>
      <c r="CZD116" s="1"/>
      <c r="CZE116" s="1"/>
      <c r="CZF116" s="1"/>
      <c r="CZG116" s="1"/>
      <c r="CZH116" s="1"/>
      <c r="CZI116" s="1"/>
      <c r="CZJ116" s="1"/>
      <c r="CZK116" s="1"/>
      <c r="CZL116" s="1"/>
      <c r="CZM116" s="1"/>
      <c r="CZN116" s="1"/>
      <c r="CZO116" s="1"/>
      <c r="CZP116" s="1"/>
      <c r="CZQ116" s="1"/>
      <c r="CZR116" s="1"/>
      <c r="CZS116" s="1"/>
      <c r="CZT116" s="1"/>
      <c r="CZU116" s="1"/>
      <c r="CZV116" s="1"/>
      <c r="CZW116" s="1"/>
      <c r="CZX116" s="1"/>
      <c r="CZY116" s="1"/>
      <c r="CZZ116" s="1"/>
      <c r="DAA116" s="1"/>
      <c r="DAB116" s="1"/>
      <c r="DAC116" s="1"/>
      <c r="DAD116" s="1"/>
      <c r="DAE116" s="1"/>
      <c r="DAF116" s="1"/>
      <c r="DAG116" s="1"/>
      <c r="DAH116" s="1"/>
      <c r="DAI116" s="1"/>
      <c r="DAJ116" s="1"/>
      <c r="DAK116" s="1"/>
      <c r="DAL116" s="1"/>
      <c r="DAM116" s="1"/>
      <c r="DAN116" s="1"/>
      <c r="DAO116" s="1"/>
      <c r="DAP116" s="1"/>
      <c r="DAQ116" s="1"/>
      <c r="DAR116" s="1"/>
      <c r="DAS116" s="1"/>
      <c r="DAT116" s="1"/>
      <c r="DAU116" s="1"/>
      <c r="DAV116" s="1"/>
      <c r="DAW116" s="1"/>
      <c r="DAX116" s="1"/>
      <c r="DAY116" s="1"/>
      <c r="DAZ116" s="1"/>
      <c r="DBA116" s="1"/>
      <c r="DBB116" s="1"/>
      <c r="DBC116" s="1"/>
      <c r="DBD116" s="1"/>
      <c r="DBE116" s="1"/>
      <c r="DBF116" s="1"/>
      <c r="DBG116" s="1"/>
      <c r="DBH116" s="1"/>
      <c r="DBI116" s="1"/>
      <c r="DBJ116" s="1"/>
      <c r="DBK116" s="1"/>
      <c r="DBL116" s="1"/>
      <c r="DBM116" s="1"/>
      <c r="DBN116" s="1"/>
      <c r="DBO116" s="1"/>
      <c r="DBP116" s="1"/>
      <c r="DBQ116" s="1"/>
      <c r="DBR116" s="1"/>
      <c r="DBS116" s="1"/>
      <c r="DBT116" s="1"/>
      <c r="DBU116" s="1"/>
      <c r="DBV116" s="1"/>
      <c r="DBW116" s="1"/>
      <c r="DBX116" s="1"/>
      <c r="DBY116" s="1"/>
      <c r="DBZ116" s="1"/>
      <c r="DCA116" s="1"/>
      <c r="DCB116" s="1"/>
      <c r="DCC116" s="1"/>
      <c r="DCD116" s="1"/>
      <c r="DCE116" s="1"/>
      <c r="DCF116" s="1"/>
      <c r="DCG116" s="1"/>
      <c r="DCH116" s="1"/>
      <c r="DCI116" s="1"/>
      <c r="DCJ116" s="1"/>
      <c r="DCK116" s="1"/>
      <c r="DCL116" s="1"/>
      <c r="DCM116" s="1"/>
      <c r="DCN116" s="1"/>
      <c r="DCO116" s="1"/>
      <c r="DCP116" s="1"/>
      <c r="DCQ116" s="1"/>
      <c r="DCR116" s="1"/>
      <c r="DCS116" s="1"/>
      <c r="DCT116" s="1"/>
      <c r="DCU116" s="1"/>
      <c r="DCV116" s="1"/>
      <c r="DCW116" s="1"/>
      <c r="DCX116" s="1"/>
      <c r="DCY116" s="1"/>
      <c r="DCZ116" s="1"/>
      <c r="DDA116" s="1"/>
      <c r="DDB116" s="1"/>
      <c r="DDC116" s="1"/>
      <c r="DDD116" s="1"/>
      <c r="DDE116" s="1"/>
      <c r="DDF116" s="1"/>
      <c r="DDG116" s="1"/>
      <c r="DDH116" s="1"/>
      <c r="DDI116" s="1"/>
      <c r="DDJ116" s="1"/>
      <c r="DDK116" s="1"/>
      <c r="DDL116" s="1"/>
      <c r="DDM116" s="1"/>
      <c r="DDN116" s="1"/>
      <c r="DDO116" s="1"/>
      <c r="DDP116" s="1"/>
      <c r="DDQ116" s="1"/>
      <c r="DDR116" s="1"/>
      <c r="DDS116" s="1"/>
      <c r="DDT116" s="1"/>
      <c r="DDU116" s="1"/>
      <c r="DDV116" s="1"/>
      <c r="DDW116" s="1"/>
      <c r="DDX116" s="1"/>
      <c r="DDY116" s="1"/>
      <c r="DDZ116" s="1"/>
      <c r="DEA116" s="1"/>
      <c r="DEB116" s="1"/>
      <c r="DEC116" s="1"/>
      <c r="DED116" s="1"/>
      <c r="DEE116" s="1"/>
      <c r="DEF116" s="1"/>
      <c r="DEG116" s="1"/>
      <c r="DEH116" s="1"/>
      <c r="DEI116" s="1"/>
      <c r="DEJ116" s="1"/>
      <c r="DEK116" s="1"/>
      <c r="DEL116" s="1"/>
      <c r="DEM116" s="1"/>
      <c r="DEN116" s="1"/>
      <c r="DEO116" s="1"/>
      <c r="DEP116" s="1"/>
      <c r="DEQ116" s="1"/>
      <c r="DER116" s="1"/>
      <c r="DES116" s="1"/>
      <c r="DET116" s="1"/>
      <c r="DEU116" s="1"/>
      <c r="DEV116" s="1"/>
      <c r="DEW116" s="1"/>
      <c r="DEX116" s="1"/>
      <c r="DEY116" s="1"/>
      <c r="DEZ116" s="1"/>
      <c r="DFA116" s="1"/>
      <c r="DFB116" s="1"/>
      <c r="DFC116" s="1"/>
      <c r="DFD116" s="1"/>
      <c r="DFE116" s="1"/>
      <c r="DFF116" s="1"/>
      <c r="DFG116" s="1"/>
      <c r="DFH116" s="1"/>
      <c r="DFI116" s="1"/>
      <c r="DFJ116" s="1"/>
      <c r="DFK116" s="1"/>
      <c r="DFL116" s="1"/>
      <c r="DFM116" s="1"/>
      <c r="DFN116" s="1"/>
      <c r="DFO116" s="1"/>
      <c r="DFP116" s="1"/>
      <c r="DFQ116" s="1"/>
      <c r="DFR116" s="1"/>
      <c r="DFS116" s="1"/>
      <c r="DFT116" s="1"/>
      <c r="DFU116" s="1"/>
      <c r="DFV116" s="1"/>
      <c r="DFW116" s="1"/>
      <c r="DFX116" s="1"/>
      <c r="DFY116" s="1"/>
      <c r="DFZ116" s="1"/>
      <c r="DGA116" s="1"/>
      <c r="DGB116" s="1"/>
      <c r="DGC116" s="1"/>
      <c r="DGD116" s="1"/>
      <c r="DGE116" s="1"/>
      <c r="DGF116" s="1"/>
      <c r="DGG116" s="1"/>
      <c r="DGH116" s="1"/>
      <c r="DGI116" s="1"/>
      <c r="DGJ116" s="1"/>
      <c r="DGK116" s="1"/>
      <c r="DGL116" s="1"/>
      <c r="DGM116" s="1"/>
      <c r="DGN116" s="1"/>
      <c r="DGO116" s="1"/>
      <c r="DGP116" s="1"/>
      <c r="DGQ116" s="1"/>
      <c r="DGR116" s="1"/>
      <c r="DGS116" s="1"/>
      <c r="DGT116" s="1"/>
      <c r="DGU116" s="1"/>
      <c r="DGV116" s="1"/>
      <c r="DGW116" s="1"/>
      <c r="DGX116" s="1"/>
      <c r="DGY116" s="1"/>
      <c r="DGZ116" s="1"/>
      <c r="DHA116" s="1"/>
      <c r="DHB116" s="1"/>
      <c r="DHC116" s="1"/>
      <c r="DHD116" s="1"/>
      <c r="DHE116" s="1"/>
      <c r="DHF116" s="1"/>
      <c r="DHG116" s="1"/>
      <c r="DHH116" s="1"/>
      <c r="DHI116" s="1"/>
      <c r="DHJ116" s="1"/>
      <c r="DHK116" s="1"/>
      <c r="DHL116" s="1"/>
      <c r="DHM116" s="1"/>
      <c r="DHN116" s="1"/>
      <c r="DHO116" s="1"/>
      <c r="DHP116" s="1"/>
      <c r="DHQ116" s="1"/>
      <c r="DHR116" s="1"/>
      <c r="DHS116" s="1"/>
      <c r="DHT116" s="1"/>
      <c r="DHU116" s="1"/>
      <c r="DHV116" s="1"/>
      <c r="DHW116" s="1"/>
      <c r="DHX116" s="1"/>
      <c r="DHY116" s="1"/>
      <c r="DHZ116" s="1"/>
      <c r="DIA116" s="1"/>
      <c r="DIB116" s="1"/>
      <c r="DIC116" s="1"/>
      <c r="DID116" s="1"/>
      <c r="DIE116" s="1"/>
      <c r="DIF116" s="1"/>
      <c r="DIG116" s="1"/>
      <c r="DIH116" s="1"/>
      <c r="DII116" s="1"/>
      <c r="DIJ116" s="1"/>
      <c r="DIK116" s="1"/>
      <c r="DIL116" s="1"/>
      <c r="DIM116" s="1"/>
      <c r="DIN116" s="1"/>
      <c r="DIO116" s="1"/>
      <c r="DIP116" s="1"/>
      <c r="DIQ116" s="1"/>
      <c r="DIR116" s="1"/>
      <c r="DIS116" s="1"/>
      <c r="DIT116" s="1"/>
      <c r="DIU116" s="1"/>
      <c r="DIV116" s="1"/>
      <c r="DIW116" s="1"/>
      <c r="DIX116" s="1"/>
      <c r="DIY116" s="1"/>
      <c r="DIZ116" s="1"/>
      <c r="DJA116" s="1"/>
      <c r="DJB116" s="1"/>
      <c r="DJC116" s="1"/>
      <c r="DJD116" s="1"/>
      <c r="DJE116" s="1"/>
      <c r="DJF116" s="1"/>
      <c r="DJG116" s="1"/>
      <c r="DJH116" s="1"/>
      <c r="DJI116" s="1"/>
      <c r="DJJ116" s="1"/>
      <c r="DJK116" s="1"/>
      <c r="DJL116" s="1"/>
      <c r="DJM116" s="1"/>
      <c r="DJN116" s="1"/>
      <c r="DJO116" s="1"/>
      <c r="DJP116" s="1"/>
      <c r="DJQ116" s="1"/>
      <c r="DJR116" s="1"/>
      <c r="DJS116" s="1"/>
      <c r="DJT116" s="1"/>
      <c r="DJU116" s="1"/>
      <c r="DJV116" s="1"/>
      <c r="DJW116" s="1"/>
      <c r="DJX116" s="1"/>
      <c r="DJY116" s="1"/>
      <c r="DJZ116" s="1"/>
      <c r="DKA116" s="1"/>
      <c r="DKB116" s="1"/>
      <c r="DKC116" s="1"/>
      <c r="DKD116" s="1"/>
      <c r="DKE116" s="1"/>
      <c r="DKF116" s="1"/>
      <c r="DKG116" s="1"/>
      <c r="DKH116" s="1"/>
      <c r="DKI116" s="1"/>
      <c r="DKJ116" s="1"/>
      <c r="DKK116" s="1"/>
      <c r="DKL116" s="1"/>
      <c r="DKM116" s="1"/>
      <c r="DKN116" s="1"/>
      <c r="DKO116" s="1"/>
      <c r="DKP116" s="1"/>
      <c r="DKQ116" s="1"/>
      <c r="DKR116" s="1"/>
      <c r="DKS116" s="1"/>
      <c r="DKT116" s="1"/>
      <c r="DKU116" s="1"/>
      <c r="DKV116" s="1"/>
      <c r="DKW116" s="1"/>
      <c r="DKX116" s="1"/>
      <c r="DKY116" s="1"/>
      <c r="DKZ116" s="1"/>
      <c r="DLA116" s="1"/>
      <c r="DLB116" s="1"/>
      <c r="DLC116" s="1"/>
      <c r="DLD116" s="1"/>
      <c r="DLE116" s="1"/>
      <c r="DLF116" s="1"/>
      <c r="DLG116" s="1"/>
      <c r="DLH116" s="1"/>
      <c r="DLI116" s="1"/>
      <c r="DLJ116" s="1"/>
      <c r="DLK116" s="1"/>
      <c r="DLL116" s="1"/>
      <c r="DLM116" s="1"/>
      <c r="DLN116" s="1"/>
      <c r="DLO116" s="1"/>
      <c r="DLP116" s="1"/>
      <c r="DLQ116" s="1"/>
      <c r="DLR116" s="1"/>
      <c r="DLS116" s="1"/>
      <c r="DLT116" s="1"/>
      <c r="DLU116" s="1"/>
      <c r="DLV116" s="1"/>
      <c r="DLW116" s="1"/>
      <c r="DLX116" s="1"/>
      <c r="DLY116" s="1"/>
      <c r="DLZ116" s="1"/>
      <c r="DMA116" s="1"/>
      <c r="DMB116" s="1"/>
      <c r="DMC116" s="1"/>
      <c r="DMD116" s="1"/>
      <c r="DME116" s="1"/>
      <c r="DMF116" s="1"/>
      <c r="DMG116" s="1"/>
      <c r="DMH116" s="1"/>
      <c r="DMI116" s="1"/>
      <c r="DMJ116" s="1"/>
      <c r="DMK116" s="1"/>
      <c r="DML116" s="1"/>
      <c r="DMM116" s="1"/>
      <c r="DMN116" s="1"/>
      <c r="DMO116" s="1"/>
      <c r="DMP116" s="1"/>
      <c r="DMQ116" s="1"/>
      <c r="DMR116" s="1"/>
      <c r="DMS116" s="1"/>
      <c r="DMT116" s="1"/>
      <c r="DMU116" s="1"/>
      <c r="DMV116" s="1"/>
      <c r="DMW116" s="1"/>
      <c r="DMX116" s="1"/>
      <c r="DMY116" s="1"/>
      <c r="DMZ116" s="1"/>
      <c r="DNA116" s="1"/>
      <c r="DNB116" s="1"/>
      <c r="DNC116" s="1"/>
      <c r="DND116" s="1"/>
      <c r="DNE116" s="1"/>
      <c r="DNF116" s="1"/>
      <c r="DNG116" s="1"/>
      <c r="DNH116" s="1"/>
      <c r="DNI116" s="1"/>
      <c r="DNJ116" s="1"/>
      <c r="DNK116" s="1"/>
      <c r="DNL116" s="1"/>
      <c r="DNM116" s="1"/>
      <c r="DNN116" s="1"/>
      <c r="DNO116" s="1"/>
      <c r="DNP116" s="1"/>
      <c r="DNQ116" s="1"/>
      <c r="DNR116" s="1"/>
      <c r="DNS116" s="1"/>
      <c r="DNT116" s="1"/>
      <c r="DNU116" s="1"/>
      <c r="DNV116" s="1"/>
      <c r="DNW116" s="1"/>
      <c r="DNX116" s="1"/>
      <c r="DNY116" s="1"/>
      <c r="DNZ116" s="1"/>
      <c r="DOA116" s="1"/>
      <c r="DOB116" s="1"/>
      <c r="DOC116" s="1"/>
      <c r="DOD116" s="1"/>
      <c r="DOE116" s="1"/>
      <c r="DOF116" s="1"/>
      <c r="DOG116" s="1"/>
      <c r="DOH116" s="1"/>
      <c r="DOI116" s="1"/>
      <c r="DOJ116" s="1"/>
      <c r="DOK116" s="1"/>
      <c r="DOL116" s="1"/>
      <c r="DOM116" s="1"/>
      <c r="DON116" s="1"/>
      <c r="DOO116" s="1"/>
      <c r="DOP116" s="1"/>
      <c r="DOQ116" s="1"/>
      <c r="DOR116" s="1"/>
      <c r="DOS116" s="1"/>
      <c r="DOT116" s="1"/>
      <c r="DOU116" s="1"/>
      <c r="DOV116" s="1"/>
      <c r="DOW116" s="1"/>
      <c r="DOX116" s="1"/>
      <c r="DOY116" s="1"/>
      <c r="DOZ116" s="1"/>
      <c r="DPA116" s="1"/>
      <c r="DPB116" s="1"/>
      <c r="DPC116" s="1"/>
      <c r="DPD116" s="1"/>
      <c r="DPE116" s="1"/>
      <c r="DPF116" s="1"/>
      <c r="DPG116" s="1"/>
      <c r="DPH116" s="1"/>
      <c r="DPI116" s="1"/>
      <c r="DPJ116" s="1"/>
      <c r="DPK116" s="1"/>
      <c r="DPL116" s="1"/>
      <c r="DPM116" s="1"/>
      <c r="DPN116" s="1"/>
      <c r="DPO116" s="1"/>
      <c r="DPP116" s="1"/>
      <c r="DPQ116" s="1"/>
      <c r="DPR116" s="1"/>
      <c r="DPS116" s="1"/>
      <c r="DPT116" s="1"/>
      <c r="DPU116" s="1"/>
      <c r="DPV116" s="1"/>
      <c r="DPW116" s="1"/>
      <c r="DPX116" s="1"/>
      <c r="DPY116" s="1"/>
      <c r="DPZ116" s="1"/>
      <c r="DQA116" s="1"/>
      <c r="DQB116" s="1"/>
      <c r="DQC116" s="1"/>
      <c r="DQD116" s="1"/>
      <c r="DQE116" s="1"/>
      <c r="DQF116" s="1"/>
      <c r="DQG116" s="1"/>
      <c r="DQH116" s="1"/>
      <c r="DQI116" s="1"/>
      <c r="DQJ116" s="1"/>
      <c r="DQK116" s="1"/>
      <c r="DQL116" s="1"/>
      <c r="DQM116" s="1"/>
      <c r="DQN116" s="1"/>
      <c r="DQO116" s="1"/>
      <c r="DQP116" s="1"/>
      <c r="DQQ116" s="1"/>
      <c r="DQR116" s="1"/>
      <c r="DQS116" s="1"/>
      <c r="DQT116" s="1"/>
      <c r="DQU116" s="1"/>
      <c r="DQV116" s="1"/>
      <c r="DQW116" s="1"/>
      <c r="DQX116" s="1"/>
      <c r="DQY116" s="1"/>
      <c r="DQZ116" s="1"/>
      <c r="DRA116" s="1"/>
      <c r="DRB116" s="1"/>
      <c r="DRC116" s="1"/>
      <c r="DRD116" s="1"/>
      <c r="DRE116" s="1"/>
      <c r="DRF116" s="1"/>
      <c r="DRG116" s="1"/>
      <c r="DRH116" s="1"/>
      <c r="DRI116" s="1"/>
      <c r="DRJ116" s="1"/>
      <c r="DRK116" s="1"/>
      <c r="DRL116" s="1"/>
      <c r="DRM116" s="1"/>
      <c r="DRN116" s="1"/>
      <c r="DRO116" s="1"/>
      <c r="DRP116" s="1"/>
      <c r="DRQ116" s="1"/>
      <c r="DRR116" s="1"/>
      <c r="DRS116" s="1"/>
      <c r="DRT116" s="1"/>
      <c r="DRU116" s="1"/>
      <c r="DRV116" s="1"/>
      <c r="DRW116" s="1"/>
      <c r="DRX116" s="1"/>
      <c r="DRY116" s="1"/>
      <c r="DRZ116" s="1"/>
      <c r="DSA116" s="1"/>
      <c r="DSB116" s="1"/>
      <c r="DSC116" s="1"/>
      <c r="DSD116" s="1"/>
      <c r="DSE116" s="1"/>
      <c r="DSF116" s="1"/>
      <c r="DSG116" s="1"/>
      <c r="DSH116" s="1"/>
      <c r="DSI116" s="1"/>
      <c r="DSJ116" s="1"/>
      <c r="DSK116" s="1"/>
      <c r="DSL116" s="1"/>
      <c r="DSM116" s="1"/>
      <c r="DSN116" s="1"/>
      <c r="DSO116" s="1"/>
      <c r="DSP116" s="1"/>
      <c r="DSQ116" s="1"/>
      <c r="DSR116" s="1"/>
      <c r="DSS116" s="1"/>
      <c r="DST116" s="1"/>
      <c r="DSU116" s="1"/>
      <c r="DSV116" s="1"/>
      <c r="DSW116" s="1"/>
      <c r="DSX116" s="1"/>
      <c r="DSY116" s="1"/>
      <c r="DSZ116" s="1"/>
      <c r="DTA116" s="1"/>
      <c r="DTB116" s="1"/>
      <c r="DTC116" s="1"/>
      <c r="DTD116" s="1"/>
      <c r="DTE116" s="1"/>
      <c r="DTF116" s="1"/>
      <c r="DTG116" s="1"/>
      <c r="DTH116" s="1"/>
      <c r="DTI116" s="1"/>
      <c r="DTJ116" s="1"/>
      <c r="DTK116" s="1"/>
      <c r="DTL116" s="1"/>
      <c r="DTM116" s="1"/>
      <c r="DTN116" s="1"/>
      <c r="DTO116" s="1"/>
      <c r="DTP116" s="1"/>
      <c r="DTQ116" s="1"/>
      <c r="DTR116" s="1"/>
      <c r="DTS116" s="1"/>
      <c r="DTT116" s="1"/>
      <c r="DTU116" s="1"/>
      <c r="DTV116" s="1"/>
      <c r="DTW116" s="1"/>
      <c r="DTX116" s="1"/>
      <c r="DTY116" s="1"/>
      <c r="DTZ116" s="1"/>
      <c r="DUA116" s="1"/>
      <c r="DUB116" s="1"/>
      <c r="DUC116" s="1"/>
      <c r="DUD116" s="1"/>
      <c r="DUE116" s="1"/>
      <c r="DUF116" s="1"/>
      <c r="DUG116" s="1"/>
      <c r="DUH116" s="1"/>
      <c r="DUI116" s="1"/>
      <c r="DUJ116" s="1"/>
      <c r="DUK116" s="1"/>
      <c r="DUL116" s="1"/>
      <c r="DUM116" s="1"/>
      <c r="DUN116" s="1"/>
      <c r="DUO116" s="1"/>
      <c r="DUP116" s="1"/>
      <c r="DUQ116" s="1"/>
      <c r="DUR116" s="1"/>
      <c r="DUS116" s="1"/>
      <c r="DUT116" s="1"/>
      <c r="DUU116" s="1"/>
      <c r="DUV116" s="1"/>
      <c r="DUW116" s="1"/>
      <c r="DUX116" s="1"/>
      <c r="DUY116" s="1"/>
      <c r="DUZ116" s="1"/>
      <c r="DVA116" s="1"/>
      <c r="DVB116" s="1"/>
      <c r="DVC116" s="1"/>
      <c r="DVD116" s="1"/>
      <c r="DVE116" s="1"/>
      <c r="DVF116" s="1"/>
      <c r="DVG116" s="1"/>
      <c r="DVH116" s="1"/>
      <c r="DVI116" s="1"/>
      <c r="DVJ116" s="1"/>
      <c r="DVK116" s="1"/>
      <c r="DVL116" s="1"/>
      <c r="DVM116" s="1"/>
      <c r="DVN116" s="1"/>
      <c r="DVO116" s="1"/>
      <c r="DVP116" s="1"/>
      <c r="DVQ116" s="1"/>
      <c r="DVR116" s="1"/>
      <c r="DVS116" s="1"/>
      <c r="DVT116" s="1"/>
      <c r="DVU116" s="1"/>
      <c r="DVV116" s="1"/>
      <c r="DVW116" s="1"/>
      <c r="DVX116" s="1"/>
      <c r="DVY116" s="1"/>
      <c r="DVZ116" s="1"/>
      <c r="DWA116" s="1"/>
      <c r="DWB116" s="1"/>
      <c r="DWC116" s="1"/>
      <c r="DWD116" s="1"/>
      <c r="DWE116" s="1"/>
      <c r="DWF116" s="1"/>
      <c r="DWG116" s="1"/>
      <c r="DWH116" s="1"/>
      <c r="DWI116" s="1"/>
      <c r="DWJ116" s="1"/>
      <c r="DWK116" s="1"/>
      <c r="DWL116" s="1"/>
      <c r="DWM116" s="1"/>
      <c r="DWN116" s="1"/>
      <c r="DWO116" s="1"/>
      <c r="DWP116" s="1"/>
      <c r="DWQ116" s="1"/>
      <c r="DWR116" s="1"/>
      <c r="DWS116" s="1"/>
      <c r="DWT116" s="1"/>
      <c r="DWU116" s="1"/>
      <c r="DWV116" s="1"/>
      <c r="DWW116" s="1"/>
      <c r="DWX116" s="1"/>
      <c r="DWY116" s="1"/>
      <c r="DWZ116" s="1"/>
      <c r="DXA116" s="1"/>
      <c r="DXB116" s="1"/>
      <c r="DXC116" s="1"/>
      <c r="DXD116" s="1"/>
      <c r="DXE116" s="1"/>
      <c r="DXF116" s="1"/>
      <c r="DXG116" s="1"/>
      <c r="DXH116" s="1"/>
      <c r="DXI116" s="1"/>
      <c r="DXJ116" s="1"/>
      <c r="DXK116" s="1"/>
      <c r="DXL116" s="1"/>
      <c r="DXM116" s="1"/>
      <c r="DXN116" s="1"/>
      <c r="DXO116" s="1"/>
      <c r="DXP116" s="1"/>
      <c r="DXQ116" s="1"/>
      <c r="DXR116" s="1"/>
      <c r="DXS116" s="1"/>
      <c r="DXT116" s="1"/>
      <c r="DXU116" s="1"/>
      <c r="DXV116" s="1"/>
      <c r="DXW116" s="1"/>
      <c r="DXX116" s="1"/>
      <c r="DXY116" s="1"/>
      <c r="DXZ116" s="1"/>
      <c r="DYA116" s="1"/>
      <c r="DYB116" s="1"/>
      <c r="DYC116" s="1"/>
      <c r="DYD116" s="1"/>
      <c r="DYE116" s="1"/>
      <c r="DYF116" s="1"/>
      <c r="DYG116" s="1"/>
      <c r="DYH116" s="1"/>
      <c r="DYI116" s="1"/>
      <c r="DYJ116" s="1"/>
      <c r="DYK116" s="1"/>
      <c r="DYL116" s="1"/>
      <c r="DYM116" s="1"/>
      <c r="DYN116" s="1"/>
      <c r="DYO116" s="1"/>
      <c r="DYP116" s="1"/>
      <c r="DYQ116" s="1"/>
      <c r="DYR116" s="1"/>
      <c r="DYS116" s="1"/>
      <c r="DYT116" s="1"/>
      <c r="DYU116" s="1"/>
      <c r="DYV116" s="1"/>
      <c r="DYW116" s="1"/>
      <c r="DYX116" s="1"/>
      <c r="DYY116" s="1"/>
      <c r="DYZ116" s="1"/>
      <c r="DZA116" s="1"/>
      <c r="DZB116" s="1"/>
      <c r="DZC116" s="1"/>
      <c r="DZD116" s="1"/>
      <c r="DZE116" s="1"/>
      <c r="DZF116" s="1"/>
      <c r="DZG116" s="1"/>
      <c r="DZH116" s="1"/>
      <c r="DZI116" s="1"/>
      <c r="DZJ116" s="1"/>
      <c r="DZK116" s="1"/>
      <c r="DZL116" s="1"/>
      <c r="DZM116" s="1"/>
      <c r="DZN116" s="1"/>
      <c r="DZO116" s="1"/>
      <c r="DZP116" s="1"/>
      <c r="DZQ116" s="1"/>
      <c r="DZR116" s="1"/>
      <c r="DZS116" s="1"/>
      <c r="DZT116" s="1"/>
      <c r="DZU116" s="1"/>
      <c r="DZV116" s="1"/>
      <c r="DZW116" s="1"/>
      <c r="DZX116" s="1"/>
      <c r="DZY116" s="1"/>
      <c r="DZZ116" s="1"/>
      <c r="EAA116" s="1"/>
      <c r="EAB116" s="1"/>
      <c r="EAC116" s="1"/>
      <c r="EAD116" s="1"/>
      <c r="EAE116" s="1"/>
      <c r="EAF116" s="1"/>
      <c r="EAG116" s="1"/>
      <c r="EAH116" s="1"/>
      <c r="EAI116" s="1"/>
      <c r="EAJ116" s="1"/>
      <c r="EAK116" s="1"/>
      <c r="EAL116" s="1"/>
      <c r="EAM116" s="1"/>
      <c r="EAN116" s="1"/>
      <c r="EAO116" s="1"/>
      <c r="EAP116" s="1"/>
      <c r="EAQ116" s="1"/>
      <c r="EAR116" s="1"/>
      <c r="EAS116" s="1"/>
      <c r="EAT116" s="1"/>
      <c r="EAU116" s="1"/>
      <c r="EAV116" s="1"/>
      <c r="EAW116" s="1"/>
      <c r="EAX116" s="1"/>
      <c r="EAY116" s="1"/>
      <c r="EAZ116" s="1"/>
      <c r="EBA116" s="1"/>
      <c r="EBB116" s="1"/>
      <c r="EBC116" s="1"/>
      <c r="EBD116" s="1"/>
      <c r="EBE116" s="1"/>
      <c r="EBF116" s="1"/>
      <c r="EBG116" s="1"/>
      <c r="EBH116" s="1"/>
      <c r="EBI116" s="1"/>
      <c r="EBJ116" s="1"/>
      <c r="EBK116" s="1"/>
      <c r="EBL116" s="1"/>
      <c r="EBM116" s="1"/>
      <c r="EBN116" s="1"/>
      <c r="EBO116" s="1"/>
      <c r="EBP116" s="1"/>
      <c r="EBQ116" s="1"/>
      <c r="EBR116" s="1"/>
      <c r="EBS116" s="1"/>
      <c r="EBT116" s="1"/>
      <c r="EBU116" s="1"/>
      <c r="EBV116" s="1"/>
      <c r="EBW116" s="1"/>
      <c r="EBX116" s="1"/>
      <c r="EBY116" s="1"/>
      <c r="EBZ116" s="1"/>
      <c r="ECA116" s="1"/>
      <c r="ECB116" s="1"/>
      <c r="ECC116" s="1"/>
      <c r="ECD116" s="1"/>
      <c r="ECE116" s="1"/>
      <c r="ECF116" s="1"/>
      <c r="ECG116" s="1"/>
      <c r="ECH116" s="1"/>
      <c r="ECI116" s="1"/>
      <c r="ECJ116" s="1"/>
      <c r="ECK116" s="1"/>
      <c r="ECL116" s="1"/>
      <c r="ECM116" s="1"/>
      <c r="ECN116" s="1"/>
      <c r="ECO116" s="1"/>
      <c r="ECP116" s="1"/>
      <c r="ECQ116" s="1"/>
      <c r="ECR116" s="1"/>
      <c r="ECS116" s="1"/>
      <c r="ECT116" s="1"/>
      <c r="ECU116" s="1"/>
      <c r="ECV116" s="1"/>
      <c r="ECW116" s="1"/>
      <c r="ECX116" s="1"/>
      <c r="ECY116" s="1"/>
      <c r="ECZ116" s="1"/>
      <c r="EDA116" s="1"/>
      <c r="EDB116" s="1"/>
      <c r="EDC116" s="1"/>
      <c r="EDD116" s="1"/>
      <c r="EDE116" s="1"/>
      <c r="EDF116" s="1"/>
      <c r="EDG116" s="1"/>
      <c r="EDH116" s="1"/>
      <c r="EDI116" s="1"/>
      <c r="EDJ116" s="1"/>
      <c r="EDK116" s="1"/>
      <c r="EDL116" s="1"/>
      <c r="EDM116" s="1"/>
      <c r="EDN116" s="1"/>
      <c r="EDO116" s="1"/>
      <c r="EDP116" s="1"/>
      <c r="EDQ116" s="1"/>
      <c r="EDR116" s="1"/>
      <c r="EDS116" s="1"/>
      <c r="EDT116" s="1"/>
      <c r="EDU116" s="1"/>
      <c r="EDV116" s="1"/>
      <c r="EDW116" s="1"/>
      <c r="EDX116" s="1"/>
      <c r="EDY116" s="1"/>
      <c r="EDZ116" s="1"/>
      <c r="EEA116" s="1"/>
      <c r="EEB116" s="1"/>
      <c r="EEC116" s="1"/>
      <c r="EED116" s="1"/>
      <c r="EEE116" s="1"/>
      <c r="EEF116" s="1"/>
      <c r="EEG116" s="1"/>
      <c r="EEH116" s="1"/>
      <c r="EEI116" s="1"/>
      <c r="EEJ116" s="1"/>
      <c r="EEK116" s="1"/>
      <c r="EEL116" s="1"/>
      <c r="EEM116" s="1"/>
      <c r="EEN116" s="1"/>
      <c r="EEO116" s="1"/>
      <c r="EEP116" s="1"/>
      <c r="EEQ116" s="1"/>
      <c r="EER116" s="1"/>
      <c r="EES116" s="1"/>
      <c r="EET116" s="1"/>
      <c r="EEU116" s="1"/>
      <c r="EEV116" s="1"/>
      <c r="EEW116" s="1"/>
      <c r="EEX116" s="1"/>
      <c r="EEY116" s="1"/>
      <c r="EEZ116" s="1"/>
      <c r="EFA116" s="1"/>
      <c r="EFB116" s="1"/>
      <c r="EFC116" s="1"/>
      <c r="EFD116" s="1"/>
      <c r="EFE116" s="1"/>
      <c r="EFF116" s="1"/>
      <c r="EFG116" s="1"/>
      <c r="EFH116" s="1"/>
      <c r="EFI116" s="1"/>
      <c r="EFJ116" s="1"/>
      <c r="EFK116" s="1"/>
      <c r="EFL116" s="1"/>
      <c r="EFM116" s="1"/>
      <c r="EFN116" s="1"/>
      <c r="EFO116" s="1"/>
      <c r="EFP116" s="1"/>
      <c r="EFQ116" s="1"/>
      <c r="EFR116" s="1"/>
      <c r="EFS116" s="1"/>
      <c r="EFT116" s="1"/>
      <c r="EFU116" s="1"/>
      <c r="EFV116" s="1"/>
      <c r="EFW116" s="1"/>
      <c r="EFX116" s="1"/>
      <c r="EFY116" s="1"/>
      <c r="EFZ116" s="1"/>
      <c r="EGA116" s="1"/>
      <c r="EGB116" s="1"/>
      <c r="EGC116" s="1"/>
      <c r="EGD116" s="1"/>
      <c r="EGE116" s="1"/>
      <c r="EGF116" s="1"/>
      <c r="EGG116" s="1"/>
      <c r="EGH116" s="1"/>
      <c r="EGI116" s="1"/>
      <c r="EGJ116" s="1"/>
      <c r="EGK116" s="1"/>
      <c r="EGL116" s="1"/>
      <c r="EGM116" s="1"/>
      <c r="EGN116" s="1"/>
      <c r="EGO116" s="1"/>
      <c r="EGP116" s="1"/>
      <c r="EGQ116" s="1"/>
      <c r="EGR116" s="1"/>
      <c r="EGS116" s="1"/>
      <c r="EGT116" s="1"/>
      <c r="EGU116" s="1"/>
      <c r="EGV116" s="1"/>
      <c r="EGW116" s="1"/>
      <c r="EGX116" s="1"/>
      <c r="EGY116" s="1"/>
      <c r="EGZ116" s="1"/>
      <c r="EHA116" s="1"/>
      <c r="EHB116" s="1"/>
      <c r="EHC116" s="1"/>
      <c r="EHD116" s="1"/>
      <c r="EHE116" s="1"/>
      <c r="EHF116" s="1"/>
      <c r="EHG116" s="1"/>
      <c r="EHH116" s="1"/>
      <c r="EHI116" s="1"/>
      <c r="EHJ116" s="1"/>
      <c r="EHK116" s="1"/>
      <c r="EHL116" s="1"/>
      <c r="EHM116" s="1"/>
      <c r="EHN116" s="1"/>
      <c r="EHO116" s="1"/>
      <c r="EHP116" s="1"/>
      <c r="EHQ116" s="1"/>
      <c r="EHR116" s="1"/>
      <c r="EHS116" s="1"/>
      <c r="EHT116" s="1"/>
      <c r="EHU116" s="1"/>
      <c r="EHV116" s="1"/>
      <c r="EHW116" s="1"/>
      <c r="EHX116" s="1"/>
      <c r="EHY116" s="1"/>
      <c r="EHZ116" s="1"/>
      <c r="EIA116" s="1"/>
      <c r="EIB116" s="1"/>
      <c r="EIC116" s="1"/>
      <c r="EID116" s="1"/>
      <c r="EIE116" s="1"/>
      <c r="EIF116" s="1"/>
      <c r="EIG116" s="1"/>
      <c r="EIH116" s="1"/>
      <c r="EII116" s="1"/>
      <c r="EIJ116" s="1"/>
      <c r="EIK116" s="1"/>
      <c r="EIL116" s="1"/>
      <c r="EIM116" s="1"/>
      <c r="EIN116" s="1"/>
      <c r="EIO116" s="1"/>
      <c r="EIP116" s="1"/>
      <c r="EIQ116" s="1"/>
      <c r="EIR116" s="1"/>
      <c r="EIS116" s="1"/>
      <c r="EIT116" s="1"/>
      <c r="EIU116" s="1"/>
      <c r="EIV116" s="1"/>
      <c r="EIW116" s="1"/>
      <c r="EIX116" s="1"/>
      <c r="EIY116" s="1"/>
      <c r="EIZ116" s="1"/>
      <c r="EJA116" s="1"/>
      <c r="EJB116" s="1"/>
      <c r="EJC116" s="1"/>
      <c r="EJD116" s="1"/>
      <c r="EJE116" s="1"/>
      <c r="EJF116" s="1"/>
      <c r="EJG116" s="1"/>
      <c r="EJH116" s="1"/>
      <c r="EJI116" s="1"/>
      <c r="EJJ116" s="1"/>
      <c r="EJK116" s="1"/>
      <c r="EJL116" s="1"/>
      <c r="EJM116" s="1"/>
      <c r="EJN116" s="1"/>
      <c r="EJO116" s="1"/>
      <c r="EJP116" s="1"/>
      <c r="EJQ116" s="1"/>
      <c r="EJR116" s="1"/>
      <c r="EJS116" s="1"/>
      <c r="EJT116" s="1"/>
      <c r="EJU116" s="1"/>
      <c r="EJV116" s="1"/>
      <c r="EJW116" s="1"/>
      <c r="EJX116" s="1"/>
      <c r="EJY116" s="1"/>
      <c r="EJZ116" s="1"/>
      <c r="EKA116" s="1"/>
      <c r="EKB116" s="1"/>
      <c r="EKC116" s="1"/>
      <c r="EKD116" s="1"/>
      <c r="EKE116" s="1"/>
      <c r="EKF116" s="1"/>
      <c r="EKG116" s="1"/>
      <c r="EKH116" s="1"/>
      <c r="EKI116" s="1"/>
      <c r="EKJ116" s="1"/>
      <c r="EKK116" s="1"/>
      <c r="EKL116" s="1"/>
      <c r="EKM116" s="1"/>
      <c r="EKN116" s="1"/>
      <c r="EKO116" s="1"/>
      <c r="EKP116" s="1"/>
      <c r="EKQ116" s="1"/>
      <c r="EKR116" s="1"/>
      <c r="EKS116" s="1"/>
      <c r="EKT116" s="1"/>
      <c r="EKU116" s="1"/>
      <c r="EKV116" s="1"/>
      <c r="EKW116" s="1"/>
      <c r="EKX116" s="1"/>
      <c r="EKY116" s="1"/>
      <c r="EKZ116" s="1"/>
      <c r="ELA116" s="1"/>
      <c r="ELB116" s="1"/>
      <c r="ELC116" s="1"/>
      <c r="ELD116" s="1"/>
      <c r="ELE116" s="1"/>
      <c r="ELF116" s="1"/>
      <c r="ELG116" s="1"/>
      <c r="ELH116" s="1"/>
      <c r="ELI116" s="1"/>
      <c r="ELJ116" s="1"/>
      <c r="ELK116" s="1"/>
      <c r="ELL116" s="1"/>
      <c r="ELM116" s="1"/>
      <c r="ELN116" s="1"/>
      <c r="ELO116" s="1"/>
      <c r="ELP116" s="1"/>
      <c r="ELQ116" s="1"/>
      <c r="ELR116" s="1"/>
      <c r="ELS116" s="1"/>
      <c r="ELT116" s="1"/>
      <c r="ELU116" s="1"/>
      <c r="ELV116" s="1"/>
      <c r="ELW116" s="1"/>
      <c r="ELX116" s="1"/>
      <c r="ELY116" s="1"/>
      <c r="ELZ116" s="1"/>
      <c r="EMA116" s="1"/>
      <c r="EMB116" s="1"/>
      <c r="EMC116" s="1"/>
      <c r="EMD116" s="1"/>
      <c r="EME116" s="1"/>
      <c r="EMF116" s="1"/>
      <c r="EMG116" s="1"/>
      <c r="EMH116" s="1"/>
      <c r="EMI116" s="1"/>
      <c r="EMJ116" s="1"/>
      <c r="EMK116" s="1"/>
      <c r="EML116" s="1"/>
      <c r="EMM116" s="1"/>
      <c r="EMN116" s="1"/>
      <c r="EMO116" s="1"/>
      <c r="EMP116" s="1"/>
      <c r="EMQ116" s="1"/>
      <c r="EMR116" s="1"/>
      <c r="EMS116" s="1"/>
      <c r="EMT116" s="1"/>
      <c r="EMU116" s="1"/>
      <c r="EMV116" s="1"/>
      <c r="EMW116" s="1"/>
      <c r="EMX116" s="1"/>
      <c r="EMY116" s="1"/>
      <c r="EMZ116" s="1"/>
      <c r="ENA116" s="1"/>
      <c r="ENB116" s="1"/>
      <c r="ENC116" s="1"/>
      <c r="END116" s="1"/>
      <c r="ENE116" s="1"/>
      <c r="ENF116" s="1"/>
      <c r="ENG116" s="1"/>
      <c r="ENH116" s="1"/>
      <c r="ENI116" s="1"/>
      <c r="ENJ116" s="1"/>
      <c r="ENK116" s="1"/>
      <c r="ENL116" s="1"/>
      <c r="ENM116" s="1"/>
      <c r="ENN116" s="1"/>
      <c r="ENO116" s="1"/>
      <c r="ENP116" s="1"/>
      <c r="ENQ116" s="1"/>
      <c r="ENR116" s="1"/>
      <c r="ENS116" s="1"/>
      <c r="ENT116" s="1"/>
      <c r="ENU116" s="1"/>
      <c r="ENV116" s="1"/>
      <c r="ENW116" s="1"/>
      <c r="ENX116" s="1"/>
      <c r="ENY116" s="1"/>
      <c r="ENZ116" s="1"/>
      <c r="EOA116" s="1"/>
      <c r="EOB116" s="1"/>
      <c r="EOC116" s="1"/>
      <c r="EOD116" s="1"/>
      <c r="EOE116" s="1"/>
      <c r="EOF116" s="1"/>
      <c r="EOG116" s="1"/>
      <c r="EOH116" s="1"/>
      <c r="EOI116" s="1"/>
      <c r="EOJ116" s="1"/>
      <c r="EOK116" s="1"/>
      <c r="EOL116" s="1"/>
      <c r="EOM116" s="1"/>
      <c r="EON116" s="1"/>
      <c r="EOO116" s="1"/>
      <c r="EOP116" s="1"/>
      <c r="EOQ116" s="1"/>
      <c r="EOR116" s="1"/>
      <c r="EOS116" s="1"/>
      <c r="EOT116" s="1"/>
      <c r="EOU116" s="1"/>
      <c r="EOV116" s="1"/>
      <c r="EOW116" s="1"/>
      <c r="EOX116" s="1"/>
      <c r="EOY116" s="1"/>
      <c r="EOZ116" s="1"/>
      <c r="EPA116" s="1"/>
      <c r="EPB116" s="1"/>
      <c r="EPC116" s="1"/>
      <c r="EPD116" s="1"/>
      <c r="EPE116" s="1"/>
      <c r="EPF116" s="1"/>
      <c r="EPG116" s="1"/>
      <c r="EPH116" s="1"/>
      <c r="EPI116" s="1"/>
      <c r="EPJ116" s="1"/>
      <c r="EPK116" s="1"/>
      <c r="EPL116" s="1"/>
      <c r="EPM116" s="1"/>
      <c r="EPN116" s="1"/>
      <c r="EPO116" s="1"/>
      <c r="EPP116" s="1"/>
      <c r="EPQ116" s="1"/>
      <c r="EPR116" s="1"/>
      <c r="EPS116" s="1"/>
      <c r="EPT116" s="1"/>
      <c r="EPU116" s="1"/>
      <c r="EPV116" s="1"/>
      <c r="EPW116" s="1"/>
      <c r="EPX116" s="1"/>
      <c r="EPY116" s="1"/>
      <c r="EPZ116" s="1"/>
      <c r="EQA116" s="1"/>
      <c r="EQB116" s="1"/>
      <c r="EQC116" s="1"/>
      <c r="EQD116" s="1"/>
      <c r="EQE116" s="1"/>
      <c r="EQF116" s="1"/>
      <c r="EQG116" s="1"/>
      <c r="EQH116" s="1"/>
      <c r="EQI116" s="1"/>
      <c r="EQJ116" s="1"/>
      <c r="EQK116" s="1"/>
      <c r="EQL116" s="1"/>
      <c r="EQM116" s="1"/>
      <c r="EQN116" s="1"/>
      <c r="EQO116" s="1"/>
      <c r="EQP116" s="1"/>
      <c r="EQQ116" s="1"/>
      <c r="EQR116" s="1"/>
      <c r="EQS116" s="1"/>
      <c r="EQT116" s="1"/>
      <c r="EQU116" s="1"/>
      <c r="EQV116" s="1"/>
      <c r="EQW116" s="1"/>
      <c r="EQX116" s="1"/>
      <c r="EQY116" s="1"/>
      <c r="EQZ116" s="1"/>
      <c r="ERA116" s="1"/>
      <c r="ERB116" s="1"/>
      <c r="ERC116" s="1"/>
      <c r="ERD116" s="1"/>
      <c r="ERE116" s="1"/>
      <c r="ERF116" s="1"/>
      <c r="ERG116" s="1"/>
      <c r="ERH116" s="1"/>
      <c r="ERI116" s="1"/>
      <c r="ERJ116" s="1"/>
      <c r="ERK116" s="1"/>
      <c r="ERL116" s="1"/>
      <c r="ERM116" s="1"/>
      <c r="ERN116" s="1"/>
      <c r="ERO116" s="1"/>
      <c r="ERP116" s="1"/>
      <c r="ERQ116" s="1"/>
      <c r="ERR116" s="1"/>
      <c r="ERS116" s="1"/>
      <c r="ERT116" s="1"/>
      <c r="ERU116" s="1"/>
      <c r="ERV116" s="1"/>
      <c r="ERW116" s="1"/>
      <c r="ERX116" s="1"/>
      <c r="ERY116" s="1"/>
      <c r="ERZ116" s="1"/>
      <c r="ESA116" s="1"/>
      <c r="ESB116" s="1"/>
      <c r="ESC116" s="1"/>
      <c r="ESD116" s="1"/>
      <c r="ESE116" s="1"/>
      <c r="ESF116" s="1"/>
      <c r="ESG116" s="1"/>
      <c r="ESH116" s="1"/>
      <c r="ESI116" s="1"/>
      <c r="ESJ116" s="1"/>
      <c r="ESK116" s="1"/>
      <c r="ESL116" s="1"/>
      <c r="ESM116" s="1"/>
      <c r="ESN116" s="1"/>
      <c r="ESO116" s="1"/>
      <c r="ESP116" s="1"/>
      <c r="ESQ116" s="1"/>
      <c r="ESR116" s="1"/>
      <c r="ESS116" s="1"/>
      <c r="EST116" s="1"/>
      <c r="ESU116" s="1"/>
      <c r="ESV116" s="1"/>
      <c r="ESW116" s="1"/>
      <c r="ESX116" s="1"/>
      <c r="ESY116" s="1"/>
      <c r="ESZ116" s="1"/>
      <c r="ETA116" s="1"/>
      <c r="ETB116" s="1"/>
      <c r="ETC116" s="1"/>
      <c r="ETD116" s="1"/>
      <c r="ETE116" s="1"/>
      <c r="ETF116" s="1"/>
      <c r="ETG116" s="1"/>
      <c r="ETH116" s="1"/>
      <c r="ETI116" s="1"/>
      <c r="ETJ116" s="1"/>
      <c r="ETK116" s="1"/>
      <c r="ETL116" s="1"/>
      <c r="ETM116" s="1"/>
      <c r="ETN116" s="1"/>
      <c r="ETO116" s="1"/>
      <c r="ETP116" s="1"/>
      <c r="ETQ116" s="1"/>
      <c r="ETR116" s="1"/>
      <c r="ETS116" s="1"/>
      <c r="ETT116" s="1"/>
      <c r="ETU116" s="1"/>
      <c r="ETV116" s="1"/>
      <c r="ETW116" s="1"/>
      <c r="ETX116" s="1"/>
      <c r="ETY116" s="1"/>
      <c r="ETZ116" s="1"/>
      <c r="EUA116" s="1"/>
      <c r="EUB116" s="1"/>
      <c r="EUC116" s="1"/>
      <c r="EUD116" s="1"/>
      <c r="EUE116" s="1"/>
      <c r="EUF116" s="1"/>
      <c r="EUG116" s="1"/>
      <c r="EUH116" s="1"/>
      <c r="EUI116" s="1"/>
      <c r="EUJ116" s="1"/>
      <c r="EUK116" s="1"/>
      <c r="EUL116" s="1"/>
      <c r="EUM116" s="1"/>
      <c r="EUN116" s="1"/>
      <c r="EUO116" s="1"/>
      <c r="EUP116" s="1"/>
      <c r="EUQ116" s="1"/>
      <c r="EUR116" s="1"/>
      <c r="EUS116" s="1"/>
      <c r="EUT116" s="1"/>
      <c r="EUU116" s="1"/>
      <c r="EUV116" s="1"/>
      <c r="EUW116" s="1"/>
      <c r="EUX116" s="1"/>
      <c r="EUY116" s="1"/>
      <c r="EUZ116" s="1"/>
      <c r="EVA116" s="1"/>
      <c r="EVB116" s="1"/>
      <c r="EVC116" s="1"/>
      <c r="EVD116" s="1"/>
      <c r="EVE116" s="1"/>
      <c r="EVF116" s="1"/>
      <c r="EVG116" s="1"/>
      <c r="EVH116" s="1"/>
      <c r="EVI116" s="1"/>
      <c r="EVJ116" s="1"/>
      <c r="EVK116" s="1"/>
      <c r="EVL116" s="1"/>
      <c r="EVM116" s="1"/>
      <c r="EVN116" s="1"/>
      <c r="EVO116" s="1"/>
      <c r="EVP116" s="1"/>
      <c r="EVQ116" s="1"/>
      <c r="EVR116" s="1"/>
      <c r="EVS116" s="1"/>
      <c r="EVT116" s="1"/>
      <c r="EVU116" s="1"/>
      <c r="EVV116" s="1"/>
      <c r="EVW116" s="1"/>
      <c r="EVX116" s="1"/>
      <c r="EVY116" s="1"/>
      <c r="EVZ116" s="1"/>
      <c r="EWA116" s="1"/>
      <c r="EWB116" s="1"/>
      <c r="EWC116" s="1"/>
      <c r="EWD116" s="1"/>
      <c r="EWE116" s="1"/>
      <c r="EWF116" s="1"/>
      <c r="EWG116" s="1"/>
      <c r="EWH116" s="1"/>
      <c r="EWI116" s="1"/>
      <c r="EWJ116" s="1"/>
      <c r="EWK116" s="1"/>
      <c r="EWL116" s="1"/>
      <c r="EWM116" s="1"/>
      <c r="EWN116" s="1"/>
      <c r="EWO116" s="1"/>
      <c r="EWP116" s="1"/>
      <c r="EWQ116" s="1"/>
      <c r="EWR116" s="1"/>
      <c r="EWS116" s="1"/>
      <c r="EWT116" s="1"/>
      <c r="EWU116" s="1"/>
      <c r="EWV116" s="1"/>
      <c r="EWW116" s="1"/>
      <c r="EWX116" s="1"/>
      <c r="EWY116" s="1"/>
      <c r="EWZ116" s="1"/>
      <c r="EXA116" s="1"/>
      <c r="EXB116" s="1"/>
      <c r="EXC116" s="1"/>
      <c r="EXD116" s="1"/>
      <c r="EXE116" s="1"/>
      <c r="EXF116" s="1"/>
      <c r="EXG116" s="1"/>
      <c r="EXH116" s="1"/>
      <c r="EXI116" s="1"/>
      <c r="EXJ116" s="1"/>
      <c r="EXK116" s="1"/>
      <c r="EXL116" s="1"/>
      <c r="EXM116" s="1"/>
      <c r="EXN116" s="1"/>
      <c r="EXO116" s="1"/>
      <c r="EXP116" s="1"/>
      <c r="EXQ116" s="1"/>
      <c r="EXR116" s="1"/>
      <c r="EXS116" s="1"/>
      <c r="EXT116" s="1"/>
      <c r="EXU116" s="1"/>
      <c r="EXV116" s="1"/>
      <c r="EXW116" s="1"/>
      <c r="EXX116" s="1"/>
      <c r="EXY116" s="1"/>
      <c r="EXZ116" s="1"/>
      <c r="EYA116" s="1"/>
      <c r="EYB116" s="1"/>
      <c r="EYC116" s="1"/>
      <c r="EYD116" s="1"/>
      <c r="EYE116" s="1"/>
      <c r="EYF116" s="1"/>
      <c r="EYG116" s="1"/>
      <c r="EYH116" s="1"/>
      <c r="EYI116" s="1"/>
      <c r="EYJ116" s="1"/>
      <c r="EYK116" s="1"/>
      <c r="EYL116" s="1"/>
      <c r="EYM116" s="1"/>
      <c r="EYN116" s="1"/>
      <c r="EYO116" s="1"/>
      <c r="EYP116" s="1"/>
      <c r="EYQ116" s="1"/>
      <c r="EYR116" s="1"/>
      <c r="EYS116" s="1"/>
      <c r="EYT116" s="1"/>
      <c r="EYU116" s="1"/>
      <c r="EYV116" s="1"/>
      <c r="EYW116" s="1"/>
      <c r="EYX116" s="1"/>
      <c r="EYY116" s="1"/>
      <c r="EYZ116" s="1"/>
      <c r="EZA116" s="1"/>
      <c r="EZB116" s="1"/>
      <c r="EZC116" s="1"/>
      <c r="EZD116" s="1"/>
      <c r="EZE116" s="1"/>
      <c r="EZF116" s="1"/>
      <c r="EZG116" s="1"/>
      <c r="EZH116" s="1"/>
      <c r="EZI116" s="1"/>
      <c r="EZJ116" s="1"/>
      <c r="EZK116" s="1"/>
      <c r="EZL116" s="1"/>
      <c r="EZM116" s="1"/>
      <c r="EZN116" s="1"/>
      <c r="EZO116" s="1"/>
      <c r="EZP116" s="1"/>
      <c r="EZQ116" s="1"/>
      <c r="EZR116" s="1"/>
      <c r="EZS116" s="1"/>
      <c r="EZT116" s="1"/>
      <c r="EZU116" s="1"/>
      <c r="EZV116" s="1"/>
      <c r="EZW116" s="1"/>
      <c r="EZX116" s="1"/>
      <c r="EZY116" s="1"/>
      <c r="EZZ116" s="1"/>
      <c r="FAA116" s="1"/>
      <c r="FAB116" s="1"/>
      <c r="FAC116" s="1"/>
      <c r="FAD116" s="1"/>
      <c r="FAE116" s="1"/>
      <c r="FAF116" s="1"/>
      <c r="FAG116" s="1"/>
      <c r="FAH116" s="1"/>
      <c r="FAI116" s="1"/>
      <c r="FAJ116" s="1"/>
      <c r="FAK116" s="1"/>
      <c r="FAL116" s="1"/>
      <c r="FAM116" s="1"/>
      <c r="FAN116" s="1"/>
      <c r="FAO116" s="1"/>
      <c r="FAP116" s="1"/>
      <c r="FAQ116" s="1"/>
      <c r="FAR116" s="1"/>
      <c r="FAS116" s="1"/>
      <c r="FAT116" s="1"/>
      <c r="FAU116" s="1"/>
      <c r="FAV116" s="1"/>
      <c r="FAW116" s="1"/>
      <c r="FAX116" s="1"/>
      <c r="FAY116" s="1"/>
      <c r="FAZ116" s="1"/>
      <c r="FBA116" s="1"/>
      <c r="FBB116" s="1"/>
      <c r="FBC116" s="1"/>
      <c r="FBD116" s="1"/>
      <c r="FBE116" s="1"/>
      <c r="FBF116" s="1"/>
      <c r="FBG116" s="1"/>
      <c r="FBH116" s="1"/>
      <c r="FBI116" s="1"/>
      <c r="FBJ116" s="1"/>
      <c r="FBK116" s="1"/>
      <c r="FBL116" s="1"/>
      <c r="FBM116" s="1"/>
      <c r="FBN116" s="1"/>
      <c r="FBO116" s="1"/>
      <c r="FBP116" s="1"/>
      <c r="FBQ116" s="1"/>
      <c r="FBR116" s="1"/>
      <c r="FBS116" s="1"/>
      <c r="FBT116" s="1"/>
      <c r="FBU116" s="1"/>
      <c r="FBV116" s="1"/>
      <c r="FBW116" s="1"/>
      <c r="FBX116" s="1"/>
      <c r="FBY116" s="1"/>
      <c r="FBZ116" s="1"/>
      <c r="FCA116" s="1"/>
      <c r="FCB116" s="1"/>
      <c r="FCC116" s="1"/>
      <c r="FCD116" s="1"/>
      <c r="FCE116" s="1"/>
      <c r="FCF116" s="1"/>
      <c r="FCG116" s="1"/>
      <c r="FCH116" s="1"/>
      <c r="FCI116" s="1"/>
      <c r="FCJ116" s="1"/>
      <c r="FCK116" s="1"/>
      <c r="FCL116" s="1"/>
      <c r="FCM116" s="1"/>
      <c r="FCN116" s="1"/>
      <c r="FCO116" s="1"/>
      <c r="FCP116" s="1"/>
      <c r="FCQ116" s="1"/>
      <c r="FCR116" s="1"/>
      <c r="FCS116" s="1"/>
      <c r="FCT116" s="1"/>
      <c r="FCU116" s="1"/>
      <c r="FCV116" s="1"/>
      <c r="FCW116" s="1"/>
      <c r="FCX116" s="1"/>
      <c r="FCY116" s="1"/>
      <c r="FCZ116" s="1"/>
      <c r="FDA116" s="1"/>
      <c r="FDB116" s="1"/>
      <c r="FDC116" s="1"/>
      <c r="FDD116" s="1"/>
      <c r="FDE116" s="1"/>
      <c r="FDF116" s="1"/>
      <c r="FDG116" s="1"/>
      <c r="FDH116" s="1"/>
      <c r="FDI116" s="1"/>
      <c r="FDJ116" s="1"/>
      <c r="FDK116" s="1"/>
      <c r="FDL116" s="1"/>
      <c r="FDM116" s="1"/>
      <c r="FDN116" s="1"/>
      <c r="FDO116" s="1"/>
      <c r="FDP116" s="1"/>
      <c r="FDQ116" s="1"/>
      <c r="FDR116" s="1"/>
      <c r="FDS116" s="1"/>
      <c r="FDT116" s="1"/>
      <c r="FDU116" s="1"/>
      <c r="FDV116" s="1"/>
      <c r="FDW116" s="1"/>
      <c r="FDX116" s="1"/>
      <c r="FDY116" s="1"/>
      <c r="FDZ116" s="1"/>
      <c r="FEA116" s="1"/>
      <c r="FEB116" s="1"/>
      <c r="FEC116" s="1"/>
      <c r="FED116" s="1"/>
      <c r="FEE116" s="1"/>
      <c r="FEF116" s="1"/>
      <c r="FEG116" s="1"/>
      <c r="FEH116" s="1"/>
      <c r="FEI116" s="1"/>
      <c r="FEJ116" s="1"/>
      <c r="FEK116" s="1"/>
      <c r="FEL116" s="1"/>
      <c r="FEM116" s="1"/>
      <c r="FEN116" s="1"/>
      <c r="FEO116" s="1"/>
      <c r="FEP116" s="1"/>
      <c r="FEQ116" s="1"/>
      <c r="FER116" s="1"/>
      <c r="FES116" s="1"/>
      <c r="FET116" s="1"/>
      <c r="FEU116" s="1"/>
      <c r="FEV116" s="1"/>
      <c r="FEW116" s="1"/>
      <c r="FEX116" s="1"/>
      <c r="FEY116" s="1"/>
      <c r="FEZ116" s="1"/>
      <c r="FFA116" s="1"/>
      <c r="FFB116" s="1"/>
      <c r="FFC116" s="1"/>
      <c r="FFD116" s="1"/>
      <c r="FFE116" s="1"/>
      <c r="FFF116" s="1"/>
      <c r="FFG116" s="1"/>
      <c r="FFH116" s="1"/>
      <c r="FFI116" s="1"/>
      <c r="FFJ116" s="1"/>
      <c r="FFK116" s="1"/>
      <c r="FFL116" s="1"/>
      <c r="FFM116" s="1"/>
      <c r="FFN116" s="1"/>
      <c r="FFO116" s="1"/>
      <c r="FFP116" s="1"/>
      <c r="FFQ116" s="1"/>
      <c r="FFR116" s="1"/>
      <c r="FFS116" s="1"/>
      <c r="FFT116" s="1"/>
      <c r="FFU116" s="1"/>
      <c r="FFV116" s="1"/>
      <c r="FFW116" s="1"/>
      <c r="FFX116" s="1"/>
      <c r="FFY116" s="1"/>
      <c r="FFZ116" s="1"/>
      <c r="FGA116" s="1"/>
      <c r="FGB116" s="1"/>
      <c r="FGC116" s="1"/>
      <c r="FGD116" s="1"/>
      <c r="FGE116" s="1"/>
      <c r="FGF116" s="1"/>
      <c r="FGG116" s="1"/>
      <c r="FGH116" s="1"/>
      <c r="FGI116" s="1"/>
      <c r="FGJ116" s="1"/>
      <c r="FGK116" s="1"/>
      <c r="FGL116" s="1"/>
      <c r="FGM116" s="1"/>
      <c r="FGN116" s="1"/>
      <c r="FGO116" s="1"/>
      <c r="FGP116" s="1"/>
      <c r="FGQ116" s="1"/>
      <c r="FGR116" s="1"/>
      <c r="FGS116" s="1"/>
      <c r="FGT116" s="1"/>
      <c r="FGU116" s="1"/>
      <c r="FGV116" s="1"/>
      <c r="FGW116" s="1"/>
      <c r="FGX116" s="1"/>
      <c r="FGY116" s="1"/>
      <c r="FGZ116" s="1"/>
      <c r="FHA116" s="1"/>
      <c r="FHB116" s="1"/>
      <c r="FHC116" s="1"/>
      <c r="FHD116" s="1"/>
      <c r="FHE116" s="1"/>
      <c r="FHF116" s="1"/>
      <c r="FHG116" s="1"/>
      <c r="FHH116" s="1"/>
      <c r="FHI116" s="1"/>
      <c r="FHJ116" s="1"/>
      <c r="FHK116" s="1"/>
      <c r="FHL116" s="1"/>
      <c r="FHM116" s="1"/>
      <c r="FHN116" s="1"/>
      <c r="FHO116" s="1"/>
      <c r="FHP116" s="1"/>
      <c r="FHQ116" s="1"/>
      <c r="FHR116" s="1"/>
      <c r="FHS116" s="1"/>
      <c r="FHT116" s="1"/>
      <c r="FHU116" s="1"/>
      <c r="FHV116" s="1"/>
      <c r="FHW116" s="1"/>
      <c r="FHX116" s="1"/>
      <c r="FHY116" s="1"/>
      <c r="FHZ116" s="1"/>
      <c r="FIA116" s="1"/>
      <c r="FIB116" s="1"/>
      <c r="FIC116" s="1"/>
      <c r="FID116" s="1"/>
      <c r="FIE116" s="1"/>
      <c r="FIF116" s="1"/>
      <c r="FIG116" s="1"/>
      <c r="FIH116" s="1"/>
      <c r="FII116" s="1"/>
      <c r="FIJ116" s="1"/>
      <c r="FIK116" s="1"/>
      <c r="FIL116" s="1"/>
      <c r="FIM116" s="1"/>
      <c r="FIN116" s="1"/>
      <c r="FIO116" s="1"/>
      <c r="FIP116" s="1"/>
      <c r="FIQ116" s="1"/>
      <c r="FIR116" s="1"/>
      <c r="FIS116" s="1"/>
      <c r="FIT116" s="1"/>
      <c r="FIU116" s="1"/>
      <c r="FIV116" s="1"/>
      <c r="FIW116" s="1"/>
      <c r="FIX116" s="1"/>
      <c r="FIY116" s="1"/>
      <c r="FIZ116" s="1"/>
      <c r="FJA116" s="1"/>
      <c r="FJB116" s="1"/>
      <c r="FJC116" s="1"/>
      <c r="FJD116" s="1"/>
      <c r="FJE116" s="1"/>
      <c r="FJF116" s="1"/>
      <c r="FJG116" s="1"/>
      <c r="FJH116" s="1"/>
      <c r="FJI116" s="1"/>
      <c r="FJJ116" s="1"/>
      <c r="FJK116" s="1"/>
      <c r="FJL116" s="1"/>
      <c r="FJM116" s="1"/>
      <c r="FJN116" s="1"/>
      <c r="FJO116" s="1"/>
      <c r="FJP116" s="1"/>
      <c r="FJQ116" s="1"/>
      <c r="FJR116" s="1"/>
      <c r="FJS116" s="1"/>
      <c r="FJT116" s="1"/>
      <c r="FJU116" s="1"/>
      <c r="FJV116" s="1"/>
      <c r="FJW116" s="1"/>
      <c r="FJX116" s="1"/>
      <c r="FJY116" s="1"/>
      <c r="FJZ116" s="1"/>
      <c r="FKA116" s="1"/>
      <c r="FKB116" s="1"/>
      <c r="FKC116" s="1"/>
      <c r="FKD116" s="1"/>
      <c r="FKE116" s="1"/>
      <c r="FKF116" s="1"/>
      <c r="FKG116" s="1"/>
      <c r="FKH116" s="1"/>
      <c r="FKI116" s="1"/>
      <c r="FKJ116" s="1"/>
      <c r="FKK116" s="1"/>
      <c r="FKL116" s="1"/>
      <c r="FKM116" s="1"/>
      <c r="FKN116" s="1"/>
      <c r="FKO116" s="1"/>
      <c r="FKP116" s="1"/>
      <c r="FKQ116" s="1"/>
      <c r="FKR116" s="1"/>
      <c r="FKS116" s="1"/>
      <c r="FKT116" s="1"/>
      <c r="FKU116" s="1"/>
      <c r="FKV116" s="1"/>
      <c r="FKW116" s="1"/>
      <c r="FKX116" s="1"/>
      <c r="FKY116" s="1"/>
      <c r="FKZ116" s="1"/>
      <c r="FLA116" s="1"/>
      <c r="FLB116" s="1"/>
      <c r="FLC116" s="1"/>
      <c r="FLD116" s="1"/>
      <c r="FLE116" s="1"/>
      <c r="FLF116" s="1"/>
      <c r="FLG116" s="1"/>
      <c r="FLH116" s="1"/>
      <c r="FLI116" s="1"/>
      <c r="FLJ116" s="1"/>
      <c r="FLK116" s="1"/>
      <c r="FLL116" s="1"/>
      <c r="FLM116" s="1"/>
      <c r="FLN116" s="1"/>
      <c r="FLO116" s="1"/>
      <c r="FLP116" s="1"/>
      <c r="FLQ116" s="1"/>
      <c r="FLR116" s="1"/>
      <c r="FLS116" s="1"/>
      <c r="FLT116" s="1"/>
      <c r="FLU116" s="1"/>
      <c r="FLV116" s="1"/>
      <c r="FLW116" s="1"/>
      <c r="FLX116" s="1"/>
      <c r="FLY116" s="1"/>
      <c r="FLZ116" s="1"/>
      <c r="FMA116" s="1"/>
      <c r="FMB116" s="1"/>
      <c r="FMC116" s="1"/>
      <c r="FMD116" s="1"/>
      <c r="FME116" s="1"/>
      <c r="FMF116" s="1"/>
      <c r="FMG116" s="1"/>
      <c r="FMH116" s="1"/>
      <c r="FMI116" s="1"/>
      <c r="FMJ116" s="1"/>
      <c r="FMK116" s="1"/>
      <c r="FML116" s="1"/>
      <c r="FMM116" s="1"/>
      <c r="FMN116" s="1"/>
      <c r="FMO116" s="1"/>
      <c r="FMP116" s="1"/>
      <c r="FMQ116" s="1"/>
      <c r="FMR116" s="1"/>
      <c r="FMS116" s="1"/>
      <c r="FMT116" s="1"/>
      <c r="FMU116" s="1"/>
      <c r="FMV116" s="1"/>
      <c r="FMW116" s="1"/>
      <c r="FMX116" s="1"/>
      <c r="FMY116" s="1"/>
      <c r="FMZ116" s="1"/>
      <c r="FNA116" s="1"/>
      <c r="FNB116" s="1"/>
      <c r="FNC116" s="1"/>
      <c r="FND116" s="1"/>
      <c r="FNE116" s="1"/>
      <c r="FNF116" s="1"/>
      <c r="FNG116" s="1"/>
      <c r="FNH116" s="1"/>
      <c r="FNI116" s="1"/>
      <c r="FNJ116" s="1"/>
      <c r="FNK116" s="1"/>
      <c r="FNL116" s="1"/>
      <c r="FNM116" s="1"/>
      <c r="FNN116" s="1"/>
      <c r="FNO116" s="1"/>
      <c r="FNP116" s="1"/>
      <c r="FNQ116" s="1"/>
      <c r="FNR116" s="1"/>
      <c r="FNS116" s="1"/>
      <c r="FNT116" s="1"/>
      <c r="FNU116" s="1"/>
      <c r="FNV116" s="1"/>
      <c r="FNW116" s="1"/>
      <c r="FNX116" s="1"/>
      <c r="FNY116" s="1"/>
      <c r="FNZ116" s="1"/>
      <c r="FOA116" s="1"/>
      <c r="FOB116" s="1"/>
      <c r="FOC116" s="1"/>
      <c r="FOD116" s="1"/>
      <c r="FOE116" s="1"/>
      <c r="FOF116" s="1"/>
      <c r="FOG116" s="1"/>
      <c r="FOH116" s="1"/>
      <c r="FOI116" s="1"/>
      <c r="FOJ116" s="1"/>
      <c r="FOK116" s="1"/>
      <c r="FOL116" s="1"/>
      <c r="FOM116" s="1"/>
      <c r="FON116" s="1"/>
      <c r="FOO116" s="1"/>
      <c r="FOP116" s="1"/>
      <c r="FOQ116" s="1"/>
      <c r="FOR116" s="1"/>
      <c r="FOS116" s="1"/>
      <c r="FOT116" s="1"/>
      <c r="FOU116" s="1"/>
      <c r="FOV116" s="1"/>
      <c r="FOW116" s="1"/>
      <c r="FOX116" s="1"/>
      <c r="FOY116" s="1"/>
      <c r="FOZ116" s="1"/>
      <c r="FPA116" s="1"/>
      <c r="FPB116" s="1"/>
      <c r="FPC116" s="1"/>
      <c r="FPD116" s="1"/>
      <c r="FPE116" s="1"/>
      <c r="FPF116" s="1"/>
      <c r="FPG116" s="1"/>
      <c r="FPH116" s="1"/>
      <c r="FPI116" s="1"/>
      <c r="FPJ116" s="1"/>
      <c r="FPK116" s="1"/>
      <c r="FPL116" s="1"/>
      <c r="FPM116" s="1"/>
      <c r="FPN116" s="1"/>
      <c r="FPO116" s="1"/>
      <c r="FPP116" s="1"/>
      <c r="FPQ116" s="1"/>
      <c r="FPR116" s="1"/>
      <c r="FPS116" s="1"/>
      <c r="FPT116" s="1"/>
      <c r="FPU116" s="1"/>
      <c r="FPV116" s="1"/>
      <c r="FPW116" s="1"/>
      <c r="FPX116" s="1"/>
      <c r="FPY116" s="1"/>
      <c r="FPZ116" s="1"/>
      <c r="FQA116" s="1"/>
      <c r="FQB116" s="1"/>
      <c r="FQC116" s="1"/>
      <c r="FQD116" s="1"/>
      <c r="FQE116" s="1"/>
      <c r="FQF116" s="1"/>
      <c r="FQG116" s="1"/>
      <c r="FQH116" s="1"/>
      <c r="FQI116" s="1"/>
      <c r="FQJ116" s="1"/>
      <c r="FQK116" s="1"/>
      <c r="FQL116" s="1"/>
      <c r="FQM116" s="1"/>
      <c r="FQN116" s="1"/>
      <c r="FQO116" s="1"/>
      <c r="FQP116" s="1"/>
      <c r="FQQ116" s="1"/>
      <c r="FQR116" s="1"/>
      <c r="FQS116" s="1"/>
      <c r="FQT116" s="1"/>
      <c r="FQU116" s="1"/>
      <c r="FQV116" s="1"/>
      <c r="FQW116" s="1"/>
      <c r="FQX116" s="1"/>
      <c r="FQY116" s="1"/>
      <c r="FQZ116" s="1"/>
      <c r="FRA116" s="1"/>
      <c r="FRB116" s="1"/>
      <c r="FRC116" s="1"/>
      <c r="FRD116" s="1"/>
      <c r="FRE116" s="1"/>
      <c r="FRF116" s="1"/>
      <c r="FRG116" s="1"/>
      <c r="FRH116" s="1"/>
      <c r="FRI116" s="1"/>
      <c r="FRJ116" s="1"/>
      <c r="FRK116" s="1"/>
      <c r="FRL116" s="1"/>
      <c r="FRM116" s="1"/>
      <c r="FRN116" s="1"/>
      <c r="FRO116" s="1"/>
      <c r="FRP116" s="1"/>
      <c r="FRQ116" s="1"/>
      <c r="FRR116" s="1"/>
      <c r="FRS116" s="1"/>
      <c r="FRT116" s="1"/>
      <c r="FRU116" s="1"/>
      <c r="FRV116" s="1"/>
      <c r="FRW116" s="1"/>
      <c r="FRX116" s="1"/>
      <c r="FRY116" s="1"/>
      <c r="FRZ116" s="1"/>
      <c r="FSA116" s="1"/>
      <c r="FSB116" s="1"/>
      <c r="FSC116" s="1"/>
      <c r="FSD116" s="1"/>
      <c r="FSE116" s="1"/>
      <c r="FSF116" s="1"/>
      <c r="FSG116" s="1"/>
      <c r="FSH116" s="1"/>
      <c r="FSI116" s="1"/>
      <c r="FSJ116" s="1"/>
      <c r="FSK116" s="1"/>
      <c r="FSL116" s="1"/>
      <c r="FSM116" s="1"/>
      <c r="FSN116" s="1"/>
      <c r="FSO116" s="1"/>
      <c r="FSP116" s="1"/>
      <c r="FSQ116" s="1"/>
      <c r="FSR116" s="1"/>
      <c r="FSS116" s="1"/>
      <c r="FST116" s="1"/>
      <c r="FSU116" s="1"/>
      <c r="FSV116" s="1"/>
      <c r="FSW116" s="1"/>
      <c r="FSX116" s="1"/>
      <c r="FSY116" s="1"/>
      <c r="FSZ116" s="1"/>
      <c r="FTA116" s="1"/>
      <c r="FTB116" s="1"/>
      <c r="FTC116" s="1"/>
      <c r="FTD116" s="1"/>
      <c r="FTE116" s="1"/>
      <c r="FTF116" s="1"/>
      <c r="FTG116" s="1"/>
      <c r="FTH116" s="1"/>
      <c r="FTI116" s="1"/>
      <c r="FTJ116" s="1"/>
      <c r="FTK116" s="1"/>
      <c r="FTL116" s="1"/>
      <c r="FTM116" s="1"/>
      <c r="FTN116" s="1"/>
      <c r="FTO116" s="1"/>
      <c r="FTP116" s="1"/>
      <c r="FTQ116" s="1"/>
      <c r="FTR116" s="1"/>
      <c r="FTS116" s="1"/>
      <c r="FTT116" s="1"/>
      <c r="FTU116" s="1"/>
      <c r="FTV116" s="1"/>
      <c r="FTW116" s="1"/>
      <c r="FTX116" s="1"/>
      <c r="FTY116" s="1"/>
      <c r="FTZ116" s="1"/>
      <c r="FUA116" s="1"/>
      <c r="FUB116" s="1"/>
      <c r="FUC116" s="1"/>
      <c r="FUD116" s="1"/>
      <c r="FUE116" s="1"/>
      <c r="FUF116" s="1"/>
      <c r="FUG116" s="1"/>
      <c r="FUH116" s="1"/>
      <c r="FUI116" s="1"/>
      <c r="FUJ116" s="1"/>
      <c r="FUK116" s="1"/>
      <c r="FUL116" s="1"/>
      <c r="FUM116" s="1"/>
      <c r="FUN116" s="1"/>
      <c r="FUO116" s="1"/>
      <c r="FUP116" s="1"/>
      <c r="FUQ116" s="1"/>
      <c r="FUR116" s="1"/>
      <c r="FUS116" s="1"/>
      <c r="FUT116" s="1"/>
      <c r="FUU116" s="1"/>
      <c r="FUV116" s="1"/>
      <c r="FUW116" s="1"/>
      <c r="FUX116" s="1"/>
      <c r="FUY116" s="1"/>
      <c r="FUZ116" s="1"/>
      <c r="FVA116" s="1"/>
      <c r="FVB116" s="1"/>
      <c r="FVC116" s="1"/>
      <c r="FVD116" s="1"/>
      <c r="FVE116" s="1"/>
      <c r="FVF116" s="1"/>
      <c r="FVG116" s="1"/>
      <c r="FVH116" s="1"/>
      <c r="FVI116" s="1"/>
      <c r="FVJ116" s="1"/>
      <c r="FVK116" s="1"/>
      <c r="FVL116" s="1"/>
      <c r="FVM116" s="1"/>
      <c r="FVN116" s="1"/>
      <c r="FVO116" s="1"/>
      <c r="FVP116" s="1"/>
      <c r="FVQ116" s="1"/>
      <c r="FVR116" s="1"/>
      <c r="FVS116" s="1"/>
      <c r="FVT116" s="1"/>
      <c r="FVU116" s="1"/>
      <c r="FVV116" s="1"/>
      <c r="FVW116" s="1"/>
      <c r="FVX116" s="1"/>
      <c r="FVY116" s="1"/>
      <c r="FVZ116" s="1"/>
      <c r="FWA116" s="1"/>
      <c r="FWB116" s="1"/>
      <c r="FWC116" s="1"/>
      <c r="FWD116" s="1"/>
      <c r="FWE116" s="1"/>
      <c r="FWF116" s="1"/>
      <c r="FWG116" s="1"/>
      <c r="FWH116" s="1"/>
      <c r="FWI116" s="1"/>
      <c r="FWJ116" s="1"/>
      <c r="FWK116" s="1"/>
      <c r="FWL116" s="1"/>
      <c r="FWM116" s="1"/>
      <c r="FWN116" s="1"/>
      <c r="FWO116" s="1"/>
      <c r="FWP116" s="1"/>
      <c r="FWQ116" s="1"/>
      <c r="FWR116" s="1"/>
      <c r="FWS116" s="1"/>
      <c r="FWT116" s="1"/>
      <c r="FWU116" s="1"/>
      <c r="FWV116" s="1"/>
      <c r="FWW116" s="1"/>
      <c r="FWX116" s="1"/>
      <c r="FWY116" s="1"/>
      <c r="FWZ116" s="1"/>
      <c r="FXA116" s="1"/>
      <c r="FXB116" s="1"/>
      <c r="FXC116" s="1"/>
      <c r="FXD116" s="1"/>
      <c r="FXE116" s="1"/>
      <c r="FXF116" s="1"/>
      <c r="FXG116" s="1"/>
      <c r="FXH116" s="1"/>
      <c r="FXI116" s="1"/>
      <c r="FXJ116" s="1"/>
      <c r="FXK116" s="1"/>
      <c r="FXL116" s="1"/>
      <c r="FXM116" s="1"/>
      <c r="FXN116" s="1"/>
      <c r="FXO116" s="1"/>
      <c r="FXP116" s="1"/>
      <c r="FXQ116" s="1"/>
      <c r="FXR116" s="1"/>
      <c r="FXS116" s="1"/>
      <c r="FXT116" s="1"/>
      <c r="FXU116" s="1"/>
      <c r="FXV116" s="1"/>
      <c r="FXW116" s="1"/>
      <c r="FXX116" s="1"/>
      <c r="FXY116" s="1"/>
      <c r="FXZ116" s="1"/>
      <c r="FYA116" s="1"/>
      <c r="FYB116" s="1"/>
      <c r="FYC116" s="1"/>
      <c r="FYD116" s="1"/>
      <c r="FYE116" s="1"/>
      <c r="FYF116" s="1"/>
      <c r="FYG116" s="1"/>
      <c r="FYH116" s="1"/>
      <c r="FYI116" s="1"/>
      <c r="FYJ116" s="1"/>
      <c r="FYK116" s="1"/>
      <c r="FYL116" s="1"/>
      <c r="FYM116" s="1"/>
      <c r="FYN116" s="1"/>
      <c r="FYO116" s="1"/>
      <c r="FYP116" s="1"/>
      <c r="FYQ116" s="1"/>
      <c r="FYR116" s="1"/>
      <c r="FYS116" s="1"/>
      <c r="FYT116" s="1"/>
      <c r="FYU116" s="1"/>
      <c r="FYV116" s="1"/>
      <c r="FYW116" s="1"/>
      <c r="FYX116" s="1"/>
      <c r="FYY116" s="1"/>
      <c r="FYZ116" s="1"/>
      <c r="FZA116" s="1"/>
      <c r="FZB116" s="1"/>
      <c r="FZC116" s="1"/>
      <c r="FZD116" s="1"/>
      <c r="FZE116" s="1"/>
      <c r="FZF116" s="1"/>
      <c r="FZG116" s="1"/>
      <c r="FZH116" s="1"/>
      <c r="FZI116" s="1"/>
      <c r="FZJ116" s="1"/>
      <c r="FZK116" s="1"/>
      <c r="FZL116" s="1"/>
      <c r="FZM116" s="1"/>
      <c r="FZN116" s="1"/>
      <c r="FZO116" s="1"/>
      <c r="FZP116" s="1"/>
      <c r="FZQ116" s="1"/>
      <c r="FZR116" s="1"/>
      <c r="FZS116" s="1"/>
      <c r="FZT116" s="1"/>
      <c r="FZU116" s="1"/>
      <c r="FZV116" s="1"/>
      <c r="FZW116" s="1"/>
      <c r="FZX116" s="1"/>
      <c r="FZY116" s="1"/>
      <c r="FZZ116" s="1"/>
      <c r="GAA116" s="1"/>
      <c r="GAB116" s="1"/>
      <c r="GAC116" s="1"/>
      <c r="GAD116" s="1"/>
      <c r="GAE116" s="1"/>
      <c r="GAF116" s="1"/>
      <c r="GAG116" s="1"/>
      <c r="GAH116" s="1"/>
      <c r="GAI116" s="1"/>
      <c r="GAJ116" s="1"/>
      <c r="GAK116" s="1"/>
      <c r="GAL116" s="1"/>
      <c r="GAM116" s="1"/>
      <c r="GAN116" s="1"/>
      <c r="GAO116" s="1"/>
      <c r="GAP116" s="1"/>
      <c r="GAQ116" s="1"/>
      <c r="GAR116" s="1"/>
      <c r="GAS116" s="1"/>
      <c r="GAT116" s="1"/>
      <c r="GAU116" s="1"/>
      <c r="GAV116" s="1"/>
      <c r="GAW116" s="1"/>
      <c r="GAX116" s="1"/>
      <c r="GAY116" s="1"/>
      <c r="GAZ116" s="1"/>
      <c r="GBA116" s="1"/>
      <c r="GBB116" s="1"/>
      <c r="GBC116" s="1"/>
      <c r="GBD116" s="1"/>
      <c r="GBE116" s="1"/>
      <c r="GBF116" s="1"/>
      <c r="GBG116" s="1"/>
      <c r="GBH116" s="1"/>
      <c r="GBI116" s="1"/>
      <c r="GBJ116" s="1"/>
      <c r="GBK116" s="1"/>
      <c r="GBL116" s="1"/>
      <c r="GBM116" s="1"/>
      <c r="GBN116" s="1"/>
      <c r="GBO116" s="1"/>
      <c r="GBP116" s="1"/>
      <c r="GBQ116" s="1"/>
      <c r="GBR116" s="1"/>
      <c r="GBS116" s="1"/>
      <c r="GBT116" s="1"/>
      <c r="GBU116" s="1"/>
      <c r="GBV116" s="1"/>
      <c r="GBW116" s="1"/>
      <c r="GBX116" s="1"/>
      <c r="GBY116" s="1"/>
      <c r="GBZ116" s="1"/>
      <c r="GCA116" s="1"/>
      <c r="GCB116" s="1"/>
      <c r="GCC116" s="1"/>
      <c r="GCD116" s="1"/>
      <c r="GCE116" s="1"/>
      <c r="GCF116" s="1"/>
      <c r="GCG116" s="1"/>
      <c r="GCH116" s="1"/>
      <c r="GCI116" s="1"/>
      <c r="GCJ116" s="1"/>
      <c r="GCK116" s="1"/>
      <c r="GCL116" s="1"/>
      <c r="GCM116" s="1"/>
      <c r="GCN116" s="1"/>
      <c r="GCO116" s="1"/>
      <c r="GCP116" s="1"/>
      <c r="GCQ116" s="1"/>
      <c r="GCR116" s="1"/>
      <c r="GCS116" s="1"/>
      <c r="GCT116" s="1"/>
      <c r="GCU116" s="1"/>
      <c r="GCV116" s="1"/>
      <c r="GCW116" s="1"/>
      <c r="GCX116" s="1"/>
      <c r="GCY116" s="1"/>
      <c r="GCZ116" s="1"/>
      <c r="GDA116" s="1"/>
      <c r="GDB116" s="1"/>
      <c r="GDC116" s="1"/>
      <c r="GDD116" s="1"/>
      <c r="GDE116" s="1"/>
      <c r="GDF116" s="1"/>
      <c r="GDG116" s="1"/>
      <c r="GDH116" s="1"/>
      <c r="GDI116" s="1"/>
      <c r="GDJ116" s="1"/>
      <c r="GDK116" s="1"/>
      <c r="GDL116" s="1"/>
      <c r="GDM116" s="1"/>
      <c r="GDN116" s="1"/>
      <c r="GDO116" s="1"/>
      <c r="GDP116" s="1"/>
      <c r="GDQ116" s="1"/>
      <c r="GDR116" s="1"/>
      <c r="GDS116" s="1"/>
      <c r="GDT116" s="1"/>
      <c r="GDU116" s="1"/>
      <c r="GDV116" s="1"/>
      <c r="GDW116" s="1"/>
      <c r="GDX116" s="1"/>
      <c r="GDY116" s="1"/>
      <c r="GDZ116" s="1"/>
      <c r="GEA116" s="1"/>
      <c r="GEB116" s="1"/>
      <c r="GEC116" s="1"/>
      <c r="GED116" s="1"/>
      <c r="GEE116" s="1"/>
      <c r="GEF116" s="1"/>
      <c r="GEG116" s="1"/>
      <c r="GEH116" s="1"/>
      <c r="GEI116" s="1"/>
      <c r="GEJ116" s="1"/>
      <c r="GEK116" s="1"/>
      <c r="GEL116" s="1"/>
      <c r="GEM116" s="1"/>
      <c r="GEN116" s="1"/>
      <c r="GEO116" s="1"/>
      <c r="GEP116" s="1"/>
      <c r="GEQ116" s="1"/>
      <c r="GER116" s="1"/>
      <c r="GES116" s="1"/>
      <c r="GET116" s="1"/>
      <c r="GEU116" s="1"/>
      <c r="GEV116" s="1"/>
      <c r="GEW116" s="1"/>
      <c r="GEX116" s="1"/>
      <c r="GEY116" s="1"/>
      <c r="GEZ116" s="1"/>
      <c r="GFA116" s="1"/>
      <c r="GFB116" s="1"/>
      <c r="GFC116" s="1"/>
      <c r="GFD116" s="1"/>
      <c r="GFE116" s="1"/>
      <c r="GFF116" s="1"/>
      <c r="GFG116" s="1"/>
      <c r="GFH116" s="1"/>
      <c r="GFI116" s="1"/>
      <c r="GFJ116" s="1"/>
      <c r="GFK116" s="1"/>
      <c r="GFL116" s="1"/>
      <c r="GFM116" s="1"/>
      <c r="GFN116" s="1"/>
      <c r="GFO116" s="1"/>
      <c r="GFP116" s="1"/>
      <c r="GFQ116" s="1"/>
      <c r="GFR116" s="1"/>
      <c r="GFS116" s="1"/>
      <c r="GFT116" s="1"/>
      <c r="GFU116" s="1"/>
      <c r="GFV116" s="1"/>
      <c r="GFW116" s="1"/>
      <c r="GFX116" s="1"/>
      <c r="GFY116" s="1"/>
      <c r="GFZ116" s="1"/>
      <c r="GGA116" s="1"/>
      <c r="GGB116" s="1"/>
      <c r="GGC116" s="1"/>
      <c r="GGD116" s="1"/>
      <c r="GGE116" s="1"/>
      <c r="GGF116" s="1"/>
      <c r="GGG116" s="1"/>
      <c r="GGH116" s="1"/>
      <c r="GGI116" s="1"/>
      <c r="GGJ116" s="1"/>
      <c r="GGK116" s="1"/>
      <c r="GGL116" s="1"/>
      <c r="GGM116" s="1"/>
      <c r="GGN116" s="1"/>
      <c r="GGO116" s="1"/>
      <c r="GGP116" s="1"/>
      <c r="GGQ116" s="1"/>
      <c r="GGR116" s="1"/>
      <c r="GGS116" s="1"/>
      <c r="GGT116" s="1"/>
      <c r="GGU116" s="1"/>
      <c r="GGV116" s="1"/>
      <c r="GGW116" s="1"/>
      <c r="GGX116" s="1"/>
      <c r="GGY116" s="1"/>
      <c r="GGZ116" s="1"/>
      <c r="GHA116" s="1"/>
      <c r="GHB116" s="1"/>
      <c r="GHC116" s="1"/>
      <c r="GHD116" s="1"/>
      <c r="GHE116" s="1"/>
      <c r="GHF116" s="1"/>
      <c r="GHG116" s="1"/>
      <c r="GHH116" s="1"/>
      <c r="GHI116" s="1"/>
      <c r="GHJ116" s="1"/>
      <c r="GHK116" s="1"/>
      <c r="GHL116" s="1"/>
      <c r="GHM116" s="1"/>
      <c r="GHN116" s="1"/>
      <c r="GHO116" s="1"/>
      <c r="GHP116" s="1"/>
      <c r="GHQ116" s="1"/>
      <c r="GHR116" s="1"/>
      <c r="GHS116" s="1"/>
      <c r="GHT116" s="1"/>
      <c r="GHU116" s="1"/>
      <c r="GHV116" s="1"/>
      <c r="GHW116" s="1"/>
      <c r="GHX116" s="1"/>
      <c r="GHY116" s="1"/>
      <c r="GHZ116" s="1"/>
      <c r="GIA116" s="1"/>
      <c r="GIB116" s="1"/>
      <c r="GIC116" s="1"/>
      <c r="GID116" s="1"/>
      <c r="GIE116" s="1"/>
      <c r="GIF116" s="1"/>
      <c r="GIG116" s="1"/>
      <c r="GIH116" s="1"/>
      <c r="GII116" s="1"/>
      <c r="GIJ116" s="1"/>
      <c r="GIK116" s="1"/>
      <c r="GIL116" s="1"/>
      <c r="GIM116" s="1"/>
      <c r="GIN116" s="1"/>
      <c r="GIO116" s="1"/>
      <c r="GIP116" s="1"/>
      <c r="GIQ116" s="1"/>
      <c r="GIR116" s="1"/>
      <c r="GIS116" s="1"/>
      <c r="GIT116" s="1"/>
      <c r="GIU116" s="1"/>
      <c r="GIV116" s="1"/>
      <c r="GIW116" s="1"/>
      <c r="GIX116" s="1"/>
      <c r="GIY116" s="1"/>
      <c r="GIZ116" s="1"/>
      <c r="GJA116" s="1"/>
      <c r="GJB116" s="1"/>
      <c r="GJC116" s="1"/>
      <c r="GJD116" s="1"/>
      <c r="GJE116" s="1"/>
      <c r="GJF116" s="1"/>
      <c r="GJG116" s="1"/>
      <c r="GJH116" s="1"/>
      <c r="GJI116" s="1"/>
      <c r="GJJ116" s="1"/>
      <c r="GJK116" s="1"/>
      <c r="GJL116" s="1"/>
      <c r="GJM116" s="1"/>
      <c r="GJN116" s="1"/>
      <c r="GJO116" s="1"/>
      <c r="GJP116" s="1"/>
      <c r="GJQ116" s="1"/>
      <c r="GJR116" s="1"/>
      <c r="GJS116" s="1"/>
      <c r="GJT116" s="1"/>
      <c r="GJU116" s="1"/>
      <c r="GJV116" s="1"/>
      <c r="GJW116" s="1"/>
      <c r="GJX116" s="1"/>
      <c r="GJY116" s="1"/>
      <c r="GJZ116" s="1"/>
      <c r="GKA116" s="1"/>
      <c r="GKB116" s="1"/>
      <c r="GKC116" s="1"/>
      <c r="GKD116" s="1"/>
      <c r="GKE116" s="1"/>
      <c r="GKF116" s="1"/>
      <c r="GKG116" s="1"/>
      <c r="GKH116" s="1"/>
      <c r="GKI116" s="1"/>
      <c r="GKJ116" s="1"/>
      <c r="GKK116" s="1"/>
      <c r="GKL116" s="1"/>
      <c r="GKM116" s="1"/>
      <c r="GKN116" s="1"/>
      <c r="GKO116" s="1"/>
      <c r="GKP116" s="1"/>
      <c r="GKQ116" s="1"/>
      <c r="GKR116" s="1"/>
      <c r="GKS116" s="1"/>
      <c r="GKT116" s="1"/>
      <c r="GKU116" s="1"/>
      <c r="GKV116" s="1"/>
      <c r="GKW116" s="1"/>
      <c r="GKX116" s="1"/>
      <c r="GKY116" s="1"/>
      <c r="GKZ116" s="1"/>
      <c r="GLA116" s="1"/>
      <c r="GLB116" s="1"/>
      <c r="GLC116" s="1"/>
      <c r="GLD116" s="1"/>
      <c r="GLE116" s="1"/>
      <c r="GLF116" s="1"/>
      <c r="GLG116" s="1"/>
      <c r="GLH116" s="1"/>
      <c r="GLI116" s="1"/>
      <c r="GLJ116" s="1"/>
      <c r="GLK116" s="1"/>
      <c r="GLL116" s="1"/>
      <c r="GLM116" s="1"/>
      <c r="GLN116" s="1"/>
      <c r="GLO116" s="1"/>
      <c r="GLP116" s="1"/>
      <c r="GLQ116" s="1"/>
      <c r="GLR116" s="1"/>
      <c r="GLS116" s="1"/>
      <c r="GLT116" s="1"/>
      <c r="GLU116" s="1"/>
      <c r="GLV116" s="1"/>
      <c r="GLW116" s="1"/>
      <c r="GLX116" s="1"/>
      <c r="GLY116" s="1"/>
      <c r="GLZ116" s="1"/>
      <c r="GMA116" s="1"/>
      <c r="GMB116" s="1"/>
      <c r="GMC116" s="1"/>
      <c r="GMD116" s="1"/>
      <c r="GME116" s="1"/>
      <c r="GMF116" s="1"/>
      <c r="GMG116" s="1"/>
      <c r="GMH116" s="1"/>
      <c r="GMI116" s="1"/>
      <c r="GMJ116" s="1"/>
      <c r="GMK116" s="1"/>
      <c r="GML116" s="1"/>
      <c r="GMM116" s="1"/>
      <c r="GMN116" s="1"/>
      <c r="GMO116" s="1"/>
      <c r="GMP116" s="1"/>
      <c r="GMQ116" s="1"/>
      <c r="GMR116" s="1"/>
      <c r="GMS116" s="1"/>
      <c r="GMT116" s="1"/>
      <c r="GMU116" s="1"/>
      <c r="GMV116" s="1"/>
      <c r="GMW116" s="1"/>
      <c r="GMX116" s="1"/>
      <c r="GMY116" s="1"/>
      <c r="GMZ116" s="1"/>
      <c r="GNA116" s="1"/>
      <c r="GNB116" s="1"/>
      <c r="GNC116" s="1"/>
      <c r="GND116" s="1"/>
      <c r="GNE116" s="1"/>
      <c r="GNF116" s="1"/>
      <c r="GNG116" s="1"/>
      <c r="GNH116" s="1"/>
      <c r="GNI116" s="1"/>
      <c r="GNJ116" s="1"/>
      <c r="GNK116" s="1"/>
      <c r="GNL116" s="1"/>
      <c r="GNM116" s="1"/>
      <c r="GNN116" s="1"/>
      <c r="GNO116" s="1"/>
      <c r="GNP116" s="1"/>
      <c r="GNQ116" s="1"/>
      <c r="GNR116" s="1"/>
      <c r="GNS116" s="1"/>
      <c r="GNT116" s="1"/>
      <c r="GNU116" s="1"/>
      <c r="GNV116" s="1"/>
      <c r="GNW116" s="1"/>
      <c r="GNX116" s="1"/>
      <c r="GNY116" s="1"/>
      <c r="GNZ116" s="1"/>
      <c r="GOA116" s="1"/>
      <c r="GOB116" s="1"/>
      <c r="GOC116" s="1"/>
      <c r="GOD116" s="1"/>
      <c r="GOE116" s="1"/>
      <c r="GOF116" s="1"/>
      <c r="GOG116" s="1"/>
      <c r="GOH116" s="1"/>
      <c r="GOI116" s="1"/>
      <c r="GOJ116" s="1"/>
      <c r="GOK116" s="1"/>
      <c r="GOL116" s="1"/>
      <c r="GOM116" s="1"/>
      <c r="GON116" s="1"/>
      <c r="GOO116" s="1"/>
      <c r="GOP116" s="1"/>
      <c r="GOQ116" s="1"/>
      <c r="GOR116" s="1"/>
      <c r="GOS116" s="1"/>
      <c r="GOT116" s="1"/>
      <c r="GOU116" s="1"/>
      <c r="GOV116" s="1"/>
      <c r="GOW116" s="1"/>
      <c r="GOX116" s="1"/>
      <c r="GOY116" s="1"/>
      <c r="GOZ116" s="1"/>
      <c r="GPA116" s="1"/>
      <c r="GPB116" s="1"/>
      <c r="GPC116" s="1"/>
      <c r="GPD116" s="1"/>
      <c r="GPE116" s="1"/>
      <c r="GPF116" s="1"/>
      <c r="GPG116" s="1"/>
      <c r="GPH116" s="1"/>
      <c r="GPI116" s="1"/>
      <c r="GPJ116" s="1"/>
      <c r="GPK116" s="1"/>
      <c r="GPL116" s="1"/>
      <c r="GPM116" s="1"/>
      <c r="GPN116" s="1"/>
      <c r="GPO116" s="1"/>
      <c r="GPP116" s="1"/>
      <c r="GPQ116" s="1"/>
      <c r="GPR116" s="1"/>
      <c r="GPS116" s="1"/>
      <c r="GPT116" s="1"/>
      <c r="GPU116" s="1"/>
      <c r="GPV116" s="1"/>
      <c r="GPW116" s="1"/>
      <c r="GPX116" s="1"/>
      <c r="GPY116" s="1"/>
      <c r="GPZ116" s="1"/>
      <c r="GQA116" s="1"/>
      <c r="GQB116" s="1"/>
      <c r="GQC116" s="1"/>
      <c r="GQD116" s="1"/>
      <c r="GQE116" s="1"/>
      <c r="GQF116" s="1"/>
      <c r="GQG116" s="1"/>
      <c r="GQH116" s="1"/>
      <c r="GQI116" s="1"/>
      <c r="GQJ116" s="1"/>
      <c r="GQK116" s="1"/>
      <c r="GQL116" s="1"/>
      <c r="GQM116" s="1"/>
      <c r="GQN116" s="1"/>
      <c r="GQO116" s="1"/>
      <c r="GQP116" s="1"/>
      <c r="GQQ116" s="1"/>
      <c r="GQR116" s="1"/>
      <c r="GQS116" s="1"/>
      <c r="GQT116" s="1"/>
      <c r="GQU116" s="1"/>
      <c r="GQV116" s="1"/>
      <c r="GQW116" s="1"/>
      <c r="GQX116" s="1"/>
      <c r="GQY116" s="1"/>
      <c r="GQZ116" s="1"/>
      <c r="GRA116" s="1"/>
      <c r="GRB116" s="1"/>
      <c r="GRC116" s="1"/>
      <c r="GRD116" s="1"/>
      <c r="GRE116" s="1"/>
      <c r="GRF116" s="1"/>
      <c r="GRG116" s="1"/>
      <c r="GRH116" s="1"/>
      <c r="GRI116" s="1"/>
      <c r="GRJ116" s="1"/>
      <c r="GRK116" s="1"/>
      <c r="GRL116" s="1"/>
      <c r="GRM116" s="1"/>
      <c r="GRN116" s="1"/>
      <c r="GRO116" s="1"/>
      <c r="GRP116" s="1"/>
      <c r="GRQ116" s="1"/>
      <c r="GRR116" s="1"/>
      <c r="GRS116" s="1"/>
      <c r="GRT116" s="1"/>
      <c r="GRU116" s="1"/>
      <c r="GRV116" s="1"/>
      <c r="GRW116" s="1"/>
      <c r="GRX116" s="1"/>
      <c r="GRY116" s="1"/>
      <c r="GRZ116" s="1"/>
      <c r="GSA116" s="1"/>
      <c r="GSB116" s="1"/>
      <c r="GSC116" s="1"/>
      <c r="GSD116" s="1"/>
      <c r="GSE116" s="1"/>
      <c r="GSF116" s="1"/>
      <c r="GSG116" s="1"/>
      <c r="GSH116" s="1"/>
      <c r="GSI116" s="1"/>
      <c r="GSJ116" s="1"/>
      <c r="GSK116" s="1"/>
      <c r="GSL116" s="1"/>
      <c r="GSM116" s="1"/>
      <c r="GSN116" s="1"/>
      <c r="GSO116" s="1"/>
      <c r="GSP116" s="1"/>
      <c r="GSQ116" s="1"/>
      <c r="GSR116" s="1"/>
      <c r="GSS116" s="1"/>
      <c r="GST116" s="1"/>
      <c r="GSU116" s="1"/>
      <c r="GSV116" s="1"/>
      <c r="GSW116" s="1"/>
      <c r="GSX116" s="1"/>
      <c r="GSY116" s="1"/>
      <c r="GSZ116" s="1"/>
      <c r="GTA116" s="1"/>
      <c r="GTB116" s="1"/>
      <c r="GTC116" s="1"/>
      <c r="GTD116" s="1"/>
      <c r="GTE116" s="1"/>
      <c r="GTF116" s="1"/>
      <c r="GTG116" s="1"/>
      <c r="GTH116" s="1"/>
      <c r="GTI116" s="1"/>
      <c r="GTJ116" s="1"/>
      <c r="GTK116" s="1"/>
      <c r="GTL116" s="1"/>
      <c r="GTM116" s="1"/>
      <c r="GTN116" s="1"/>
      <c r="GTO116" s="1"/>
      <c r="GTP116" s="1"/>
      <c r="GTQ116" s="1"/>
      <c r="GTR116" s="1"/>
      <c r="GTS116" s="1"/>
      <c r="GTT116" s="1"/>
      <c r="GTU116" s="1"/>
      <c r="GTV116" s="1"/>
      <c r="GTW116" s="1"/>
      <c r="GTX116" s="1"/>
      <c r="GTY116" s="1"/>
      <c r="GTZ116" s="1"/>
      <c r="GUA116" s="1"/>
      <c r="GUB116" s="1"/>
      <c r="GUC116" s="1"/>
      <c r="GUD116" s="1"/>
      <c r="GUE116" s="1"/>
      <c r="GUF116" s="1"/>
      <c r="GUG116" s="1"/>
      <c r="GUH116" s="1"/>
      <c r="GUI116" s="1"/>
      <c r="GUJ116" s="1"/>
      <c r="GUK116" s="1"/>
      <c r="GUL116" s="1"/>
      <c r="GUM116" s="1"/>
      <c r="GUN116" s="1"/>
      <c r="GUO116" s="1"/>
      <c r="GUP116" s="1"/>
      <c r="GUQ116" s="1"/>
      <c r="GUR116" s="1"/>
      <c r="GUS116" s="1"/>
      <c r="GUT116" s="1"/>
      <c r="GUU116" s="1"/>
      <c r="GUV116" s="1"/>
      <c r="GUW116" s="1"/>
      <c r="GUX116" s="1"/>
      <c r="GUY116" s="1"/>
      <c r="GUZ116" s="1"/>
      <c r="GVA116" s="1"/>
      <c r="GVB116" s="1"/>
      <c r="GVC116" s="1"/>
      <c r="GVD116" s="1"/>
      <c r="GVE116" s="1"/>
      <c r="GVF116" s="1"/>
      <c r="GVG116" s="1"/>
      <c r="GVH116" s="1"/>
      <c r="GVI116" s="1"/>
      <c r="GVJ116" s="1"/>
      <c r="GVK116" s="1"/>
      <c r="GVL116" s="1"/>
      <c r="GVM116" s="1"/>
      <c r="GVN116" s="1"/>
      <c r="GVO116" s="1"/>
      <c r="GVP116" s="1"/>
      <c r="GVQ116" s="1"/>
      <c r="GVR116" s="1"/>
      <c r="GVS116" s="1"/>
      <c r="GVT116" s="1"/>
      <c r="GVU116" s="1"/>
      <c r="GVV116" s="1"/>
      <c r="GVW116" s="1"/>
      <c r="GVX116" s="1"/>
      <c r="GVY116" s="1"/>
      <c r="GVZ116" s="1"/>
      <c r="GWA116" s="1"/>
      <c r="GWB116" s="1"/>
      <c r="GWC116" s="1"/>
      <c r="GWD116" s="1"/>
      <c r="GWE116" s="1"/>
      <c r="GWF116" s="1"/>
      <c r="GWG116" s="1"/>
      <c r="GWH116" s="1"/>
      <c r="GWI116" s="1"/>
      <c r="GWJ116" s="1"/>
      <c r="GWK116" s="1"/>
      <c r="GWL116" s="1"/>
      <c r="GWM116" s="1"/>
      <c r="GWN116" s="1"/>
      <c r="GWO116" s="1"/>
      <c r="GWP116" s="1"/>
      <c r="GWQ116" s="1"/>
      <c r="GWR116" s="1"/>
      <c r="GWS116" s="1"/>
      <c r="GWT116" s="1"/>
      <c r="GWU116" s="1"/>
      <c r="GWV116" s="1"/>
      <c r="GWW116" s="1"/>
      <c r="GWX116" s="1"/>
      <c r="GWY116" s="1"/>
      <c r="GWZ116" s="1"/>
      <c r="GXA116" s="1"/>
      <c r="GXB116" s="1"/>
      <c r="GXC116" s="1"/>
      <c r="GXD116" s="1"/>
      <c r="GXE116" s="1"/>
      <c r="GXF116" s="1"/>
      <c r="GXG116" s="1"/>
      <c r="GXH116" s="1"/>
      <c r="GXI116" s="1"/>
      <c r="GXJ116" s="1"/>
      <c r="GXK116" s="1"/>
      <c r="GXL116" s="1"/>
      <c r="GXM116" s="1"/>
      <c r="GXN116" s="1"/>
      <c r="GXO116" s="1"/>
      <c r="GXP116" s="1"/>
      <c r="GXQ116" s="1"/>
      <c r="GXR116" s="1"/>
      <c r="GXS116" s="1"/>
      <c r="GXT116" s="1"/>
      <c r="GXU116" s="1"/>
      <c r="GXV116" s="1"/>
      <c r="GXW116" s="1"/>
      <c r="GXX116" s="1"/>
      <c r="GXY116" s="1"/>
      <c r="GXZ116" s="1"/>
      <c r="GYA116" s="1"/>
      <c r="GYB116" s="1"/>
      <c r="GYC116" s="1"/>
      <c r="GYD116" s="1"/>
      <c r="GYE116" s="1"/>
      <c r="GYF116" s="1"/>
      <c r="GYG116" s="1"/>
      <c r="GYH116" s="1"/>
      <c r="GYI116" s="1"/>
      <c r="GYJ116" s="1"/>
      <c r="GYK116" s="1"/>
      <c r="GYL116" s="1"/>
      <c r="GYM116" s="1"/>
      <c r="GYN116" s="1"/>
      <c r="GYO116" s="1"/>
      <c r="GYP116" s="1"/>
      <c r="GYQ116" s="1"/>
      <c r="GYR116" s="1"/>
      <c r="GYS116" s="1"/>
      <c r="GYT116" s="1"/>
      <c r="GYU116" s="1"/>
      <c r="GYV116" s="1"/>
      <c r="GYW116" s="1"/>
      <c r="GYX116" s="1"/>
      <c r="GYY116" s="1"/>
      <c r="GYZ116" s="1"/>
      <c r="GZA116" s="1"/>
      <c r="GZB116" s="1"/>
      <c r="GZC116" s="1"/>
      <c r="GZD116" s="1"/>
      <c r="GZE116" s="1"/>
      <c r="GZF116" s="1"/>
      <c r="GZG116" s="1"/>
      <c r="GZH116" s="1"/>
      <c r="GZI116" s="1"/>
      <c r="GZJ116" s="1"/>
      <c r="GZK116" s="1"/>
      <c r="GZL116" s="1"/>
      <c r="GZM116" s="1"/>
      <c r="GZN116" s="1"/>
      <c r="GZO116" s="1"/>
      <c r="GZP116" s="1"/>
      <c r="GZQ116" s="1"/>
      <c r="GZR116" s="1"/>
      <c r="GZS116" s="1"/>
      <c r="GZT116" s="1"/>
      <c r="GZU116" s="1"/>
      <c r="GZV116" s="1"/>
      <c r="GZW116" s="1"/>
      <c r="GZX116" s="1"/>
      <c r="GZY116" s="1"/>
      <c r="GZZ116" s="1"/>
      <c r="HAA116" s="1"/>
      <c r="HAB116" s="1"/>
      <c r="HAC116" s="1"/>
      <c r="HAD116" s="1"/>
      <c r="HAE116" s="1"/>
      <c r="HAF116" s="1"/>
      <c r="HAG116" s="1"/>
      <c r="HAH116" s="1"/>
      <c r="HAI116" s="1"/>
      <c r="HAJ116" s="1"/>
      <c r="HAK116" s="1"/>
      <c r="HAL116" s="1"/>
      <c r="HAM116" s="1"/>
      <c r="HAN116" s="1"/>
      <c r="HAO116" s="1"/>
      <c r="HAP116" s="1"/>
      <c r="HAQ116" s="1"/>
      <c r="HAR116" s="1"/>
      <c r="HAS116" s="1"/>
      <c r="HAT116" s="1"/>
      <c r="HAU116" s="1"/>
      <c r="HAV116" s="1"/>
      <c r="HAW116" s="1"/>
      <c r="HAX116" s="1"/>
      <c r="HAY116" s="1"/>
      <c r="HAZ116" s="1"/>
      <c r="HBA116" s="1"/>
      <c r="HBB116" s="1"/>
      <c r="HBC116" s="1"/>
      <c r="HBD116" s="1"/>
      <c r="HBE116" s="1"/>
      <c r="HBF116" s="1"/>
      <c r="HBG116" s="1"/>
      <c r="HBH116" s="1"/>
      <c r="HBI116" s="1"/>
      <c r="HBJ116" s="1"/>
      <c r="HBK116" s="1"/>
      <c r="HBL116" s="1"/>
      <c r="HBM116" s="1"/>
      <c r="HBN116" s="1"/>
      <c r="HBO116" s="1"/>
      <c r="HBP116" s="1"/>
      <c r="HBQ116" s="1"/>
      <c r="HBR116" s="1"/>
      <c r="HBS116" s="1"/>
      <c r="HBT116" s="1"/>
      <c r="HBU116" s="1"/>
      <c r="HBV116" s="1"/>
      <c r="HBW116" s="1"/>
      <c r="HBX116" s="1"/>
      <c r="HBY116" s="1"/>
      <c r="HBZ116" s="1"/>
      <c r="HCA116" s="1"/>
      <c r="HCB116" s="1"/>
      <c r="HCC116" s="1"/>
      <c r="HCD116" s="1"/>
      <c r="HCE116" s="1"/>
      <c r="HCF116" s="1"/>
      <c r="HCG116" s="1"/>
      <c r="HCH116" s="1"/>
      <c r="HCI116" s="1"/>
      <c r="HCJ116" s="1"/>
      <c r="HCK116" s="1"/>
      <c r="HCL116" s="1"/>
      <c r="HCM116" s="1"/>
      <c r="HCN116" s="1"/>
      <c r="HCO116" s="1"/>
      <c r="HCP116" s="1"/>
      <c r="HCQ116" s="1"/>
      <c r="HCR116" s="1"/>
      <c r="HCS116" s="1"/>
      <c r="HCT116" s="1"/>
      <c r="HCU116" s="1"/>
      <c r="HCV116" s="1"/>
      <c r="HCW116" s="1"/>
      <c r="HCX116" s="1"/>
      <c r="HCY116" s="1"/>
      <c r="HCZ116" s="1"/>
      <c r="HDA116" s="1"/>
      <c r="HDB116" s="1"/>
      <c r="HDC116" s="1"/>
      <c r="HDD116" s="1"/>
      <c r="HDE116" s="1"/>
      <c r="HDF116" s="1"/>
      <c r="HDG116" s="1"/>
      <c r="HDH116" s="1"/>
      <c r="HDI116" s="1"/>
      <c r="HDJ116" s="1"/>
      <c r="HDK116" s="1"/>
      <c r="HDL116" s="1"/>
      <c r="HDM116" s="1"/>
      <c r="HDN116" s="1"/>
      <c r="HDO116" s="1"/>
      <c r="HDP116" s="1"/>
      <c r="HDQ116" s="1"/>
      <c r="HDR116" s="1"/>
      <c r="HDS116" s="1"/>
      <c r="HDT116" s="1"/>
      <c r="HDU116" s="1"/>
      <c r="HDV116" s="1"/>
      <c r="HDW116" s="1"/>
      <c r="HDX116" s="1"/>
      <c r="HDY116" s="1"/>
      <c r="HDZ116" s="1"/>
      <c r="HEA116" s="1"/>
      <c r="HEB116" s="1"/>
      <c r="HEC116" s="1"/>
      <c r="HED116" s="1"/>
      <c r="HEE116" s="1"/>
      <c r="HEF116" s="1"/>
      <c r="HEG116" s="1"/>
      <c r="HEH116" s="1"/>
      <c r="HEI116" s="1"/>
      <c r="HEJ116" s="1"/>
      <c r="HEK116" s="1"/>
      <c r="HEL116" s="1"/>
      <c r="HEM116" s="1"/>
      <c r="HEN116" s="1"/>
      <c r="HEO116" s="1"/>
      <c r="HEP116" s="1"/>
      <c r="HEQ116" s="1"/>
      <c r="HER116" s="1"/>
      <c r="HES116" s="1"/>
      <c r="HET116" s="1"/>
      <c r="HEU116" s="1"/>
      <c r="HEV116" s="1"/>
      <c r="HEW116" s="1"/>
      <c r="HEX116" s="1"/>
      <c r="HEY116" s="1"/>
      <c r="HEZ116" s="1"/>
      <c r="HFA116" s="1"/>
      <c r="HFB116" s="1"/>
      <c r="HFC116" s="1"/>
      <c r="HFD116" s="1"/>
      <c r="HFE116" s="1"/>
      <c r="HFF116" s="1"/>
      <c r="HFG116" s="1"/>
      <c r="HFH116" s="1"/>
      <c r="HFI116" s="1"/>
      <c r="HFJ116" s="1"/>
      <c r="HFK116" s="1"/>
      <c r="HFL116" s="1"/>
      <c r="HFM116" s="1"/>
      <c r="HFN116" s="1"/>
      <c r="HFO116" s="1"/>
      <c r="HFP116" s="1"/>
      <c r="HFQ116" s="1"/>
      <c r="HFR116" s="1"/>
      <c r="HFS116" s="1"/>
      <c r="HFT116" s="1"/>
      <c r="HFU116" s="1"/>
      <c r="HFV116" s="1"/>
      <c r="HFW116" s="1"/>
      <c r="HFX116" s="1"/>
      <c r="HFY116" s="1"/>
      <c r="HFZ116" s="1"/>
      <c r="HGA116" s="1"/>
      <c r="HGB116" s="1"/>
      <c r="HGC116" s="1"/>
      <c r="HGD116" s="1"/>
      <c r="HGE116" s="1"/>
      <c r="HGF116" s="1"/>
      <c r="HGG116" s="1"/>
      <c r="HGH116" s="1"/>
      <c r="HGI116" s="1"/>
      <c r="HGJ116" s="1"/>
      <c r="HGK116" s="1"/>
      <c r="HGL116" s="1"/>
      <c r="HGM116" s="1"/>
      <c r="HGN116" s="1"/>
      <c r="HGO116" s="1"/>
      <c r="HGP116" s="1"/>
      <c r="HGQ116" s="1"/>
      <c r="HGR116" s="1"/>
      <c r="HGS116" s="1"/>
      <c r="HGT116" s="1"/>
      <c r="HGU116" s="1"/>
      <c r="HGV116" s="1"/>
      <c r="HGW116" s="1"/>
      <c r="HGX116" s="1"/>
      <c r="HGY116" s="1"/>
      <c r="HGZ116" s="1"/>
      <c r="HHA116" s="1"/>
      <c r="HHB116" s="1"/>
      <c r="HHC116" s="1"/>
      <c r="HHD116" s="1"/>
      <c r="HHE116" s="1"/>
      <c r="HHF116" s="1"/>
      <c r="HHG116" s="1"/>
      <c r="HHH116" s="1"/>
      <c r="HHI116" s="1"/>
      <c r="HHJ116" s="1"/>
      <c r="HHK116" s="1"/>
      <c r="HHL116" s="1"/>
      <c r="HHM116" s="1"/>
      <c r="HHN116" s="1"/>
      <c r="HHO116" s="1"/>
      <c r="HHP116" s="1"/>
      <c r="HHQ116" s="1"/>
      <c r="HHR116" s="1"/>
      <c r="HHS116" s="1"/>
      <c r="HHT116" s="1"/>
      <c r="HHU116" s="1"/>
      <c r="HHV116" s="1"/>
      <c r="HHW116" s="1"/>
      <c r="HHX116" s="1"/>
      <c r="HHY116" s="1"/>
      <c r="HHZ116" s="1"/>
      <c r="HIA116" s="1"/>
      <c r="HIB116" s="1"/>
      <c r="HIC116" s="1"/>
      <c r="HID116" s="1"/>
      <c r="HIE116" s="1"/>
      <c r="HIF116" s="1"/>
      <c r="HIG116" s="1"/>
      <c r="HIH116" s="1"/>
      <c r="HII116" s="1"/>
      <c r="HIJ116" s="1"/>
      <c r="HIK116" s="1"/>
      <c r="HIL116" s="1"/>
      <c r="HIM116" s="1"/>
      <c r="HIN116" s="1"/>
      <c r="HIO116" s="1"/>
      <c r="HIP116" s="1"/>
      <c r="HIQ116" s="1"/>
      <c r="HIR116" s="1"/>
      <c r="HIS116" s="1"/>
      <c r="HIT116" s="1"/>
      <c r="HIU116" s="1"/>
      <c r="HIV116" s="1"/>
      <c r="HIW116" s="1"/>
      <c r="HIX116" s="1"/>
      <c r="HIY116" s="1"/>
      <c r="HIZ116" s="1"/>
      <c r="HJA116" s="1"/>
      <c r="HJB116" s="1"/>
      <c r="HJC116" s="1"/>
      <c r="HJD116" s="1"/>
      <c r="HJE116" s="1"/>
      <c r="HJF116" s="1"/>
      <c r="HJG116" s="1"/>
      <c r="HJH116" s="1"/>
      <c r="HJI116" s="1"/>
      <c r="HJJ116" s="1"/>
      <c r="HJK116" s="1"/>
      <c r="HJL116" s="1"/>
      <c r="HJM116" s="1"/>
      <c r="HJN116" s="1"/>
      <c r="HJO116" s="1"/>
      <c r="HJP116" s="1"/>
      <c r="HJQ116" s="1"/>
      <c r="HJR116" s="1"/>
      <c r="HJS116" s="1"/>
      <c r="HJT116" s="1"/>
      <c r="HJU116" s="1"/>
      <c r="HJV116" s="1"/>
      <c r="HJW116" s="1"/>
      <c r="HJX116" s="1"/>
      <c r="HJY116" s="1"/>
      <c r="HJZ116" s="1"/>
      <c r="HKA116" s="1"/>
      <c r="HKB116" s="1"/>
      <c r="HKC116" s="1"/>
      <c r="HKD116" s="1"/>
      <c r="HKE116" s="1"/>
      <c r="HKF116" s="1"/>
      <c r="HKG116" s="1"/>
      <c r="HKH116" s="1"/>
      <c r="HKI116" s="1"/>
      <c r="HKJ116" s="1"/>
      <c r="HKK116" s="1"/>
      <c r="HKL116" s="1"/>
      <c r="HKM116" s="1"/>
      <c r="HKN116" s="1"/>
      <c r="HKO116" s="1"/>
      <c r="HKP116" s="1"/>
      <c r="HKQ116" s="1"/>
      <c r="HKR116" s="1"/>
      <c r="HKS116" s="1"/>
      <c r="HKT116" s="1"/>
      <c r="HKU116" s="1"/>
      <c r="HKV116" s="1"/>
      <c r="HKW116" s="1"/>
      <c r="HKX116" s="1"/>
      <c r="HKY116" s="1"/>
      <c r="HKZ116" s="1"/>
      <c r="HLA116" s="1"/>
      <c r="HLB116" s="1"/>
      <c r="HLC116" s="1"/>
      <c r="HLD116" s="1"/>
      <c r="HLE116" s="1"/>
      <c r="HLF116" s="1"/>
      <c r="HLG116" s="1"/>
      <c r="HLH116" s="1"/>
      <c r="HLI116" s="1"/>
      <c r="HLJ116" s="1"/>
      <c r="HLK116" s="1"/>
      <c r="HLL116" s="1"/>
      <c r="HLM116" s="1"/>
      <c r="HLN116" s="1"/>
      <c r="HLO116" s="1"/>
      <c r="HLP116" s="1"/>
      <c r="HLQ116" s="1"/>
      <c r="HLR116" s="1"/>
      <c r="HLS116" s="1"/>
      <c r="HLT116" s="1"/>
      <c r="HLU116" s="1"/>
      <c r="HLV116" s="1"/>
      <c r="HLW116" s="1"/>
      <c r="HLX116" s="1"/>
      <c r="HLY116" s="1"/>
      <c r="HLZ116" s="1"/>
      <c r="HMA116" s="1"/>
      <c r="HMB116" s="1"/>
      <c r="HMC116" s="1"/>
      <c r="HMD116" s="1"/>
      <c r="HME116" s="1"/>
      <c r="HMF116" s="1"/>
      <c r="HMG116" s="1"/>
      <c r="HMH116" s="1"/>
      <c r="HMI116" s="1"/>
      <c r="HMJ116" s="1"/>
      <c r="HMK116" s="1"/>
      <c r="HML116" s="1"/>
      <c r="HMM116" s="1"/>
      <c r="HMN116" s="1"/>
      <c r="HMO116" s="1"/>
      <c r="HMP116" s="1"/>
      <c r="HMQ116" s="1"/>
      <c r="HMR116" s="1"/>
      <c r="HMS116" s="1"/>
      <c r="HMT116" s="1"/>
      <c r="HMU116" s="1"/>
      <c r="HMV116" s="1"/>
      <c r="HMW116" s="1"/>
      <c r="HMX116" s="1"/>
      <c r="HMY116" s="1"/>
      <c r="HMZ116" s="1"/>
      <c r="HNA116" s="1"/>
      <c r="HNB116" s="1"/>
      <c r="HNC116" s="1"/>
      <c r="HND116" s="1"/>
      <c r="HNE116" s="1"/>
      <c r="HNF116" s="1"/>
      <c r="HNG116" s="1"/>
      <c r="HNH116" s="1"/>
      <c r="HNI116" s="1"/>
      <c r="HNJ116" s="1"/>
      <c r="HNK116" s="1"/>
      <c r="HNL116" s="1"/>
      <c r="HNM116" s="1"/>
      <c r="HNN116" s="1"/>
      <c r="HNO116" s="1"/>
      <c r="HNP116" s="1"/>
      <c r="HNQ116" s="1"/>
      <c r="HNR116" s="1"/>
      <c r="HNS116" s="1"/>
      <c r="HNT116" s="1"/>
      <c r="HNU116" s="1"/>
      <c r="HNV116" s="1"/>
      <c r="HNW116" s="1"/>
      <c r="HNX116" s="1"/>
      <c r="HNY116" s="1"/>
      <c r="HNZ116" s="1"/>
      <c r="HOA116" s="1"/>
      <c r="HOB116" s="1"/>
      <c r="HOC116" s="1"/>
      <c r="HOD116" s="1"/>
      <c r="HOE116" s="1"/>
      <c r="HOF116" s="1"/>
      <c r="HOG116" s="1"/>
      <c r="HOH116" s="1"/>
      <c r="HOI116" s="1"/>
      <c r="HOJ116" s="1"/>
      <c r="HOK116" s="1"/>
      <c r="HOL116" s="1"/>
      <c r="HOM116" s="1"/>
      <c r="HON116" s="1"/>
      <c r="HOO116" s="1"/>
      <c r="HOP116" s="1"/>
      <c r="HOQ116" s="1"/>
      <c r="HOR116" s="1"/>
      <c r="HOS116" s="1"/>
      <c r="HOT116" s="1"/>
      <c r="HOU116" s="1"/>
      <c r="HOV116" s="1"/>
      <c r="HOW116" s="1"/>
      <c r="HOX116" s="1"/>
      <c r="HOY116" s="1"/>
      <c r="HOZ116" s="1"/>
      <c r="HPA116" s="1"/>
      <c r="HPB116" s="1"/>
      <c r="HPC116" s="1"/>
      <c r="HPD116" s="1"/>
      <c r="HPE116" s="1"/>
      <c r="HPF116" s="1"/>
      <c r="HPG116" s="1"/>
      <c r="HPH116" s="1"/>
      <c r="HPI116" s="1"/>
      <c r="HPJ116" s="1"/>
      <c r="HPK116" s="1"/>
      <c r="HPL116" s="1"/>
      <c r="HPM116" s="1"/>
      <c r="HPN116" s="1"/>
      <c r="HPO116" s="1"/>
      <c r="HPP116" s="1"/>
      <c r="HPQ116" s="1"/>
      <c r="HPR116" s="1"/>
      <c r="HPS116" s="1"/>
      <c r="HPT116" s="1"/>
      <c r="HPU116" s="1"/>
      <c r="HPV116" s="1"/>
      <c r="HPW116" s="1"/>
      <c r="HPX116" s="1"/>
      <c r="HPY116" s="1"/>
      <c r="HPZ116" s="1"/>
      <c r="HQA116" s="1"/>
      <c r="HQB116" s="1"/>
      <c r="HQC116" s="1"/>
      <c r="HQD116" s="1"/>
      <c r="HQE116" s="1"/>
      <c r="HQF116" s="1"/>
      <c r="HQG116" s="1"/>
      <c r="HQH116" s="1"/>
      <c r="HQI116" s="1"/>
      <c r="HQJ116" s="1"/>
      <c r="HQK116" s="1"/>
      <c r="HQL116" s="1"/>
      <c r="HQM116" s="1"/>
      <c r="HQN116" s="1"/>
      <c r="HQO116" s="1"/>
      <c r="HQP116" s="1"/>
      <c r="HQQ116" s="1"/>
      <c r="HQR116" s="1"/>
      <c r="HQS116" s="1"/>
      <c r="HQT116" s="1"/>
      <c r="HQU116" s="1"/>
      <c r="HQV116" s="1"/>
      <c r="HQW116" s="1"/>
      <c r="HQX116" s="1"/>
      <c r="HQY116" s="1"/>
      <c r="HQZ116" s="1"/>
      <c r="HRA116" s="1"/>
      <c r="HRB116" s="1"/>
      <c r="HRC116" s="1"/>
      <c r="HRD116" s="1"/>
      <c r="HRE116" s="1"/>
      <c r="HRF116" s="1"/>
      <c r="HRG116" s="1"/>
      <c r="HRH116" s="1"/>
      <c r="HRI116" s="1"/>
      <c r="HRJ116" s="1"/>
      <c r="HRK116" s="1"/>
      <c r="HRL116" s="1"/>
      <c r="HRM116" s="1"/>
      <c r="HRN116" s="1"/>
      <c r="HRO116" s="1"/>
      <c r="HRP116" s="1"/>
      <c r="HRQ116" s="1"/>
      <c r="HRR116" s="1"/>
      <c r="HRS116" s="1"/>
      <c r="HRT116" s="1"/>
      <c r="HRU116" s="1"/>
      <c r="HRV116" s="1"/>
      <c r="HRW116" s="1"/>
      <c r="HRX116" s="1"/>
      <c r="HRY116" s="1"/>
      <c r="HRZ116" s="1"/>
      <c r="HSA116" s="1"/>
      <c r="HSB116" s="1"/>
      <c r="HSC116" s="1"/>
      <c r="HSD116" s="1"/>
      <c r="HSE116" s="1"/>
      <c r="HSF116" s="1"/>
      <c r="HSG116" s="1"/>
      <c r="HSH116" s="1"/>
      <c r="HSI116" s="1"/>
      <c r="HSJ116" s="1"/>
      <c r="HSK116" s="1"/>
      <c r="HSL116" s="1"/>
      <c r="HSM116" s="1"/>
      <c r="HSN116" s="1"/>
      <c r="HSO116" s="1"/>
      <c r="HSP116" s="1"/>
      <c r="HSQ116" s="1"/>
      <c r="HSR116" s="1"/>
      <c r="HSS116" s="1"/>
      <c r="HST116" s="1"/>
      <c r="HSU116" s="1"/>
      <c r="HSV116" s="1"/>
      <c r="HSW116" s="1"/>
      <c r="HSX116" s="1"/>
      <c r="HSY116" s="1"/>
      <c r="HSZ116" s="1"/>
      <c r="HTA116" s="1"/>
      <c r="HTB116" s="1"/>
      <c r="HTC116" s="1"/>
      <c r="HTD116" s="1"/>
      <c r="HTE116" s="1"/>
      <c r="HTF116" s="1"/>
      <c r="HTG116" s="1"/>
      <c r="HTH116" s="1"/>
      <c r="HTI116" s="1"/>
      <c r="HTJ116" s="1"/>
      <c r="HTK116" s="1"/>
      <c r="HTL116" s="1"/>
      <c r="HTM116" s="1"/>
      <c r="HTN116" s="1"/>
      <c r="HTO116" s="1"/>
      <c r="HTP116" s="1"/>
      <c r="HTQ116" s="1"/>
      <c r="HTR116" s="1"/>
      <c r="HTS116" s="1"/>
      <c r="HTT116" s="1"/>
      <c r="HTU116" s="1"/>
      <c r="HTV116" s="1"/>
      <c r="HTW116" s="1"/>
      <c r="HTX116" s="1"/>
      <c r="HTY116" s="1"/>
      <c r="HTZ116" s="1"/>
      <c r="HUA116" s="1"/>
      <c r="HUB116" s="1"/>
      <c r="HUC116" s="1"/>
      <c r="HUD116" s="1"/>
      <c r="HUE116" s="1"/>
      <c r="HUF116" s="1"/>
      <c r="HUG116" s="1"/>
      <c r="HUH116" s="1"/>
      <c r="HUI116" s="1"/>
      <c r="HUJ116" s="1"/>
      <c r="HUK116" s="1"/>
      <c r="HUL116" s="1"/>
      <c r="HUM116" s="1"/>
      <c r="HUN116" s="1"/>
      <c r="HUO116" s="1"/>
      <c r="HUP116" s="1"/>
      <c r="HUQ116" s="1"/>
      <c r="HUR116" s="1"/>
      <c r="HUS116" s="1"/>
      <c r="HUT116" s="1"/>
      <c r="HUU116" s="1"/>
      <c r="HUV116" s="1"/>
      <c r="HUW116" s="1"/>
      <c r="HUX116" s="1"/>
      <c r="HUY116" s="1"/>
      <c r="HUZ116" s="1"/>
      <c r="HVA116" s="1"/>
      <c r="HVB116" s="1"/>
      <c r="HVC116" s="1"/>
      <c r="HVD116" s="1"/>
      <c r="HVE116" s="1"/>
      <c r="HVF116" s="1"/>
      <c r="HVG116" s="1"/>
      <c r="HVH116" s="1"/>
      <c r="HVI116" s="1"/>
      <c r="HVJ116" s="1"/>
      <c r="HVK116" s="1"/>
      <c r="HVL116" s="1"/>
      <c r="HVM116" s="1"/>
      <c r="HVN116" s="1"/>
      <c r="HVO116" s="1"/>
      <c r="HVP116" s="1"/>
      <c r="HVQ116" s="1"/>
      <c r="HVR116" s="1"/>
      <c r="HVS116" s="1"/>
      <c r="HVT116" s="1"/>
      <c r="HVU116" s="1"/>
      <c r="HVV116" s="1"/>
      <c r="HVW116" s="1"/>
      <c r="HVX116" s="1"/>
      <c r="HVY116" s="1"/>
      <c r="HVZ116" s="1"/>
      <c r="HWA116" s="1"/>
      <c r="HWB116" s="1"/>
      <c r="HWC116" s="1"/>
      <c r="HWD116" s="1"/>
      <c r="HWE116" s="1"/>
      <c r="HWF116" s="1"/>
      <c r="HWG116" s="1"/>
      <c r="HWH116" s="1"/>
      <c r="HWI116" s="1"/>
      <c r="HWJ116" s="1"/>
      <c r="HWK116" s="1"/>
      <c r="HWL116" s="1"/>
      <c r="HWM116" s="1"/>
      <c r="HWN116" s="1"/>
      <c r="HWO116" s="1"/>
      <c r="HWP116" s="1"/>
      <c r="HWQ116" s="1"/>
      <c r="HWR116" s="1"/>
      <c r="HWS116" s="1"/>
      <c r="HWT116" s="1"/>
      <c r="HWU116" s="1"/>
      <c r="HWV116" s="1"/>
      <c r="HWW116" s="1"/>
      <c r="HWX116" s="1"/>
      <c r="HWY116" s="1"/>
      <c r="HWZ116" s="1"/>
      <c r="HXA116" s="1"/>
      <c r="HXB116" s="1"/>
      <c r="HXC116" s="1"/>
      <c r="HXD116" s="1"/>
      <c r="HXE116" s="1"/>
      <c r="HXF116" s="1"/>
      <c r="HXG116" s="1"/>
      <c r="HXH116" s="1"/>
      <c r="HXI116" s="1"/>
      <c r="HXJ116" s="1"/>
      <c r="HXK116" s="1"/>
      <c r="HXL116" s="1"/>
      <c r="HXM116" s="1"/>
      <c r="HXN116" s="1"/>
      <c r="HXO116" s="1"/>
      <c r="HXP116" s="1"/>
      <c r="HXQ116" s="1"/>
      <c r="HXR116" s="1"/>
      <c r="HXS116" s="1"/>
      <c r="HXT116" s="1"/>
      <c r="HXU116" s="1"/>
      <c r="HXV116" s="1"/>
      <c r="HXW116" s="1"/>
      <c r="HXX116" s="1"/>
      <c r="HXY116" s="1"/>
      <c r="HXZ116" s="1"/>
      <c r="HYA116" s="1"/>
      <c r="HYB116" s="1"/>
      <c r="HYC116" s="1"/>
      <c r="HYD116" s="1"/>
      <c r="HYE116" s="1"/>
      <c r="HYF116" s="1"/>
      <c r="HYG116" s="1"/>
      <c r="HYH116" s="1"/>
      <c r="HYI116" s="1"/>
      <c r="HYJ116" s="1"/>
      <c r="HYK116" s="1"/>
      <c r="HYL116" s="1"/>
      <c r="HYM116" s="1"/>
      <c r="HYN116" s="1"/>
      <c r="HYO116" s="1"/>
      <c r="HYP116" s="1"/>
      <c r="HYQ116" s="1"/>
      <c r="HYR116" s="1"/>
      <c r="HYS116" s="1"/>
      <c r="HYT116" s="1"/>
      <c r="HYU116" s="1"/>
      <c r="HYV116" s="1"/>
      <c r="HYW116" s="1"/>
      <c r="HYX116" s="1"/>
      <c r="HYY116" s="1"/>
      <c r="HYZ116" s="1"/>
      <c r="HZA116" s="1"/>
      <c r="HZB116" s="1"/>
      <c r="HZC116" s="1"/>
      <c r="HZD116" s="1"/>
      <c r="HZE116" s="1"/>
      <c r="HZF116" s="1"/>
      <c r="HZG116" s="1"/>
      <c r="HZH116" s="1"/>
      <c r="HZI116" s="1"/>
      <c r="HZJ116" s="1"/>
      <c r="HZK116" s="1"/>
      <c r="HZL116" s="1"/>
      <c r="HZM116" s="1"/>
      <c r="HZN116" s="1"/>
      <c r="HZO116" s="1"/>
      <c r="HZP116" s="1"/>
      <c r="HZQ116" s="1"/>
      <c r="HZR116" s="1"/>
      <c r="HZS116" s="1"/>
      <c r="HZT116" s="1"/>
      <c r="HZU116" s="1"/>
      <c r="HZV116" s="1"/>
      <c r="HZW116" s="1"/>
      <c r="HZX116" s="1"/>
      <c r="HZY116" s="1"/>
      <c r="HZZ116" s="1"/>
      <c r="IAA116" s="1"/>
      <c r="IAB116" s="1"/>
      <c r="IAC116" s="1"/>
      <c r="IAD116" s="1"/>
      <c r="IAE116" s="1"/>
      <c r="IAF116" s="1"/>
      <c r="IAG116" s="1"/>
      <c r="IAH116" s="1"/>
      <c r="IAI116" s="1"/>
      <c r="IAJ116" s="1"/>
      <c r="IAK116" s="1"/>
      <c r="IAL116" s="1"/>
      <c r="IAM116" s="1"/>
      <c r="IAN116" s="1"/>
      <c r="IAO116" s="1"/>
      <c r="IAP116" s="1"/>
      <c r="IAQ116" s="1"/>
      <c r="IAR116" s="1"/>
      <c r="IAS116" s="1"/>
      <c r="IAT116" s="1"/>
      <c r="IAU116" s="1"/>
      <c r="IAV116" s="1"/>
      <c r="IAW116" s="1"/>
      <c r="IAX116" s="1"/>
      <c r="IAY116" s="1"/>
      <c r="IAZ116" s="1"/>
      <c r="IBA116" s="1"/>
      <c r="IBB116" s="1"/>
      <c r="IBC116" s="1"/>
      <c r="IBD116" s="1"/>
      <c r="IBE116" s="1"/>
      <c r="IBF116" s="1"/>
      <c r="IBG116" s="1"/>
      <c r="IBH116" s="1"/>
      <c r="IBI116" s="1"/>
      <c r="IBJ116" s="1"/>
      <c r="IBK116" s="1"/>
      <c r="IBL116" s="1"/>
      <c r="IBM116" s="1"/>
      <c r="IBN116" s="1"/>
      <c r="IBO116" s="1"/>
      <c r="IBP116" s="1"/>
      <c r="IBQ116" s="1"/>
      <c r="IBR116" s="1"/>
      <c r="IBS116" s="1"/>
      <c r="IBT116" s="1"/>
      <c r="IBU116" s="1"/>
      <c r="IBV116" s="1"/>
      <c r="IBW116" s="1"/>
      <c r="IBX116" s="1"/>
      <c r="IBY116" s="1"/>
      <c r="IBZ116" s="1"/>
      <c r="ICA116" s="1"/>
      <c r="ICB116" s="1"/>
      <c r="ICC116" s="1"/>
      <c r="ICD116" s="1"/>
      <c r="ICE116" s="1"/>
      <c r="ICF116" s="1"/>
      <c r="ICG116" s="1"/>
      <c r="ICH116" s="1"/>
      <c r="ICI116" s="1"/>
      <c r="ICJ116" s="1"/>
      <c r="ICK116" s="1"/>
      <c r="ICL116" s="1"/>
      <c r="ICM116" s="1"/>
      <c r="ICN116" s="1"/>
      <c r="ICO116" s="1"/>
      <c r="ICP116" s="1"/>
      <c r="ICQ116" s="1"/>
      <c r="ICR116" s="1"/>
      <c r="ICS116" s="1"/>
      <c r="ICT116" s="1"/>
      <c r="ICU116" s="1"/>
      <c r="ICV116" s="1"/>
      <c r="ICW116" s="1"/>
      <c r="ICX116" s="1"/>
      <c r="ICY116" s="1"/>
      <c r="ICZ116" s="1"/>
      <c r="IDA116" s="1"/>
      <c r="IDB116" s="1"/>
      <c r="IDC116" s="1"/>
      <c r="IDD116" s="1"/>
      <c r="IDE116" s="1"/>
      <c r="IDF116" s="1"/>
      <c r="IDG116" s="1"/>
      <c r="IDH116" s="1"/>
      <c r="IDI116" s="1"/>
      <c r="IDJ116" s="1"/>
      <c r="IDK116" s="1"/>
      <c r="IDL116" s="1"/>
      <c r="IDM116" s="1"/>
      <c r="IDN116" s="1"/>
      <c r="IDO116" s="1"/>
      <c r="IDP116" s="1"/>
      <c r="IDQ116" s="1"/>
      <c r="IDR116" s="1"/>
      <c r="IDS116" s="1"/>
      <c r="IDT116" s="1"/>
      <c r="IDU116" s="1"/>
      <c r="IDV116" s="1"/>
      <c r="IDW116" s="1"/>
      <c r="IDX116" s="1"/>
      <c r="IDY116" s="1"/>
      <c r="IDZ116" s="1"/>
      <c r="IEA116" s="1"/>
      <c r="IEB116" s="1"/>
      <c r="IEC116" s="1"/>
      <c r="IED116" s="1"/>
      <c r="IEE116" s="1"/>
      <c r="IEF116" s="1"/>
      <c r="IEG116" s="1"/>
      <c r="IEH116" s="1"/>
      <c r="IEI116" s="1"/>
      <c r="IEJ116" s="1"/>
      <c r="IEK116" s="1"/>
      <c r="IEL116" s="1"/>
      <c r="IEM116" s="1"/>
      <c r="IEN116" s="1"/>
      <c r="IEO116" s="1"/>
      <c r="IEP116" s="1"/>
      <c r="IEQ116" s="1"/>
      <c r="IER116" s="1"/>
      <c r="IES116" s="1"/>
      <c r="IET116" s="1"/>
      <c r="IEU116" s="1"/>
      <c r="IEV116" s="1"/>
      <c r="IEW116" s="1"/>
      <c r="IEX116" s="1"/>
      <c r="IEY116" s="1"/>
      <c r="IEZ116" s="1"/>
      <c r="IFA116" s="1"/>
      <c r="IFB116" s="1"/>
      <c r="IFC116" s="1"/>
      <c r="IFD116" s="1"/>
      <c r="IFE116" s="1"/>
      <c r="IFF116" s="1"/>
      <c r="IFG116" s="1"/>
      <c r="IFH116" s="1"/>
      <c r="IFI116" s="1"/>
      <c r="IFJ116" s="1"/>
      <c r="IFK116" s="1"/>
      <c r="IFL116" s="1"/>
      <c r="IFM116" s="1"/>
      <c r="IFN116" s="1"/>
      <c r="IFO116" s="1"/>
      <c r="IFP116" s="1"/>
      <c r="IFQ116" s="1"/>
      <c r="IFR116" s="1"/>
      <c r="IFS116" s="1"/>
      <c r="IFT116" s="1"/>
      <c r="IFU116" s="1"/>
      <c r="IFV116" s="1"/>
      <c r="IFW116" s="1"/>
      <c r="IFX116" s="1"/>
      <c r="IFY116" s="1"/>
      <c r="IFZ116" s="1"/>
      <c r="IGA116" s="1"/>
      <c r="IGB116" s="1"/>
      <c r="IGC116" s="1"/>
      <c r="IGD116" s="1"/>
      <c r="IGE116" s="1"/>
      <c r="IGF116" s="1"/>
      <c r="IGG116" s="1"/>
      <c r="IGH116" s="1"/>
      <c r="IGI116" s="1"/>
      <c r="IGJ116" s="1"/>
      <c r="IGK116" s="1"/>
      <c r="IGL116" s="1"/>
      <c r="IGM116" s="1"/>
      <c r="IGN116" s="1"/>
      <c r="IGO116" s="1"/>
      <c r="IGP116" s="1"/>
      <c r="IGQ116" s="1"/>
      <c r="IGR116" s="1"/>
      <c r="IGS116" s="1"/>
      <c r="IGT116" s="1"/>
      <c r="IGU116" s="1"/>
      <c r="IGV116" s="1"/>
      <c r="IGW116" s="1"/>
      <c r="IGX116" s="1"/>
      <c r="IGY116" s="1"/>
      <c r="IGZ116" s="1"/>
      <c r="IHA116" s="1"/>
      <c r="IHB116" s="1"/>
      <c r="IHC116" s="1"/>
      <c r="IHD116" s="1"/>
      <c r="IHE116" s="1"/>
      <c r="IHF116" s="1"/>
      <c r="IHG116" s="1"/>
      <c r="IHH116" s="1"/>
      <c r="IHI116" s="1"/>
      <c r="IHJ116" s="1"/>
      <c r="IHK116" s="1"/>
      <c r="IHL116" s="1"/>
      <c r="IHM116" s="1"/>
      <c r="IHN116" s="1"/>
      <c r="IHO116" s="1"/>
      <c r="IHP116" s="1"/>
      <c r="IHQ116" s="1"/>
      <c r="IHR116" s="1"/>
      <c r="IHS116" s="1"/>
      <c r="IHT116" s="1"/>
      <c r="IHU116" s="1"/>
      <c r="IHV116" s="1"/>
      <c r="IHW116" s="1"/>
      <c r="IHX116" s="1"/>
      <c r="IHY116" s="1"/>
      <c r="IHZ116" s="1"/>
      <c r="IIA116" s="1"/>
      <c r="IIB116" s="1"/>
      <c r="IIC116" s="1"/>
      <c r="IID116" s="1"/>
      <c r="IIE116" s="1"/>
      <c r="IIF116" s="1"/>
      <c r="IIG116" s="1"/>
      <c r="IIH116" s="1"/>
      <c r="III116" s="1"/>
      <c r="IIJ116" s="1"/>
      <c r="IIK116" s="1"/>
      <c r="IIL116" s="1"/>
      <c r="IIM116" s="1"/>
      <c r="IIN116" s="1"/>
      <c r="IIO116" s="1"/>
      <c r="IIP116" s="1"/>
      <c r="IIQ116" s="1"/>
      <c r="IIR116" s="1"/>
      <c r="IIS116" s="1"/>
      <c r="IIT116" s="1"/>
      <c r="IIU116" s="1"/>
      <c r="IIV116" s="1"/>
      <c r="IIW116" s="1"/>
      <c r="IIX116" s="1"/>
      <c r="IIY116" s="1"/>
      <c r="IIZ116" s="1"/>
      <c r="IJA116" s="1"/>
      <c r="IJB116" s="1"/>
      <c r="IJC116" s="1"/>
      <c r="IJD116" s="1"/>
      <c r="IJE116" s="1"/>
      <c r="IJF116" s="1"/>
      <c r="IJG116" s="1"/>
      <c r="IJH116" s="1"/>
      <c r="IJI116" s="1"/>
      <c r="IJJ116" s="1"/>
      <c r="IJK116" s="1"/>
      <c r="IJL116" s="1"/>
      <c r="IJM116" s="1"/>
      <c r="IJN116" s="1"/>
      <c r="IJO116" s="1"/>
      <c r="IJP116" s="1"/>
      <c r="IJQ116" s="1"/>
      <c r="IJR116" s="1"/>
      <c r="IJS116" s="1"/>
      <c r="IJT116" s="1"/>
      <c r="IJU116" s="1"/>
      <c r="IJV116" s="1"/>
      <c r="IJW116" s="1"/>
      <c r="IJX116" s="1"/>
      <c r="IJY116" s="1"/>
      <c r="IJZ116" s="1"/>
      <c r="IKA116" s="1"/>
      <c r="IKB116" s="1"/>
      <c r="IKC116" s="1"/>
      <c r="IKD116" s="1"/>
      <c r="IKE116" s="1"/>
      <c r="IKF116" s="1"/>
      <c r="IKG116" s="1"/>
      <c r="IKH116" s="1"/>
      <c r="IKI116" s="1"/>
      <c r="IKJ116" s="1"/>
      <c r="IKK116" s="1"/>
      <c r="IKL116" s="1"/>
      <c r="IKM116" s="1"/>
      <c r="IKN116" s="1"/>
      <c r="IKO116" s="1"/>
      <c r="IKP116" s="1"/>
      <c r="IKQ116" s="1"/>
      <c r="IKR116" s="1"/>
      <c r="IKS116" s="1"/>
      <c r="IKT116" s="1"/>
      <c r="IKU116" s="1"/>
      <c r="IKV116" s="1"/>
      <c r="IKW116" s="1"/>
      <c r="IKX116" s="1"/>
      <c r="IKY116" s="1"/>
      <c r="IKZ116" s="1"/>
      <c r="ILA116" s="1"/>
      <c r="ILB116" s="1"/>
      <c r="ILC116" s="1"/>
      <c r="ILD116" s="1"/>
      <c r="ILE116" s="1"/>
      <c r="ILF116" s="1"/>
      <c r="ILG116" s="1"/>
      <c r="ILH116" s="1"/>
      <c r="ILI116" s="1"/>
      <c r="ILJ116" s="1"/>
      <c r="ILK116" s="1"/>
      <c r="ILL116" s="1"/>
      <c r="ILM116" s="1"/>
      <c r="ILN116" s="1"/>
      <c r="ILO116" s="1"/>
      <c r="ILP116" s="1"/>
      <c r="ILQ116" s="1"/>
      <c r="ILR116" s="1"/>
      <c r="ILS116" s="1"/>
      <c r="ILT116" s="1"/>
      <c r="ILU116" s="1"/>
      <c r="ILV116" s="1"/>
      <c r="ILW116" s="1"/>
      <c r="ILX116" s="1"/>
      <c r="ILY116" s="1"/>
      <c r="ILZ116" s="1"/>
      <c r="IMA116" s="1"/>
      <c r="IMB116" s="1"/>
      <c r="IMC116" s="1"/>
      <c r="IMD116" s="1"/>
      <c r="IME116" s="1"/>
      <c r="IMF116" s="1"/>
      <c r="IMG116" s="1"/>
      <c r="IMH116" s="1"/>
      <c r="IMI116" s="1"/>
      <c r="IMJ116" s="1"/>
      <c r="IMK116" s="1"/>
      <c r="IML116" s="1"/>
      <c r="IMM116" s="1"/>
      <c r="IMN116" s="1"/>
      <c r="IMO116" s="1"/>
      <c r="IMP116" s="1"/>
      <c r="IMQ116" s="1"/>
      <c r="IMR116" s="1"/>
      <c r="IMS116" s="1"/>
      <c r="IMT116" s="1"/>
      <c r="IMU116" s="1"/>
      <c r="IMV116" s="1"/>
      <c r="IMW116" s="1"/>
      <c r="IMX116" s="1"/>
      <c r="IMY116" s="1"/>
      <c r="IMZ116" s="1"/>
      <c r="INA116" s="1"/>
      <c r="INB116" s="1"/>
      <c r="INC116" s="1"/>
      <c r="IND116" s="1"/>
      <c r="INE116" s="1"/>
      <c r="INF116" s="1"/>
      <c r="ING116" s="1"/>
      <c r="INH116" s="1"/>
      <c r="INI116" s="1"/>
      <c r="INJ116" s="1"/>
      <c r="INK116" s="1"/>
      <c r="INL116" s="1"/>
      <c r="INM116" s="1"/>
      <c r="INN116" s="1"/>
      <c r="INO116" s="1"/>
      <c r="INP116" s="1"/>
      <c r="INQ116" s="1"/>
      <c r="INR116" s="1"/>
      <c r="INS116" s="1"/>
      <c r="INT116" s="1"/>
      <c r="INU116" s="1"/>
      <c r="INV116" s="1"/>
      <c r="INW116" s="1"/>
      <c r="INX116" s="1"/>
      <c r="INY116" s="1"/>
      <c r="INZ116" s="1"/>
      <c r="IOA116" s="1"/>
      <c r="IOB116" s="1"/>
      <c r="IOC116" s="1"/>
      <c r="IOD116" s="1"/>
      <c r="IOE116" s="1"/>
      <c r="IOF116" s="1"/>
      <c r="IOG116" s="1"/>
      <c r="IOH116" s="1"/>
      <c r="IOI116" s="1"/>
      <c r="IOJ116" s="1"/>
      <c r="IOK116" s="1"/>
      <c r="IOL116" s="1"/>
      <c r="IOM116" s="1"/>
      <c r="ION116" s="1"/>
      <c r="IOO116" s="1"/>
      <c r="IOP116" s="1"/>
      <c r="IOQ116" s="1"/>
      <c r="IOR116" s="1"/>
      <c r="IOS116" s="1"/>
      <c r="IOT116" s="1"/>
      <c r="IOU116" s="1"/>
      <c r="IOV116" s="1"/>
      <c r="IOW116" s="1"/>
      <c r="IOX116" s="1"/>
      <c r="IOY116" s="1"/>
      <c r="IOZ116" s="1"/>
      <c r="IPA116" s="1"/>
      <c r="IPB116" s="1"/>
      <c r="IPC116" s="1"/>
      <c r="IPD116" s="1"/>
      <c r="IPE116" s="1"/>
      <c r="IPF116" s="1"/>
      <c r="IPG116" s="1"/>
      <c r="IPH116" s="1"/>
      <c r="IPI116" s="1"/>
      <c r="IPJ116" s="1"/>
      <c r="IPK116" s="1"/>
      <c r="IPL116" s="1"/>
      <c r="IPM116" s="1"/>
      <c r="IPN116" s="1"/>
      <c r="IPO116" s="1"/>
      <c r="IPP116" s="1"/>
      <c r="IPQ116" s="1"/>
      <c r="IPR116" s="1"/>
      <c r="IPS116" s="1"/>
      <c r="IPT116" s="1"/>
      <c r="IPU116" s="1"/>
      <c r="IPV116" s="1"/>
      <c r="IPW116" s="1"/>
      <c r="IPX116" s="1"/>
      <c r="IPY116" s="1"/>
      <c r="IPZ116" s="1"/>
      <c r="IQA116" s="1"/>
      <c r="IQB116" s="1"/>
      <c r="IQC116" s="1"/>
      <c r="IQD116" s="1"/>
      <c r="IQE116" s="1"/>
      <c r="IQF116" s="1"/>
      <c r="IQG116" s="1"/>
      <c r="IQH116" s="1"/>
      <c r="IQI116" s="1"/>
      <c r="IQJ116" s="1"/>
      <c r="IQK116" s="1"/>
      <c r="IQL116" s="1"/>
      <c r="IQM116" s="1"/>
      <c r="IQN116" s="1"/>
      <c r="IQO116" s="1"/>
      <c r="IQP116" s="1"/>
      <c r="IQQ116" s="1"/>
      <c r="IQR116" s="1"/>
      <c r="IQS116" s="1"/>
      <c r="IQT116" s="1"/>
      <c r="IQU116" s="1"/>
      <c r="IQV116" s="1"/>
      <c r="IQW116" s="1"/>
      <c r="IQX116" s="1"/>
      <c r="IQY116" s="1"/>
      <c r="IQZ116" s="1"/>
      <c r="IRA116" s="1"/>
      <c r="IRB116" s="1"/>
      <c r="IRC116" s="1"/>
      <c r="IRD116" s="1"/>
      <c r="IRE116" s="1"/>
      <c r="IRF116" s="1"/>
      <c r="IRG116" s="1"/>
      <c r="IRH116" s="1"/>
      <c r="IRI116" s="1"/>
      <c r="IRJ116" s="1"/>
      <c r="IRK116" s="1"/>
      <c r="IRL116" s="1"/>
      <c r="IRM116" s="1"/>
      <c r="IRN116" s="1"/>
      <c r="IRO116" s="1"/>
      <c r="IRP116" s="1"/>
      <c r="IRQ116" s="1"/>
      <c r="IRR116" s="1"/>
      <c r="IRS116" s="1"/>
      <c r="IRT116" s="1"/>
      <c r="IRU116" s="1"/>
      <c r="IRV116" s="1"/>
      <c r="IRW116" s="1"/>
      <c r="IRX116" s="1"/>
      <c r="IRY116" s="1"/>
      <c r="IRZ116" s="1"/>
      <c r="ISA116" s="1"/>
      <c r="ISB116" s="1"/>
      <c r="ISC116" s="1"/>
      <c r="ISD116" s="1"/>
      <c r="ISE116" s="1"/>
      <c r="ISF116" s="1"/>
      <c r="ISG116" s="1"/>
      <c r="ISH116" s="1"/>
      <c r="ISI116" s="1"/>
      <c r="ISJ116" s="1"/>
      <c r="ISK116" s="1"/>
      <c r="ISL116" s="1"/>
      <c r="ISM116" s="1"/>
      <c r="ISN116" s="1"/>
      <c r="ISO116" s="1"/>
      <c r="ISP116" s="1"/>
      <c r="ISQ116" s="1"/>
      <c r="ISR116" s="1"/>
      <c r="ISS116" s="1"/>
      <c r="IST116" s="1"/>
      <c r="ISU116" s="1"/>
      <c r="ISV116" s="1"/>
      <c r="ISW116" s="1"/>
      <c r="ISX116" s="1"/>
      <c r="ISY116" s="1"/>
      <c r="ISZ116" s="1"/>
      <c r="ITA116" s="1"/>
      <c r="ITB116" s="1"/>
      <c r="ITC116" s="1"/>
      <c r="ITD116" s="1"/>
      <c r="ITE116" s="1"/>
      <c r="ITF116" s="1"/>
      <c r="ITG116" s="1"/>
      <c r="ITH116" s="1"/>
      <c r="ITI116" s="1"/>
      <c r="ITJ116" s="1"/>
      <c r="ITK116" s="1"/>
      <c r="ITL116" s="1"/>
      <c r="ITM116" s="1"/>
      <c r="ITN116" s="1"/>
      <c r="ITO116" s="1"/>
      <c r="ITP116" s="1"/>
      <c r="ITQ116" s="1"/>
      <c r="ITR116" s="1"/>
      <c r="ITS116" s="1"/>
      <c r="ITT116" s="1"/>
      <c r="ITU116" s="1"/>
      <c r="ITV116" s="1"/>
      <c r="ITW116" s="1"/>
      <c r="ITX116" s="1"/>
      <c r="ITY116" s="1"/>
      <c r="ITZ116" s="1"/>
      <c r="IUA116" s="1"/>
      <c r="IUB116" s="1"/>
      <c r="IUC116" s="1"/>
      <c r="IUD116" s="1"/>
      <c r="IUE116" s="1"/>
      <c r="IUF116" s="1"/>
      <c r="IUG116" s="1"/>
      <c r="IUH116" s="1"/>
      <c r="IUI116" s="1"/>
      <c r="IUJ116" s="1"/>
      <c r="IUK116" s="1"/>
      <c r="IUL116" s="1"/>
      <c r="IUM116" s="1"/>
      <c r="IUN116" s="1"/>
      <c r="IUO116" s="1"/>
      <c r="IUP116" s="1"/>
      <c r="IUQ116" s="1"/>
      <c r="IUR116" s="1"/>
      <c r="IUS116" s="1"/>
      <c r="IUT116" s="1"/>
      <c r="IUU116" s="1"/>
      <c r="IUV116" s="1"/>
      <c r="IUW116" s="1"/>
      <c r="IUX116" s="1"/>
      <c r="IUY116" s="1"/>
      <c r="IUZ116" s="1"/>
      <c r="IVA116" s="1"/>
      <c r="IVB116" s="1"/>
      <c r="IVC116" s="1"/>
      <c r="IVD116" s="1"/>
      <c r="IVE116" s="1"/>
      <c r="IVF116" s="1"/>
      <c r="IVG116" s="1"/>
      <c r="IVH116" s="1"/>
      <c r="IVI116" s="1"/>
      <c r="IVJ116" s="1"/>
      <c r="IVK116" s="1"/>
      <c r="IVL116" s="1"/>
      <c r="IVM116" s="1"/>
      <c r="IVN116" s="1"/>
      <c r="IVO116" s="1"/>
      <c r="IVP116" s="1"/>
      <c r="IVQ116" s="1"/>
      <c r="IVR116" s="1"/>
      <c r="IVS116" s="1"/>
      <c r="IVT116" s="1"/>
      <c r="IVU116" s="1"/>
      <c r="IVV116" s="1"/>
      <c r="IVW116" s="1"/>
      <c r="IVX116" s="1"/>
      <c r="IVY116" s="1"/>
      <c r="IVZ116" s="1"/>
      <c r="IWA116" s="1"/>
      <c r="IWB116" s="1"/>
      <c r="IWC116" s="1"/>
      <c r="IWD116" s="1"/>
      <c r="IWE116" s="1"/>
      <c r="IWF116" s="1"/>
      <c r="IWG116" s="1"/>
      <c r="IWH116" s="1"/>
      <c r="IWI116" s="1"/>
      <c r="IWJ116" s="1"/>
      <c r="IWK116" s="1"/>
      <c r="IWL116" s="1"/>
      <c r="IWM116" s="1"/>
      <c r="IWN116" s="1"/>
      <c r="IWO116" s="1"/>
      <c r="IWP116" s="1"/>
      <c r="IWQ116" s="1"/>
      <c r="IWR116" s="1"/>
      <c r="IWS116" s="1"/>
      <c r="IWT116" s="1"/>
      <c r="IWU116" s="1"/>
      <c r="IWV116" s="1"/>
      <c r="IWW116" s="1"/>
      <c r="IWX116" s="1"/>
      <c r="IWY116" s="1"/>
      <c r="IWZ116" s="1"/>
      <c r="IXA116" s="1"/>
      <c r="IXB116" s="1"/>
      <c r="IXC116" s="1"/>
      <c r="IXD116" s="1"/>
      <c r="IXE116" s="1"/>
      <c r="IXF116" s="1"/>
      <c r="IXG116" s="1"/>
      <c r="IXH116" s="1"/>
      <c r="IXI116" s="1"/>
      <c r="IXJ116" s="1"/>
      <c r="IXK116" s="1"/>
      <c r="IXL116" s="1"/>
      <c r="IXM116" s="1"/>
      <c r="IXN116" s="1"/>
      <c r="IXO116" s="1"/>
      <c r="IXP116" s="1"/>
      <c r="IXQ116" s="1"/>
      <c r="IXR116" s="1"/>
      <c r="IXS116" s="1"/>
      <c r="IXT116" s="1"/>
      <c r="IXU116" s="1"/>
      <c r="IXV116" s="1"/>
      <c r="IXW116" s="1"/>
      <c r="IXX116" s="1"/>
      <c r="IXY116" s="1"/>
      <c r="IXZ116" s="1"/>
      <c r="IYA116" s="1"/>
      <c r="IYB116" s="1"/>
      <c r="IYC116" s="1"/>
      <c r="IYD116" s="1"/>
      <c r="IYE116" s="1"/>
      <c r="IYF116" s="1"/>
      <c r="IYG116" s="1"/>
      <c r="IYH116" s="1"/>
      <c r="IYI116" s="1"/>
      <c r="IYJ116" s="1"/>
      <c r="IYK116" s="1"/>
      <c r="IYL116" s="1"/>
      <c r="IYM116" s="1"/>
      <c r="IYN116" s="1"/>
      <c r="IYO116" s="1"/>
      <c r="IYP116" s="1"/>
      <c r="IYQ116" s="1"/>
      <c r="IYR116" s="1"/>
      <c r="IYS116" s="1"/>
      <c r="IYT116" s="1"/>
      <c r="IYU116" s="1"/>
      <c r="IYV116" s="1"/>
      <c r="IYW116" s="1"/>
      <c r="IYX116" s="1"/>
      <c r="IYY116" s="1"/>
      <c r="IYZ116" s="1"/>
      <c r="IZA116" s="1"/>
      <c r="IZB116" s="1"/>
      <c r="IZC116" s="1"/>
      <c r="IZD116" s="1"/>
      <c r="IZE116" s="1"/>
      <c r="IZF116" s="1"/>
      <c r="IZG116" s="1"/>
      <c r="IZH116" s="1"/>
      <c r="IZI116" s="1"/>
      <c r="IZJ116" s="1"/>
      <c r="IZK116" s="1"/>
      <c r="IZL116" s="1"/>
      <c r="IZM116" s="1"/>
      <c r="IZN116" s="1"/>
      <c r="IZO116" s="1"/>
      <c r="IZP116" s="1"/>
      <c r="IZQ116" s="1"/>
      <c r="IZR116" s="1"/>
      <c r="IZS116" s="1"/>
      <c r="IZT116" s="1"/>
      <c r="IZU116" s="1"/>
      <c r="IZV116" s="1"/>
      <c r="IZW116" s="1"/>
      <c r="IZX116" s="1"/>
      <c r="IZY116" s="1"/>
      <c r="IZZ116" s="1"/>
      <c r="JAA116" s="1"/>
      <c r="JAB116" s="1"/>
      <c r="JAC116" s="1"/>
      <c r="JAD116" s="1"/>
      <c r="JAE116" s="1"/>
      <c r="JAF116" s="1"/>
      <c r="JAG116" s="1"/>
      <c r="JAH116" s="1"/>
      <c r="JAI116" s="1"/>
      <c r="JAJ116" s="1"/>
      <c r="JAK116" s="1"/>
      <c r="JAL116" s="1"/>
      <c r="JAM116" s="1"/>
      <c r="JAN116" s="1"/>
      <c r="JAO116" s="1"/>
      <c r="JAP116" s="1"/>
      <c r="JAQ116" s="1"/>
      <c r="JAR116" s="1"/>
      <c r="JAS116" s="1"/>
      <c r="JAT116" s="1"/>
      <c r="JAU116" s="1"/>
      <c r="JAV116" s="1"/>
      <c r="JAW116" s="1"/>
      <c r="JAX116" s="1"/>
      <c r="JAY116" s="1"/>
      <c r="JAZ116" s="1"/>
      <c r="JBA116" s="1"/>
      <c r="JBB116" s="1"/>
      <c r="JBC116" s="1"/>
      <c r="JBD116" s="1"/>
      <c r="JBE116" s="1"/>
      <c r="JBF116" s="1"/>
      <c r="JBG116" s="1"/>
      <c r="JBH116" s="1"/>
      <c r="JBI116" s="1"/>
      <c r="JBJ116" s="1"/>
      <c r="JBK116" s="1"/>
      <c r="JBL116" s="1"/>
      <c r="JBM116" s="1"/>
      <c r="JBN116" s="1"/>
      <c r="JBO116" s="1"/>
      <c r="JBP116" s="1"/>
      <c r="JBQ116" s="1"/>
      <c r="JBR116" s="1"/>
      <c r="JBS116" s="1"/>
      <c r="JBT116" s="1"/>
      <c r="JBU116" s="1"/>
      <c r="JBV116" s="1"/>
      <c r="JBW116" s="1"/>
      <c r="JBX116" s="1"/>
      <c r="JBY116" s="1"/>
      <c r="JBZ116" s="1"/>
      <c r="JCA116" s="1"/>
      <c r="JCB116" s="1"/>
      <c r="JCC116" s="1"/>
      <c r="JCD116" s="1"/>
      <c r="JCE116" s="1"/>
      <c r="JCF116" s="1"/>
      <c r="JCG116" s="1"/>
      <c r="JCH116" s="1"/>
      <c r="JCI116" s="1"/>
      <c r="JCJ116" s="1"/>
      <c r="JCK116" s="1"/>
      <c r="JCL116" s="1"/>
      <c r="JCM116" s="1"/>
      <c r="JCN116" s="1"/>
      <c r="JCO116" s="1"/>
      <c r="JCP116" s="1"/>
      <c r="JCQ116" s="1"/>
      <c r="JCR116" s="1"/>
      <c r="JCS116" s="1"/>
      <c r="JCT116" s="1"/>
      <c r="JCU116" s="1"/>
      <c r="JCV116" s="1"/>
      <c r="JCW116" s="1"/>
      <c r="JCX116" s="1"/>
      <c r="JCY116" s="1"/>
      <c r="JCZ116" s="1"/>
      <c r="JDA116" s="1"/>
      <c r="JDB116" s="1"/>
      <c r="JDC116" s="1"/>
      <c r="JDD116" s="1"/>
      <c r="JDE116" s="1"/>
      <c r="JDF116" s="1"/>
      <c r="JDG116" s="1"/>
      <c r="JDH116" s="1"/>
      <c r="JDI116" s="1"/>
      <c r="JDJ116" s="1"/>
      <c r="JDK116" s="1"/>
      <c r="JDL116" s="1"/>
      <c r="JDM116" s="1"/>
      <c r="JDN116" s="1"/>
      <c r="JDO116" s="1"/>
      <c r="JDP116" s="1"/>
      <c r="JDQ116" s="1"/>
      <c r="JDR116" s="1"/>
      <c r="JDS116" s="1"/>
      <c r="JDT116" s="1"/>
      <c r="JDU116" s="1"/>
      <c r="JDV116" s="1"/>
      <c r="JDW116" s="1"/>
      <c r="JDX116" s="1"/>
      <c r="JDY116" s="1"/>
      <c r="JDZ116" s="1"/>
      <c r="JEA116" s="1"/>
      <c r="JEB116" s="1"/>
      <c r="JEC116" s="1"/>
      <c r="JED116" s="1"/>
      <c r="JEE116" s="1"/>
      <c r="JEF116" s="1"/>
      <c r="JEG116" s="1"/>
      <c r="JEH116" s="1"/>
      <c r="JEI116" s="1"/>
      <c r="JEJ116" s="1"/>
      <c r="JEK116" s="1"/>
      <c r="JEL116" s="1"/>
      <c r="JEM116" s="1"/>
      <c r="JEN116" s="1"/>
      <c r="JEO116" s="1"/>
      <c r="JEP116" s="1"/>
      <c r="JEQ116" s="1"/>
      <c r="JER116" s="1"/>
      <c r="JES116" s="1"/>
      <c r="JET116" s="1"/>
      <c r="JEU116" s="1"/>
      <c r="JEV116" s="1"/>
      <c r="JEW116" s="1"/>
      <c r="JEX116" s="1"/>
      <c r="JEY116" s="1"/>
      <c r="JEZ116" s="1"/>
      <c r="JFA116" s="1"/>
      <c r="JFB116" s="1"/>
      <c r="JFC116" s="1"/>
      <c r="JFD116" s="1"/>
      <c r="JFE116" s="1"/>
      <c r="JFF116" s="1"/>
      <c r="JFG116" s="1"/>
      <c r="JFH116" s="1"/>
      <c r="JFI116" s="1"/>
      <c r="JFJ116" s="1"/>
      <c r="JFK116" s="1"/>
      <c r="JFL116" s="1"/>
      <c r="JFM116" s="1"/>
      <c r="JFN116" s="1"/>
      <c r="JFO116" s="1"/>
      <c r="JFP116" s="1"/>
      <c r="JFQ116" s="1"/>
      <c r="JFR116" s="1"/>
      <c r="JFS116" s="1"/>
      <c r="JFT116" s="1"/>
      <c r="JFU116" s="1"/>
      <c r="JFV116" s="1"/>
      <c r="JFW116" s="1"/>
      <c r="JFX116" s="1"/>
      <c r="JFY116" s="1"/>
      <c r="JFZ116" s="1"/>
      <c r="JGA116" s="1"/>
      <c r="JGB116" s="1"/>
      <c r="JGC116" s="1"/>
      <c r="JGD116" s="1"/>
      <c r="JGE116" s="1"/>
      <c r="JGF116" s="1"/>
      <c r="JGG116" s="1"/>
      <c r="JGH116" s="1"/>
      <c r="JGI116" s="1"/>
      <c r="JGJ116" s="1"/>
      <c r="JGK116" s="1"/>
      <c r="JGL116" s="1"/>
      <c r="JGM116" s="1"/>
      <c r="JGN116" s="1"/>
      <c r="JGO116" s="1"/>
      <c r="JGP116" s="1"/>
      <c r="JGQ116" s="1"/>
      <c r="JGR116" s="1"/>
      <c r="JGS116" s="1"/>
      <c r="JGT116" s="1"/>
      <c r="JGU116" s="1"/>
      <c r="JGV116" s="1"/>
      <c r="JGW116" s="1"/>
      <c r="JGX116" s="1"/>
      <c r="JGY116" s="1"/>
      <c r="JGZ116" s="1"/>
      <c r="JHA116" s="1"/>
      <c r="JHB116" s="1"/>
      <c r="JHC116" s="1"/>
      <c r="JHD116" s="1"/>
      <c r="JHE116" s="1"/>
      <c r="JHF116" s="1"/>
      <c r="JHG116" s="1"/>
      <c r="JHH116" s="1"/>
      <c r="JHI116" s="1"/>
      <c r="JHJ116" s="1"/>
      <c r="JHK116" s="1"/>
      <c r="JHL116" s="1"/>
      <c r="JHM116" s="1"/>
      <c r="JHN116" s="1"/>
      <c r="JHO116" s="1"/>
      <c r="JHP116" s="1"/>
      <c r="JHQ116" s="1"/>
      <c r="JHR116" s="1"/>
      <c r="JHS116" s="1"/>
      <c r="JHT116" s="1"/>
      <c r="JHU116" s="1"/>
      <c r="JHV116" s="1"/>
      <c r="JHW116" s="1"/>
      <c r="JHX116" s="1"/>
      <c r="JHY116" s="1"/>
      <c r="JHZ116" s="1"/>
      <c r="JIA116" s="1"/>
      <c r="JIB116" s="1"/>
      <c r="JIC116" s="1"/>
      <c r="JID116" s="1"/>
      <c r="JIE116" s="1"/>
      <c r="JIF116" s="1"/>
      <c r="JIG116" s="1"/>
      <c r="JIH116" s="1"/>
      <c r="JII116" s="1"/>
      <c r="JIJ116" s="1"/>
      <c r="JIK116" s="1"/>
      <c r="JIL116" s="1"/>
      <c r="JIM116" s="1"/>
      <c r="JIN116" s="1"/>
      <c r="JIO116" s="1"/>
      <c r="JIP116" s="1"/>
      <c r="JIQ116" s="1"/>
      <c r="JIR116" s="1"/>
      <c r="JIS116" s="1"/>
      <c r="JIT116" s="1"/>
      <c r="JIU116" s="1"/>
      <c r="JIV116" s="1"/>
      <c r="JIW116" s="1"/>
      <c r="JIX116" s="1"/>
      <c r="JIY116" s="1"/>
      <c r="JIZ116" s="1"/>
      <c r="JJA116" s="1"/>
      <c r="JJB116" s="1"/>
      <c r="JJC116" s="1"/>
      <c r="JJD116" s="1"/>
      <c r="JJE116" s="1"/>
      <c r="JJF116" s="1"/>
      <c r="JJG116" s="1"/>
      <c r="JJH116" s="1"/>
      <c r="JJI116" s="1"/>
      <c r="JJJ116" s="1"/>
      <c r="JJK116" s="1"/>
      <c r="JJL116" s="1"/>
      <c r="JJM116" s="1"/>
      <c r="JJN116" s="1"/>
      <c r="JJO116" s="1"/>
      <c r="JJP116" s="1"/>
      <c r="JJQ116" s="1"/>
      <c r="JJR116" s="1"/>
      <c r="JJS116" s="1"/>
      <c r="JJT116" s="1"/>
      <c r="JJU116" s="1"/>
      <c r="JJV116" s="1"/>
      <c r="JJW116" s="1"/>
      <c r="JJX116" s="1"/>
      <c r="JJY116" s="1"/>
      <c r="JJZ116" s="1"/>
      <c r="JKA116" s="1"/>
      <c r="JKB116" s="1"/>
      <c r="JKC116" s="1"/>
      <c r="JKD116" s="1"/>
      <c r="JKE116" s="1"/>
      <c r="JKF116" s="1"/>
      <c r="JKG116" s="1"/>
      <c r="JKH116" s="1"/>
      <c r="JKI116" s="1"/>
      <c r="JKJ116" s="1"/>
      <c r="JKK116" s="1"/>
      <c r="JKL116" s="1"/>
      <c r="JKM116" s="1"/>
      <c r="JKN116" s="1"/>
      <c r="JKO116" s="1"/>
      <c r="JKP116" s="1"/>
      <c r="JKQ116" s="1"/>
      <c r="JKR116" s="1"/>
      <c r="JKS116" s="1"/>
      <c r="JKT116" s="1"/>
      <c r="JKU116" s="1"/>
      <c r="JKV116" s="1"/>
      <c r="JKW116" s="1"/>
      <c r="JKX116" s="1"/>
      <c r="JKY116" s="1"/>
      <c r="JKZ116" s="1"/>
      <c r="JLA116" s="1"/>
      <c r="JLB116" s="1"/>
      <c r="JLC116" s="1"/>
      <c r="JLD116" s="1"/>
      <c r="JLE116" s="1"/>
      <c r="JLF116" s="1"/>
      <c r="JLG116" s="1"/>
      <c r="JLH116" s="1"/>
      <c r="JLI116" s="1"/>
      <c r="JLJ116" s="1"/>
      <c r="JLK116" s="1"/>
      <c r="JLL116" s="1"/>
      <c r="JLM116" s="1"/>
      <c r="JLN116" s="1"/>
      <c r="JLO116" s="1"/>
      <c r="JLP116" s="1"/>
      <c r="JLQ116" s="1"/>
      <c r="JLR116" s="1"/>
      <c r="JLS116" s="1"/>
      <c r="JLT116" s="1"/>
      <c r="JLU116" s="1"/>
      <c r="JLV116" s="1"/>
      <c r="JLW116" s="1"/>
      <c r="JLX116" s="1"/>
      <c r="JLY116" s="1"/>
      <c r="JLZ116" s="1"/>
      <c r="JMA116" s="1"/>
      <c r="JMB116" s="1"/>
      <c r="JMC116" s="1"/>
      <c r="JMD116" s="1"/>
      <c r="JME116" s="1"/>
      <c r="JMF116" s="1"/>
      <c r="JMG116" s="1"/>
      <c r="JMH116" s="1"/>
      <c r="JMI116" s="1"/>
      <c r="JMJ116" s="1"/>
      <c r="JMK116" s="1"/>
      <c r="JML116" s="1"/>
      <c r="JMM116" s="1"/>
      <c r="JMN116" s="1"/>
      <c r="JMO116" s="1"/>
      <c r="JMP116" s="1"/>
      <c r="JMQ116" s="1"/>
      <c r="JMR116" s="1"/>
      <c r="JMS116" s="1"/>
      <c r="JMT116" s="1"/>
      <c r="JMU116" s="1"/>
      <c r="JMV116" s="1"/>
      <c r="JMW116" s="1"/>
      <c r="JMX116" s="1"/>
      <c r="JMY116" s="1"/>
      <c r="JMZ116" s="1"/>
      <c r="JNA116" s="1"/>
      <c r="JNB116" s="1"/>
      <c r="JNC116" s="1"/>
      <c r="JND116" s="1"/>
      <c r="JNE116" s="1"/>
      <c r="JNF116" s="1"/>
      <c r="JNG116" s="1"/>
      <c r="JNH116" s="1"/>
      <c r="JNI116" s="1"/>
      <c r="JNJ116" s="1"/>
      <c r="JNK116" s="1"/>
      <c r="JNL116" s="1"/>
      <c r="JNM116" s="1"/>
      <c r="JNN116" s="1"/>
      <c r="JNO116" s="1"/>
      <c r="JNP116" s="1"/>
      <c r="JNQ116" s="1"/>
      <c r="JNR116" s="1"/>
      <c r="JNS116" s="1"/>
      <c r="JNT116" s="1"/>
      <c r="JNU116" s="1"/>
      <c r="JNV116" s="1"/>
      <c r="JNW116" s="1"/>
      <c r="JNX116" s="1"/>
      <c r="JNY116" s="1"/>
      <c r="JNZ116" s="1"/>
      <c r="JOA116" s="1"/>
      <c r="JOB116" s="1"/>
      <c r="JOC116" s="1"/>
      <c r="JOD116" s="1"/>
      <c r="JOE116" s="1"/>
      <c r="JOF116" s="1"/>
      <c r="JOG116" s="1"/>
      <c r="JOH116" s="1"/>
      <c r="JOI116" s="1"/>
      <c r="JOJ116" s="1"/>
      <c r="JOK116" s="1"/>
      <c r="JOL116" s="1"/>
      <c r="JOM116" s="1"/>
      <c r="JON116" s="1"/>
      <c r="JOO116" s="1"/>
      <c r="JOP116" s="1"/>
      <c r="JOQ116" s="1"/>
      <c r="JOR116" s="1"/>
      <c r="JOS116" s="1"/>
      <c r="JOT116" s="1"/>
      <c r="JOU116" s="1"/>
      <c r="JOV116" s="1"/>
      <c r="JOW116" s="1"/>
      <c r="JOX116" s="1"/>
      <c r="JOY116" s="1"/>
      <c r="JOZ116" s="1"/>
      <c r="JPA116" s="1"/>
      <c r="JPB116" s="1"/>
      <c r="JPC116" s="1"/>
      <c r="JPD116" s="1"/>
      <c r="JPE116" s="1"/>
      <c r="JPF116" s="1"/>
      <c r="JPG116" s="1"/>
      <c r="JPH116" s="1"/>
      <c r="JPI116" s="1"/>
      <c r="JPJ116" s="1"/>
      <c r="JPK116" s="1"/>
      <c r="JPL116" s="1"/>
      <c r="JPM116" s="1"/>
      <c r="JPN116" s="1"/>
      <c r="JPO116" s="1"/>
      <c r="JPP116" s="1"/>
      <c r="JPQ116" s="1"/>
      <c r="JPR116" s="1"/>
      <c r="JPS116" s="1"/>
      <c r="JPT116" s="1"/>
      <c r="JPU116" s="1"/>
      <c r="JPV116" s="1"/>
      <c r="JPW116" s="1"/>
      <c r="JPX116" s="1"/>
      <c r="JPY116" s="1"/>
      <c r="JPZ116" s="1"/>
      <c r="JQA116" s="1"/>
      <c r="JQB116" s="1"/>
      <c r="JQC116" s="1"/>
      <c r="JQD116" s="1"/>
      <c r="JQE116" s="1"/>
      <c r="JQF116" s="1"/>
      <c r="JQG116" s="1"/>
      <c r="JQH116" s="1"/>
      <c r="JQI116" s="1"/>
      <c r="JQJ116" s="1"/>
      <c r="JQK116" s="1"/>
      <c r="JQL116" s="1"/>
      <c r="JQM116" s="1"/>
      <c r="JQN116" s="1"/>
      <c r="JQO116" s="1"/>
      <c r="JQP116" s="1"/>
      <c r="JQQ116" s="1"/>
      <c r="JQR116" s="1"/>
      <c r="JQS116" s="1"/>
      <c r="JQT116" s="1"/>
      <c r="JQU116" s="1"/>
      <c r="JQV116" s="1"/>
      <c r="JQW116" s="1"/>
      <c r="JQX116" s="1"/>
      <c r="JQY116" s="1"/>
      <c r="JQZ116" s="1"/>
      <c r="JRA116" s="1"/>
      <c r="JRB116" s="1"/>
      <c r="JRC116" s="1"/>
      <c r="JRD116" s="1"/>
      <c r="JRE116" s="1"/>
      <c r="JRF116" s="1"/>
      <c r="JRG116" s="1"/>
      <c r="JRH116" s="1"/>
      <c r="JRI116" s="1"/>
      <c r="JRJ116" s="1"/>
      <c r="JRK116" s="1"/>
      <c r="JRL116" s="1"/>
      <c r="JRM116" s="1"/>
      <c r="JRN116" s="1"/>
      <c r="JRO116" s="1"/>
      <c r="JRP116" s="1"/>
      <c r="JRQ116" s="1"/>
      <c r="JRR116" s="1"/>
      <c r="JRS116" s="1"/>
      <c r="JRT116" s="1"/>
      <c r="JRU116" s="1"/>
      <c r="JRV116" s="1"/>
      <c r="JRW116" s="1"/>
      <c r="JRX116" s="1"/>
      <c r="JRY116" s="1"/>
      <c r="JRZ116" s="1"/>
      <c r="JSA116" s="1"/>
      <c r="JSB116" s="1"/>
      <c r="JSC116" s="1"/>
      <c r="JSD116" s="1"/>
      <c r="JSE116" s="1"/>
      <c r="JSF116" s="1"/>
      <c r="JSG116" s="1"/>
      <c r="JSH116" s="1"/>
      <c r="JSI116" s="1"/>
      <c r="JSJ116" s="1"/>
      <c r="JSK116" s="1"/>
      <c r="JSL116" s="1"/>
      <c r="JSM116" s="1"/>
      <c r="JSN116" s="1"/>
      <c r="JSO116" s="1"/>
      <c r="JSP116" s="1"/>
      <c r="JSQ116" s="1"/>
      <c r="JSR116" s="1"/>
      <c r="JSS116" s="1"/>
      <c r="JST116" s="1"/>
      <c r="JSU116" s="1"/>
      <c r="JSV116" s="1"/>
      <c r="JSW116" s="1"/>
      <c r="JSX116" s="1"/>
      <c r="JSY116" s="1"/>
      <c r="JSZ116" s="1"/>
      <c r="JTA116" s="1"/>
      <c r="JTB116" s="1"/>
      <c r="JTC116" s="1"/>
      <c r="JTD116" s="1"/>
      <c r="JTE116" s="1"/>
      <c r="JTF116" s="1"/>
      <c r="JTG116" s="1"/>
      <c r="JTH116" s="1"/>
      <c r="JTI116" s="1"/>
      <c r="JTJ116" s="1"/>
      <c r="JTK116" s="1"/>
      <c r="JTL116" s="1"/>
      <c r="JTM116" s="1"/>
      <c r="JTN116" s="1"/>
      <c r="JTO116" s="1"/>
      <c r="JTP116" s="1"/>
      <c r="JTQ116" s="1"/>
      <c r="JTR116" s="1"/>
      <c r="JTS116" s="1"/>
      <c r="JTT116" s="1"/>
      <c r="JTU116" s="1"/>
      <c r="JTV116" s="1"/>
      <c r="JTW116" s="1"/>
      <c r="JTX116" s="1"/>
      <c r="JTY116" s="1"/>
      <c r="JTZ116" s="1"/>
      <c r="JUA116" s="1"/>
      <c r="JUB116" s="1"/>
      <c r="JUC116" s="1"/>
      <c r="JUD116" s="1"/>
      <c r="JUE116" s="1"/>
      <c r="JUF116" s="1"/>
      <c r="JUG116" s="1"/>
      <c r="JUH116" s="1"/>
      <c r="JUI116" s="1"/>
      <c r="JUJ116" s="1"/>
      <c r="JUK116" s="1"/>
      <c r="JUL116" s="1"/>
      <c r="JUM116" s="1"/>
      <c r="JUN116" s="1"/>
      <c r="JUO116" s="1"/>
      <c r="JUP116" s="1"/>
      <c r="JUQ116" s="1"/>
      <c r="JUR116" s="1"/>
      <c r="JUS116" s="1"/>
      <c r="JUT116" s="1"/>
      <c r="JUU116" s="1"/>
      <c r="JUV116" s="1"/>
      <c r="JUW116" s="1"/>
      <c r="JUX116" s="1"/>
      <c r="JUY116" s="1"/>
      <c r="JUZ116" s="1"/>
      <c r="JVA116" s="1"/>
      <c r="JVB116" s="1"/>
      <c r="JVC116" s="1"/>
      <c r="JVD116" s="1"/>
      <c r="JVE116" s="1"/>
      <c r="JVF116" s="1"/>
      <c r="JVG116" s="1"/>
      <c r="JVH116" s="1"/>
      <c r="JVI116" s="1"/>
      <c r="JVJ116" s="1"/>
      <c r="JVK116" s="1"/>
      <c r="JVL116" s="1"/>
      <c r="JVM116" s="1"/>
      <c r="JVN116" s="1"/>
      <c r="JVO116" s="1"/>
      <c r="JVP116" s="1"/>
      <c r="JVQ116" s="1"/>
      <c r="JVR116" s="1"/>
      <c r="JVS116" s="1"/>
      <c r="JVT116" s="1"/>
      <c r="JVU116" s="1"/>
      <c r="JVV116" s="1"/>
      <c r="JVW116" s="1"/>
      <c r="JVX116" s="1"/>
      <c r="JVY116" s="1"/>
      <c r="JVZ116" s="1"/>
      <c r="JWA116" s="1"/>
      <c r="JWB116" s="1"/>
      <c r="JWC116" s="1"/>
      <c r="JWD116" s="1"/>
      <c r="JWE116" s="1"/>
      <c r="JWF116" s="1"/>
      <c r="JWG116" s="1"/>
      <c r="JWH116" s="1"/>
      <c r="JWI116" s="1"/>
      <c r="JWJ116" s="1"/>
      <c r="JWK116" s="1"/>
      <c r="JWL116" s="1"/>
      <c r="JWM116" s="1"/>
      <c r="JWN116" s="1"/>
      <c r="JWO116" s="1"/>
      <c r="JWP116" s="1"/>
      <c r="JWQ116" s="1"/>
      <c r="JWR116" s="1"/>
      <c r="JWS116" s="1"/>
      <c r="JWT116" s="1"/>
      <c r="JWU116" s="1"/>
      <c r="JWV116" s="1"/>
      <c r="JWW116" s="1"/>
      <c r="JWX116" s="1"/>
      <c r="JWY116" s="1"/>
      <c r="JWZ116" s="1"/>
      <c r="JXA116" s="1"/>
      <c r="JXB116" s="1"/>
      <c r="JXC116" s="1"/>
      <c r="JXD116" s="1"/>
      <c r="JXE116" s="1"/>
      <c r="JXF116" s="1"/>
      <c r="JXG116" s="1"/>
      <c r="JXH116" s="1"/>
      <c r="JXI116" s="1"/>
      <c r="JXJ116" s="1"/>
      <c r="JXK116" s="1"/>
      <c r="JXL116" s="1"/>
      <c r="JXM116" s="1"/>
      <c r="JXN116" s="1"/>
      <c r="JXO116" s="1"/>
      <c r="JXP116" s="1"/>
      <c r="JXQ116" s="1"/>
      <c r="JXR116" s="1"/>
      <c r="JXS116" s="1"/>
      <c r="JXT116" s="1"/>
      <c r="JXU116" s="1"/>
      <c r="JXV116" s="1"/>
      <c r="JXW116" s="1"/>
      <c r="JXX116" s="1"/>
      <c r="JXY116" s="1"/>
      <c r="JXZ116" s="1"/>
      <c r="JYA116" s="1"/>
      <c r="JYB116" s="1"/>
      <c r="JYC116" s="1"/>
      <c r="JYD116" s="1"/>
      <c r="JYE116" s="1"/>
      <c r="JYF116" s="1"/>
      <c r="JYG116" s="1"/>
      <c r="JYH116" s="1"/>
      <c r="JYI116" s="1"/>
      <c r="JYJ116" s="1"/>
      <c r="JYK116" s="1"/>
      <c r="JYL116" s="1"/>
      <c r="JYM116" s="1"/>
      <c r="JYN116" s="1"/>
      <c r="JYO116" s="1"/>
      <c r="JYP116" s="1"/>
      <c r="JYQ116" s="1"/>
      <c r="JYR116" s="1"/>
      <c r="JYS116" s="1"/>
      <c r="JYT116" s="1"/>
      <c r="JYU116" s="1"/>
      <c r="JYV116" s="1"/>
      <c r="JYW116" s="1"/>
      <c r="JYX116" s="1"/>
      <c r="JYY116" s="1"/>
      <c r="JYZ116" s="1"/>
      <c r="JZA116" s="1"/>
      <c r="JZB116" s="1"/>
      <c r="JZC116" s="1"/>
      <c r="JZD116" s="1"/>
      <c r="JZE116" s="1"/>
      <c r="JZF116" s="1"/>
      <c r="JZG116" s="1"/>
      <c r="JZH116" s="1"/>
      <c r="JZI116" s="1"/>
      <c r="JZJ116" s="1"/>
      <c r="JZK116" s="1"/>
      <c r="JZL116" s="1"/>
      <c r="JZM116" s="1"/>
      <c r="JZN116" s="1"/>
      <c r="JZO116" s="1"/>
      <c r="JZP116" s="1"/>
      <c r="JZQ116" s="1"/>
      <c r="JZR116" s="1"/>
      <c r="JZS116" s="1"/>
      <c r="JZT116" s="1"/>
      <c r="JZU116" s="1"/>
      <c r="JZV116" s="1"/>
      <c r="JZW116" s="1"/>
      <c r="JZX116" s="1"/>
      <c r="JZY116" s="1"/>
      <c r="JZZ116" s="1"/>
      <c r="KAA116" s="1"/>
      <c r="KAB116" s="1"/>
      <c r="KAC116" s="1"/>
      <c r="KAD116" s="1"/>
      <c r="KAE116" s="1"/>
      <c r="KAF116" s="1"/>
      <c r="KAG116" s="1"/>
      <c r="KAH116" s="1"/>
      <c r="KAI116" s="1"/>
      <c r="KAJ116" s="1"/>
      <c r="KAK116" s="1"/>
      <c r="KAL116" s="1"/>
      <c r="KAM116" s="1"/>
      <c r="KAN116" s="1"/>
      <c r="KAO116" s="1"/>
      <c r="KAP116" s="1"/>
      <c r="KAQ116" s="1"/>
      <c r="KAR116" s="1"/>
      <c r="KAS116" s="1"/>
      <c r="KAT116" s="1"/>
      <c r="KAU116" s="1"/>
      <c r="KAV116" s="1"/>
      <c r="KAW116" s="1"/>
      <c r="KAX116" s="1"/>
      <c r="KAY116" s="1"/>
      <c r="KAZ116" s="1"/>
      <c r="KBA116" s="1"/>
      <c r="KBB116" s="1"/>
      <c r="KBC116" s="1"/>
      <c r="KBD116" s="1"/>
      <c r="KBE116" s="1"/>
      <c r="KBF116" s="1"/>
      <c r="KBG116" s="1"/>
      <c r="KBH116" s="1"/>
      <c r="KBI116" s="1"/>
      <c r="KBJ116" s="1"/>
      <c r="KBK116" s="1"/>
      <c r="KBL116" s="1"/>
      <c r="KBM116" s="1"/>
      <c r="KBN116" s="1"/>
      <c r="KBO116" s="1"/>
      <c r="KBP116" s="1"/>
      <c r="KBQ116" s="1"/>
      <c r="KBR116" s="1"/>
      <c r="KBS116" s="1"/>
      <c r="KBT116" s="1"/>
      <c r="KBU116" s="1"/>
      <c r="KBV116" s="1"/>
      <c r="KBW116" s="1"/>
      <c r="KBX116" s="1"/>
      <c r="KBY116" s="1"/>
      <c r="KBZ116" s="1"/>
      <c r="KCA116" s="1"/>
      <c r="KCB116" s="1"/>
      <c r="KCC116" s="1"/>
      <c r="KCD116" s="1"/>
      <c r="KCE116" s="1"/>
      <c r="KCF116" s="1"/>
      <c r="KCG116" s="1"/>
      <c r="KCH116" s="1"/>
      <c r="KCI116" s="1"/>
      <c r="KCJ116" s="1"/>
      <c r="KCK116" s="1"/>
      <c r="KCL116" s="1"/>
      <c r="KCM116" s="1"/>
      <c r="KCN116" s="1"/>
      <c r="KCO116" s="1"/>
      <c r="KCP116" s="1"/>
      <c r="KCQ116" s="1"/>
      <c r="KCR116" s="1"/>
      <c r="KCS116" s="1"/>
      <c r="KCT116" s="1"/>
      <c r="KCU116" s="1"/>
      <c r="KCV116" s="1"/>
      <c r="KCW116" s="1"/>
      <c r="KCX116" s="1"/>
      <c r="KCY116" s="1"/>
      <c r="KCZ116" s="1"/>
      <c r="KDA116" s="1"/>
      <c r="KDB116" s="1"/>
      <c r="KDC116" s="1"/>
      <c r="KDD116" s="1"/>
      <c r="KDE116" s="1"/>
      <c r="KDF116" s="1"/>
      <c r="KDG116" s="1"/>
      <c r="KDH116" s="1"/>
      <c r="KDI116" s="1"/>
      <c r="KDJ116" s="1"/>
      <c r="KDK116" s="1"/>
      <c r="KDL116" s="1"/>
      <c r="KDM116" s="1"/>
      <c r="KDN116" s="1"/>
      <c r="KDO116" s="1"/>
      <c r="KDP116" s="1"/>
      <c r="KDQ116" s="1"/>
      <c r="KDR116" s="1"/>
      <c r="KDS116" s="1"/>
      <c r="KDT116" s="1"/>
      <c r="KDU116" s="1"/>
      <c r="KDV116" s="1"/>
      <c r="KDW116" s="1"/>
      <c r="KDX116" s="1"/>
      <c r="KDY116" s="1"/>
      <c r="KDZ116" s="1"/>
      <c r="KEA116" s="1"/>
      <c r="KEB116" s="1"/>
      <c r="KEC116" s="1"/>
      <c r="KED116" s="1"/>
      <c r="KEE116" s="1"/>
      <c r="KEF116" s="1"/>
      <c r="KEG116" s="1"/>
      <c r="KEH116" s="1"/>
      <c r="KEI116" s="1"/>
      <c r="KEJ116" s="1"/>
      <c r="KEK116" s="1"/>
      <c r="KEL116" s="1"/>
      <c r="KEM116" s="1"/>
      <c r="KEN116" s="1"/>
      <c r="KEO116" s="1"/>
      <c r="KEP116" s="1"/>
      <c r="KEQ116" s="1"/>
      <c r="KER116" s="1"/>
      <c r="KES116" s="1"/>
      <c r="KET116" s="1"/>
      <c r="KEU116" s="1"/>
      <c r="KEV116" s="1"/>
      <c r="KEW116" s="1"/>
      <c r="KEX116" s="1"/>
      <c r="KEY116" s="1"/>
      <c r="KEZ116" s="1"/>
      <c r="KFA116" s="1"/>
      <c r="KFB116" s="1"/>
      <c r="KFC116" s="1"/>
      <c r="KFD116" s="1"/>
      <c r="KFE116" s="1"/>
      <c r="KFF116" s="1"/>
      <c r="KFG116" s="1"/>
      <c r="KFH116" s="1"/>
      <c r="KFI116" s="1"/>
      <c r="KFJ116" s="1"/>
      <c r="KFK116" s="1"/>
      <c r="KFL116" s="1"/>
      <c r="KFM116" s="1"/>
      <c r="KFN116" s="1"/>
      <c r="KFO116" s="1"/>
      <c r="KFP116" s="1"/>
      <c r="KFQ116" s="1"/>
      <c r="KFR116" s="1"/>
      <c r="KFS116" s="1"/>
      <c r="KFT116" s="1"/>
      <c r="KFU116" s="1"/>
      <c r="KFV116" s="1"/>
      <c r="KFW116" s="1"/>
      <c r="KFX116" s="1"/>
      <c r="KFY116" s="1"/>
      <c r="KFZ116" s="1"/>
      <c r="KGA116" s="1"/>
      <c r="KGB116" s="1"/>
      <c r="KGC116" s="1"/>
      <c r="KGD116" s="1"/>
      <c r="KGE116" s="1"/>
      <c r="KGF116" s="1"/>
      <c r="KGG116" s="1"/>
      <c r="KGH116" s="1"/>
      <c r="KGI116" s="1"/>
      <c r="KGJ116" s="1"/>
      <c r="KGK116" s="1"/>
      <c r="KGL116" s="1"/>
      <c r="KGM116" s="1"/>
      <c r="KGN116" s="1"/>
      <c r="KGO116" s="1"/>
      <c r="KGP116" s="1"/>
      <c r="KGQ116" s="1"/>
      <c r="KGR116" s="1"/>
      <c r="KGS116" s="1"/>
      <c r="KGT116" s="1"/>
      <c r="KGU116" s="1"/>
      <c r="KGV116" s="1"/>
      <c r="KGW116" s="1"/>
      <c r="KGX116" s="1"/>
      <c r="KGY116" s="1"/>
      <c r="KGZ116" s="1"/>
      <c r="KHA116" s="1"/>
      <c r="KHB116" s="1"/>
      <c r="KHC116" s="1"/>
      <c r="KHD116" s="1"/>
      <c r="KHE116" s="1"/>
      <c r="KHF116" s="1"/>
      <c r="KHG116" s="1"/>
      <c r="KHH116" s="1"/>
      <c r="KHI116" s="1"/>
      <c r="KHJ116" s="1"/>
      <c r="KHK116" s="1"/>
      <c r="KHL116" s="1"/>
      <c r="KHM116" s="1"/>
      <c r="KHN116" s="1"/>
      <c r="KHO116" s="1"/>
      <c r="KHP116" s="1"/>
      <c r="KHQ116" s="1"/>
      <c r="KHR116" s="1"/>
      <c r="KHS116" s="1"/>
      <c r="KHT116" s="1"/>
      <c r="KHU116" s="1"/>
      <c r="KHV116" s="1"/>
      <c r="KHW116" s="1"/>
      <c r="KHX116" s="1"/>
      <c r="KHY116" s="1"/>
      <c r="KHZ116" s="1"/>
      <c r="KIA116" s="1"/>
      <c r="KIB116" s="1"/>
      <c r="KIC116" s="1"/>
      <c r="KID116" s="1"/>
      <c r="KIE116" s="1"/>
      <c r="KIF116" s="1"/>
      <c r="KIG116" s="1"/>
      <c r="KIH116" s="1"/>
      <c r="KII116" s="1"/>
      <c r="KIJ116" s="1"/>
      <c r="KIK116" s="1"/>
      <c r="KIL116" s="1"/>
      <c r="KIM116" s="1"/>
      <c r="KIN116" s="1"/>
      <c r="KIO116" s="1"/>
      <c r="KIP116" s="1"/>
      <c r="KIQ116" s="1"/>
      <c r="KIR116" s="1"/>
      <c r="KIS116" s="1"/>
      <c r="KIT116" s="1"/>
      <c r="KIU116" s="1"/>
      <c r="KIV116" s="1"/>
      <c r="KIW116" s="1"/>
      <c r="KIX116" s="1"/>
      <c r="KIY116" s="1"/>
      <c r="KIZ116" s="1"/>
      <c r="KJA116" s="1"/>
      <c r="KJB116" s="1"/>
      <c r="KJC116" s="1"/>
      <c r="KJD116" s="1"/>
      <c r="KJE116" s="1"/>
      <c r="KJF116" s="1"/>
      <c r="KJG116" s="1"/>
      <c r="KJH116" s="1"/>
      <c r="KJI116" s="1"/>
      <c r="KJJ116" s="1"/>
      <c r="KJK116" s="1"/>
      <c r="KJL116" s="1"/>
      <c r="KJM116" s="1"/>
      <c r="KJN116" s="1"/>
      <c r="KJO116" s="1"/>
      <c r="KJP116" s="1"/>
      <c r="KJQ116" s="1"/>
      <c r="KJR116" s="1"/>
      <c r="KJS116" s="1"/>
      <c r="KJT116" s="1"/>
      <c r="KJU116" s="1"/>
      <c r="KJV116" s="1"/>
      <c r="KJW116" s="1"/>
      <c r="KJX116" s="1"/>
      <c r="KJY116" s="1"/>
      <c r="KJZ116" s="1"/>
      <c r="KKA116" s="1"/>
      <c r="KKB116" s="1"/>
      <c r="KKC116" s="1"/>
      <c r="KKD116" s="1"/>
      <c r="KKE116" s="1"/>
      <c r="KKF116" s="1"/>
      <c r="KKG116" s="1"/>
      <c r="KKH116" s="1"/>
      <c r="KKI116" s="1"/>
      <c r="KKJ116" s="1"/>
      <c r="KKK116" s="1"/>
      <c r="KKL116" s="1"/>
      <c r="KKM116" s="1"/>
      <c r="KKN116" s="1"/>
      <c r="KKO116" s="1"/>
      <c r="KKP116" s="1"/>
      <c r="KKQ116" s="1"/>
      <c r="KKR116" s="1"/>
      <c r="KKS116" s="1"/>
      <c r="KKT116" s="1"/>
      <c r="KKU116" s="1"/>
      <c r="KKV116" s="1"/>
      <c r="KKW116" s="1"/>
      <c r="KKX116" s="1"/>
      <c r="KKY116" s="1"/>
      <c r="KKZ116" s="1"/>
      <c r="KLA116" s="1"/>
      <c r="KLB116" s="1"/>
      <c r="KLC116" s="1"/>
      <c r="KLD116" s="1"/>
      <c r="KLE116" s="1"/>
      <c r="KLF116" s="1"/>
      <c r="KLG116" s="1"/>
      <c r="KLH116" s="1"/>
      <c r="KLI116" s="1"/>
      <c r="KLJ116" s="1"/>
      <c r="KLK116" s="1"/>
      <c r="KLL116" s="1"/>
      <c r="KLM116" s="1"/>
      <c r="KLN116" s="1"/>
      <c r="KLO116" s="1"/>
      <c r="KLP116" s="1"/>
      <c r="KLQ116" s="1"/>
      <c r="KLR116" s="1"/>
      <c r="KLS116" s="1"/>
      <c r="KLT116" s="1"/>
      <c r="KLU116" s="1"/>
      <c r="KLV116" s="1"/>
      <c r="KLW116" s="1"/>
      <c r="KLX116" s="1"/>
      <c r="KLY116" s="1"/>
      <c r="KLZ116" s="1"/>
      <c r="KMA116" s="1"/>
      <c r="KMB116" s="1"/>
      <c r="KMC116" s="1"/>
      <c r="KMD116" s="1"/>
      <c r="KME116" s="1"/>
      <c r="KMF116" s="1"/>
      <c r="KMG116" s="1"/>
      <c r="KMH116" s="1"/>
      <c r="KMI116" s="1"/>
      <c r="KMJ116" s="1"/>
      <c r="KMK116" s="1"/>
      <c r="KML116" s="1"/>
      <c r="KMM116" s="1"/>
      <c r="KMN116" s="1"/>
      <c r="KMO116" s="1"/>
      <c r="KMP116" s="1"/>
      <c r="KMQ116" s="1"/>
      <c r="KMR116" s="1"/>
      <c r="KMS116" s="1"/>
      <c r="KMT116" s="1"/>
      <c r="KMU116" s="1"/>
      <c r="KMV116" s="1"/>
      <c r="KMW116" s="1"/>
      <c r="KMX116" s="1"/>
      <c r="KMY116" s="1"/>
      <c r="KMZ116" s="1"/>
      <c r="KNA116" s="1"/>
      <c r="KNB116" s="1"/>
      <c r="KNC116" s="1"/>
      <c r="KND116" s="1"/>
      <c r="KNE116" s="1"/>
      <c r="KNF116" s="1"/>
      <c r="KNG116" s="1"/>
      <c r="KNH116" s="1"/>
      <c r="KNI116" s="1"/>
      <c r="KNJ116" s="1"/>
      <c r="KNK116" s="1"/>
      <c r="KNL116" s="1"/>
      <c r="KNM116" s="1"/>
      <c r="KNN116" s="1"/>
      <c r="KNO116" s="1"/>
      <c r="KNP116" s="1"/>
      <c r="KNQ116" s="1"/>
      <c r="KNR116" s="1"/>
      <c r="KNS116" s="1"/>
      <c r="KNT116" s="1"/>
      <c r="KNU116" s="1"/>
      <c r="KNV116" s="1"/>
      <c r="KNW116" s="1"/>
      <c r="KNX116" s="1"/>
      <c r="KNY116" s="1"/>
      <c r="KNZ116" s="1"/>
      <c r="KOA116" s="1"/>
      <c r="KOB116" s="1"/>
      <c r="KOC116" s="1"/>
      <c r="KOD116" s="1"/>
      <c r="KOE116" s="1"/>
      <c r="KOF116" s="1"/>
      <c r="KOG116" s="1"/>
      <c r="KOH116" s="1"/>
      <c r="KOI116" s="1"/>
      <c r="KOJ116" s="1"/>
      <c r="KOK116" s="1"/>
      <c r="KOL116" s="1"/>
      <c r="KOM116" s="1"/>
      <c r="KON116" s="1"/>
      <c r="KOO116" s="1"/>
      <c r="KOP116" s="1"/>
      <c r="KOQ116" s="1"/>
      <c r="KOR116" s="1"/>
      <c r="KOS116" s="1"/>
      <c r="KOT116" s="1"/>
      <c r="KOU116" s="1"/>
      <c r="KOV116" s="1"/>
      <c r="KOW116" s="1"/>
      <c r="KOX116" s="1"/>
      <c r="KOY116" s="1"/>
      <c r="KOZ116" s="1"/>
      <c r="KPA116" s="1"/>
      <c r="KPB116" s="1"/>
      <c r="KPC116" s="1"/>
      <c r="KPD116" s="1"/>
      <c r="KPE116" s="1"/>
      <c r="KPF116" s="1"/>
      <c r="KPG116" s="1"/>
      <c r="KPH116" s="1"/>
      <c r="KPI116" s="1"/>
      <c r="KPJ116" s="1"/>
      <c r="KPK116" s="1"/>
      <c r="KPL116" s="1"/>
      <c r="KPM116" s="1"/>
      <c r="KPN116" s="1"/>
      <c r="KPO116" s="1"/>
      <c r="KPP116" s="1"/>
      <c r="KPQ116" s="1"/>
      <c r="KPR116" s="1"/>
      <c r="KPS116" s="1"/>
      <c r="KPT116" s="1"/>
      <c r="KPU116" s="1"/>
      <c r="KPV116" s="1"/>
      <c r="KPW116" s="1"/>
      <c r="KPX116" s="1"/>
      <c r="KPY116" s="1"/>
      <c r="KPZ116" s="1"/>
      <c r="KQA116" s="1"/>
      <c r="KQB116" s="1"/>
      <c r="KQC116" s="1"/>
      <c r="KQD116" s="1"/>
      <c r="KQE116" s="1"/>
      <c r="KQF116" s="1"/>
      <c r="KQG116" s="1"/>
      <c r="KQH116" s="1"/>
      <c r="KQI116" s="1"/>
      <c r="KQJ116" s="1"/>
      <c r="KQK116" s="1"/>
      <c r="KQL116" s="1"/>
      <c r="KQM116" s="1"/>
      <c r="KQN116" s="1"/>
      <c r="KQO116" s="1"/>
      <c r="KQP116" s="1"/>
      <c r="KQQ116" s="1"/>
      <c r="KQR116" s="1"/>
      <c r="KQS116" s="1"/>
      <c r="KQT116" s="1"/>
      <c r="KQU116" s="1"/>
      <c r="KQV116" s="1"/>
      <c r="KQW116" s="1"/>
      <c r="KQX116" s="1"/>
      <c r="KQY116" s="1"/>
      <c r="KQZ116" s="1"/>
      <c r="KRA116" s="1"/>
      <c r="KRB116" s="1"/>
      <c r="KRC116" s="1"/>
      <c r="KRD116" s="1"/>
      <c r="KRE116" s="1"/>
      <c r="KRF116" s="1"/>
      <c r="KRG116" s="1"/>
      <c r="KRH116" s="1"/>
      <c r="KRI116" s="1"/>
      <c r="KRJ116" s="1"/>
      <c r="KRK116" s="1"/>
      <c r="KRL116" s="1"/>
      <c r="KRM116" s="1"/>
      <c r="KRN116" s="1"/>
      <c r="KRO116" s="1"/>
      <c r="KRP116" s="1"/>
      <c r="KRQ116" s="1"/>
      <c r="KRR116" s="1"/>
      <c r="KRS116" s="1"/>
      <c r="KRT116" s="1"/>
      <c r="KRU116" s="1"/>
      <c r="KRV116" s="1"/>
      <c r="KRW116" s="1"/>
      <c r="KRX116" s="1"/>
      <c r="KRY116" s="1"/>
      <c r="KRZ116" s="1"/>
      <c r="KSA116" s="1"/>
      <c r="KSB116" s="1"/>
      <c r="KSC116" s="1"/>
      <c r="KSD116" s="1"/>
      <c r="KSE116" s="1"/>
      <c r="KSF116" s="1"/>
      <c r="KSG116" s="1"/>
      <c r="KSH116" s="1"/>
      <c r="KSI116" s="1"/>
      <c r="KSJ116" s="1"/>
      <c r="KSK116" s="1"/>
      <c r="KSL116" s="1"/>
      <c r="KSM116" s="1"/>
      <c r="KSN116" s="1"/>
      <c r="KSO116" s="1"/>
      <c r="KSP116" s="1"/>
      <c r="KSQ116" s="1"/>
      <c r="KSR116" s="1"/>
      <c r="KSS116" s="1"/>
      <c r="KST116" s="1"/>
      <c r="KSU116" s="1"/>
      <c r="KSV116" s="1"/>
      <c r="KSW116" s="1"/>
      <c r="KSX116" s="1"/>
      <c r="KSY116" s="1"/>
      <c r="KSZ116" s="1"/>
      <c r="KTA116" s="1"/>
      <c r="KTB116" s="1"/>
      <c r="KTC116" s="1"/>
      <c r="KTD116" s="1"/>
      <c r="KTE116" s="1"/>
      <c r="KTF116" s="1"/>
      <c r="KTG116" s="1"/>
      <c r="KTH116" s="1"/>
      <c r="KTI116" s="1"/>
      <c r="KTJ116" s="1"/>
      <c r="KTK116" s="1"/>
      <c r="KTL116" s="1"/>
      <c r="KTM116" s="1"/>
      <c r="KTN116" s="1"/>
      <c r="KTO116" s="1"/>
      <c r="KTP116" s="1"/>
      <c r="KTQ116" s="1"/>
      <c r="KTR116" s="1"/>
      <c r="KTS116" s="1"/>
      <c r="KTT116" s="1"/>
      <c r="KTU116" s="1"/>
      <c r="KTV116" s="1"/>
      <c r="KTW116" s="1"/>
      <c r="KTX116" s="1"/>
      <c r="KTY116" s="1"/>
      <c r="KTZ116" s="1"/>
      <c r="KUA116" s="1"/>
      <c r="KUB116" s="1"/>
      <c r="KUC116" s="1"/>
      <c r="KUD116" s="1"/>
      <c r="KUE116" s="1"/>
      <c r="KUF116" s="1"/>
      <c r="KUG116" s="1"/>
      <c r="KUH116" s="1"/>
      <c r="KUI116" s="1"/>
      <c r="KUJ116" s="1"/>
      <c r="KUK116" s="1"/>
      <c r="KUL116" s="1"/>
      <c r="KUM116" s="1"/>
      <c r="KUN116" s="1"/>
      <c r="KUO116" s="1"/>
      <c r="KUP116" s="1"/>
      <c r="KUQ116" s="1"/>
      <c r="KUR116" s="1"/>
      <c r="KUS116" s="1"/>
      <c r="KUT116" s="1"/>
      <c r="KUU116" s="1"/>
      <c r="KUV116" s="1"/>
      <c r="KUW116" s="1"/>
      <c r="KUX116" s="1"/>
      <c r="KUY116" s="1"/>
      <c r="KUZ116" s="1"/>
      <c r="KVA116" s="1"/>
      <c r="KVB116" s="1"/>
      <c r="KVC116" s="1"/>
      <c r="KVD116" s="1"/>
      <c r="KVE116" s="1"/>
      <c r="KVF116" s="1"/>
      <c r="KVG116" s="1"/>
      <c r="KVH116" s="1"/>
      <c r="KVI116" s="1"/>
      <c r="KVJ116" s="1"/>
      <c r="KVK116" s="1"/>
      <c r="KVL116" s="1"/>
      <c r="KVM116" s="1"/>
      <c r="KVN116" s="1"/>
      <c r="KVO116" s="1"/>
      <c r="KVP116" s="1"/>
      <c r="KVQ116" s="1"/>
      <c r="KVR116" s="1"/>
      <c r="KVS116" s="1"/>
      <c r="KVT116" s="1"/>
      <c r="KVU116" s="1"/>
      <c r="KVV116" s="1"/>
      <c r="KVW116" s="1"/>
      <c r="KVX116" s="1"/>
      <c r="KVY116" s="1"/>
      <c r="KVZ116" s="1"/>
      <c r="KWA116" s="1"/>
      <c r="KWB116" s="1"/>
      <c r="KWC116" s="1"/>
      <c r="KWD116" s="1"/>
      <c r="KWE116" s="1"/>
      <c r="KWF116" s="1"/>
      <c r="KWG116" s="1"/>
      <c r="KWH116" s="1"/>
      <c r="KWI116" s="1"/>
      <c r="KWJ116" s="1"/>
      <c r="KWK116" s="1"/>
      <c r="KWL116" s="1"/>
      <c r="KWM116" s="1"/>
      <c r="KWN116" s="1"/>
      <c r="KWO116" s="1"/>
      <c r="KWP116" s="1"/>
      <c r="KWQ116" s="1"/>
      <c r="KWR116" s="1"/>
      <c r="KWS116" s="1"/>
      <c r="KWT116" s="1"/>
      <c r="KWU116" s="1"/>
      <c r="KWV116" s="1"/>
      <c r="KWW116" s="1"/>
      <c r="KWX116" s="1"/>
      <c r="KWY116" s="1"/>
      <c r="KWZ116" s="1"/>
      <c r="KXA116" s="1"/>
      <c r="KXB116" s="1"/>
      <c r="KXC116" s="1"/>
      <c r="KXD116" s="1"/>
      <c r="KXE116" s="1"/>
      <c r="KXF116" s="1"/>
      <c r="KXG116" s="1"/>
      <c r="KXH116" s="1"/>
      <c r="KXI116" s="1"/>
      <c r="KXJ116" s="1"/>
      <c r="KXK116" s="1"/>
      <c r="KXL116" s="1"/>
      <c r="KXM116" s="1"/>
      <c r="KXN116" s="1"/>
      <c r="KXO116" s="1"/>
      <c r="KXP116" s="1"/>
      <c r="KXQ116" s="1"/>
      <c r="KXR116" s="1"/>
      <c r="KXS116" s="1"/>
      <c r="KXT116" s="1"/>
      <c r="KXU116" s="1"/>
      <c r="KXV116" s="1"/>
      <c r="KXW116" s="1"/>
      <c r="KXX116" s="1"/>
      <c r="KXY116" s="1"/>
      <c r="KXZ116" s="1"/>
      <c r="KYA116" s="1"/>
      <c r="KYB116" s="1"/>
      <c r="KYC116" s="1"/>
      <c r="KYD116" s="1"/>
      <c r="KYE116" s="1"/>
      <c r="KYF116" s="1"/>
      <c r="KYG116" s="1"/>
      <c r="KYH116" s="1"/>
      <c r="KYI116" s="1"/>
      <c r="KYJ116" s="1"/>
      <c r="KYK116" s="1"/>
      <c r="KYL116" s="1"/>
      <c r="KYM116" s="1"/>
      <c r="KYN116" s="1"/>
      <c r="KYO116" s="1"/>
      <c r="KYP116" s="1"/>
      <c r="KYQ116" s="1"/>
      <c r="KYR116" s="1"/>
      <c r="KYS116" s="1"/>
      <c r="KYT116" s="1"/>
      <c r="KYU116" s="1"/>
      <c r="KYV116" s="1"/>
      <c r="KYW116" s="1"/>
      <c r="KYX116" s="1"/>
      <c r="KYY116" s="1"/>
      <c r="KYZ116" s="1"/>
      <c r="KZA116" s="1"/>
      <c r="KZB116" s="1"/>
      <c r="KZC116" s="1"/>
      <c r="KZD116" s="1"/>
      <c r="KZE116" s="1"/>
      <c r="KZF116" s="1"/>
      <c r="KZG116" s="1"/>
      <c r="KZH116" s="1"/>
      <c r="KZI116" s="1"/>
      <c r="KZJ116" s="1"/>
      <c r="KZK116" s="1"/>
      <c r="KZL116" s="1"/>
      <c r="KZM116" s="1"/>
      <c r="KZN116" s="1"/>
      <c r="KZO116" s="1"/>
      <c r="KZP116" s="1"/>
      <c r="KZQ116" s="1"/>
      <c r="KZR116" s="1"/>
      <c r="KZS116" s="1"/>
      <c r="KZT116" s="1"/>
      <c r="KZU116" s="1"/>
      <c r="KZV116" s="1"/>
      <c r="KZW116" s="1"/>
      <c r="KZX116" s="1"/>
      <c r="KZY116" s="1"/>
      <c r="KZZ116" s="1"/>
      <c r="LAA116" s="1"/>
      <c r="LAB116" s="1"/>
      <c r="LAC116" s="1"/>
      <c r="LAD116" s="1"/>
      <c r="LAE116" s="1"/>
      <c r="LAF116" s="1"/>
      <c r="LAG116" s="1"/>
      <c r="LAH116" s="1"/>
      <c r="LAI116" s="1"/>
      <c r="LAJ116" s="1"/>
      <c r="LAK116" s="1"/>
      <c r="LAL116" s="1"/>
      <c r="LAM116" s="1"/>
      <c r="LAN116" s="1"/>
      <c r="LAO116" s="1"/>
      <c r="LAP116" s="1"/>
      <c r="LAQ116" s="1"/>
      <c r="LAR116" s="1"/>
      <c r="LAS116" s="1"/>
      <c r="LAT116" s="1"/>
      <c r="LAU116" s="1"/>
      <c r="LAV116" s="1"/>
      <c r="LAW116" s="1"/>
      <c r="LAX116" s="1"/>
      <c r="LAY116" s="1"/>
      <c r="LAZ116" s="1"/>
      <c r="LBA116" s="1"/>
      <c r="LBB116" s="1"/>
      <c r="LBC116" s="1"/>
      <c r="LBD116" s="1"/>
      <c r="LBE116" s="1"/>
      <c r="LBF116" s="1"/>
      <c r="LBG116" s="1"/>
      <c r="LBH116" s="1"/>
      <c r="LBI116" s="1"/>
      <c r="LBJ116" s="1"/>
      <c r="LBK116" s="1"/>
      <c r="LBL116" s="1"/>
      <c r="LBM116" s="1"/>
      <c r="LBN116" s="1"/>
      <c r="LBO116" s="1"/>
      <c r="LBP116" s="1"/>
      <c r="LBQ116" s="1"/>
      <c r="LBR116" s="1"/>
      <c r="LBS116" s="1"/>
      <c r="LBT116" s="1"/>
      <c r="LBU116" s="1"/>
      <c r="LBV116" s="1"/>
      <c r="LBW116" s="1"/>
      <c r="LBX116" s="1"/>
      <c r="LBY116" s="1"/>
      <c r="LBZ116" s="1"/>
      <c r="LCA116" s="1"/>
      <c r="LCB116" s="1"/>
      <c r="LCC116" s="1"/>
      <c r="LCD116" s="1"/>
      <c r="LCE116" s="1"/>
      <c r="LCF116" s="1"/>
      <c r="LCG116" s="1"/>
      <c r="LCH116" s="1"/>
      <c r="LCI116" s="1"/>
      <c r="LCJ116" s="1"/>
      <c r="LCK116" s="1"/>
      <c r="LCL116" s="1"/>
      <c r="LCM116" s="1"/>
      <c r="LCN116" s="1"/>
      <c r="LCO116" s="1"/>
      <c r="LCP116" s="1"/>
      <c r="LCQ116" s="1"/>
      <c r="LCR116" s="1"/>
      <c r="LCS116" s="1"/>
      <c r="LCT116" s="1"/>
      <c r="LCU116" s="1"/>
      <c r="LCV116" s="1"/>
      <c r="LCW116" s="1"/>
      <c r="LCX116" s="1"/>
      <c r="LCY116" s="1"/>
      <c r="LCZ116" s="1"/>
      <c r="LDA116" s="1"/>
      <c r="LDB116" s="1"/>
      <c r="LDC116" s="1"/>
      <c r="LDD116" s="1"/>
      <c r="LDE116" s="1"/>
      <c r="LDF116" s="1"/>
      <c r="LDG116" s="1"/>
      <c r="LDH116" s="1"/>
      <c r="LDI116" s="1"/>
      <c r="LDJ116" s="1"/>
      <c r="LDK116" s="1"/>
      <c r="LDL116" s="1"/>
      <c r="LDM116" s="1"/>
      <c r="LDN116" s="1"/>
      <c r="LDO116" s="1"/>
      <c r="LDP116" s="1"/>
      <c r="LDQ116" s="1"/>
      <c r="LDR116" s="1"/>
      <c r="LDS116" s="1"/>
      <c r="LDT116" s="1"/>
      <c r="LDU116" s="1"/>
      <c r="LDV116" s="1"/>
      <c r="LDW116" s="1"/>
      <c r="LDX116" s="1"/>
      <c r="LDY116" s="1"/>
      <c r="LDZ116" s="1"/>
      <c r="LEA116" s="1"/>
      <c r="LEB116" s="1"/>
      <c r="LEC116" s="1"/>
      <c r="LED116" s="1"/>
      <c r="LEE116" s="1"/>
      <c r="LEF116" s="1"/>
      <c r="LEG116" s="1"/>
      <c r="LEH116" s="1"/>
      <c r="LEI116" s="1"/>
      <c r="LEJ116" s="1"/>
      <c r="LEK116" s="1"/>
      <c r="LEL116" s="1"/>
      <c r="LEM116" s="1"/>
      <c r="LEN116" s="1"/>
      <c r="LEO116" s="1"/>
      <c r="LEP116" s="1"/>
      <c r="LEQ116" s="1"/>
      <c r="LER116" s="1"/>
      <c r="LES116" s="1"/>
      <c r="LET116" s="1"/>
      <c r="LEU116" s="1"/>
      <c r="LEV116" s="1"/>
      <c r="LEW116" s="1"/>
      <c r="LEX116" s="1"/>
      <c r="LEY116" s="1"/>
      <c r="LEZ116" s="1"/>
      <c r="LFA116" s="1"/>
      <c r="LFB116" s="1"/>
      <c r="LFC116" s="1"/>
      <c r="LFD116" s="1"/>
      <c r="LFE116" s="1"/>
      <c r="LFF116" s="1"/>
      <c r="LFG116" s="1"/>
      <c r="LFH116" s="1"/>
      <c r="LFI116" s="1"/>
      <c r="LFJ116" s="1"/>
      <c r="LFK116" s="1"/>
      <c r="LFL116" s="1"/>
      <c r="LFM116" s="1"/>
      <c r="LFN116" s="1"/>
      <c r="LFO116" s="1"/>
      <c r="LFP116" s="1"/>
      <c r="LFQ116" s="1"/>
      <c r="LFR116" s="1"/>
      <c r="LFS116" s="1"/>
      <c r="LFT116" s="1"/>
      <c r="LFU116" s="1"/>
      <c r="LFV116" s="1"/>
      <c r="LFW116" s="1"/>
      <c r="LFX116" s="1"/>
      <c r="LFY116" s="1"/>
      <c r="LFZ116" s="1"/>
      <c r="LGA116" s="1"/>
      <c r="LGB116" s="1"/>
      <c r="LGC116" s="1"/>
      <c r="LGD116" s="1"/>
      <c r="LGE116" s="1"/>
      <c r="LGF116" s="1"/>
      <c r="LGG116" s="1"/>
      <c r="LGH116" s="1"/>
      <c r="LGI116" s="1"/>
      <c r="LGJ116" s="1"/>
      <c r="LGK116" s="1"/>
      <c r="LGL116" s="1"/>
      <c r="LGM116" s="1"/>
      <c r="LGN116" s="1"/>
      <c r="LGO116" s="1"/>
      <c r="LGP116" s="1"/>
      <c r="LGQ116" s="1"/>
      <c r="LGR116" s="1"/>
      <c r="LGS116" s="1"/>
      <c r="LGT116" s="1"/>
      <c r="LGU116" s="1"/>
      <c r="LGV116" s="1"/>
      <c r="LGW116" s="1"/>
      <c r="LGX116" s="1"/>
      <c r="LGY116" s="1"/>
      <c r="LGZ116" s="1"/>
      <c r="LHA116" s="1"/>
      <c r="LHB116" s="1"/>
      <c r="LHC116" s="1"/>
      <c r="LHD116" s="1"/>
      <c r="LHE116" s="1"/>
      <c r="LHF116" s="1"/>
      <c r="LHG116" s="1"/>
      <c r="LHH116" s="1"/>
      <c r="LHI116" s="1"/>
      <c r="LHJ116" s="1"/>
      <c r="LHK116" s="1"/>
      <c r="LHL116" s="1"/>
      <c r="LHM116" s="1"/>
      <c r="LHN116" s="1"/>
      <c r="LHO116" s="1"/>
      <c r="LHP116" s="1"/>
      <c r="LHQ116" s="1"/>
      <c r="LHR116" s="1"/>
      <c r="LHS116" s="1"/>
      <c r="LHT116" s="1"/>
      <c r="LHU116" s="1"/>
      <c r="LHV116" s="1"/>
      <c r="LHW116" s="1"/>
      <c r="LHX116" s="1"/>
      <c r="LHY116" s="1"/>
      <c r="LHZ116" s="1"/>
      <c r="LIA116" s="1"/>
      <c r="LIB116" s="1"/>
      <c r="LIC116" s="1"/>
      <c r="LID116" s="1"/>
      <c r="LIE116" s="1"/>
      <c r="LIF116" s="1"/>
      <c r="LIG116" s="1"/>
      <c r="LIH116" s="1"/>
      <c r="LII116" s="1"/>
      <c r="LIJ116" s="1"/>
      <c r="LIK116" s="1"/>
      <c r="LIL116" s="1"/>
      <c r="LIM116" s="1"/>
      <c r="LIN116" s="1"/>
      <c r="LIO116" s="1"/>
      <c r="LIP116" s="1"/>
      <c r="LIQ116" s="1"/>
      <c r="LIR116" s="1"/>
      <c r="LIS116" s="1"/>
      <c r="LIT116" s="1"/>
      <c r="LIU116" s="1"/>
      <c r="LIV116" s="1"/>
      <c r="LIW116" s="1"/>
      <c r="LIX116" s="1"/>
      <c r="LIY116" s="1"/>
      <c r="LIZ116" s="1"/>
      <c r="LJA116" s="1"/>
      <c r="LJB116" s="1"/>
      <c r="LJC116" s="1"/>
      <c r="LJD116" s="1"/>
      <c r="LJE116" s="1"/>
      <c r="LJF116" s="1"/>
      <c r="LJG116" s="1"/>
      <c r="LJH116" s="1"/>
      <c r="LJI116" s="1"/>
      <c r="LJJ116" s="1"/>
      <c r="LJK116" s="1"/>
      <c r="LJL116" s="1"/>
      <c r="LJM116" s="1"/>
      <c r="LJN116" s="1"/>
      <c r="LJO116" s="1"/>
      <c r="LJP116" s="1"/>
      <c r="LJQ116" s="1"/>
      <c r="LJR116" s="1"/>
      <c r="LJS116" s="1"/>
      <c r="LJT116" s="1"/>
      <c r="LJU116" s="1"/>
      <c r="LJV116" s="1"/>
      <c r="LJW116" s="1"/>
      <c r="LJX116" s="1"/>
      <c r="LJY116" s="1"/>
      <c r="LJZ116" s="1"/>
      <c r="LKA116" s="1"/>
      <c r="LKB116" s="1"/>
      <c r="LKC116" s="1"/>
      <c r="LKD116" s="1"/>
      <c r="LKE116" s="1"/>
      <c r="LKF116" s="1"/>
      <c r="LKG116" s="1"/>
      <c r="LKH116" s="1"/>
      <c r="LKI116" s="1"/>
      <c r="LKJ116" s="1"/>
      <c r="LKK116" s="1"/>
      <c r="LKL116" s="1"/>
      <c r="LKM116" s="1"/>
      <c r="LKN116" s="1"/>
      <c r="LKO116" s="1"/>
      <c r="LKP116" s="1"/>
      <c r="LKQ116" s="1"/>
      <c r="LKR116" s="1"/>
      <c r="LKS116" s="1"/>
      <c r="LKT116" s="1"/>
      <c r="LKU116" s="1"/>
      <c r="LKV116" s="1"/>
      <c r="LKW116" s="1"/>
      <c r="LKX116" s="1"/>
      <c r="LKY116" s="1"/>
      <c r="LKZ116" s="1"/>
      <c r="LLA116" s="1"/>
      <c r="LLB116" s="1"/>
      <c r="LLC116" s="1"/>
      <c r="LLD116" s="1"/>
      <c r="LLE116" s="1"/>
      <c r="LLF116" s="1"/>
      <c r="LLG116" s="1"/>
      <c r="LLH116" s="1"/>
      <c r="LLI116" s="1"/>
      <c r="LLJ116" s="1"/>
      <c r="LLK116" s="1"/>
      <c r="LLL116" s="1"/>
      <c r="LLM116" s="1"/>
      <c r="LLN116" s="1"/>
      <c r="LLO116" s="1"/>
      <c r="LLP116" s="1"/>
      <c r="LLQ116" s="1"/>
      <c r="LLR116" s="1"/>
      <c r="LLS116" s="1"/>
      <c r="LLT116" s="1"/>
      <c r="LLU116" s="1"/>
      <c r="LLV116" s="1"/>
      <c r="LLW116" s="1"/>
      <c r="LLX116" s="1"/>
      <c r="LLY116" s="1"/>
      <c r="LLZ116" s="1"/>
      <c r="LMA116" s="1"/>
      <c r="LMB116" s="1"/>
      <c r="LMC116" s="1"/>
      <c r="LMD116" s="1"/>
      <c r="LME116" s="1"/>
      <c r="LMF116" s="1"/>
      <c r="LMG116" s="1"/>
      <c r="LMH116" s="1"/>
      <c r="LMI116" s="1"/>
      <c r="LMJ116" s="1"/>
      <c r="LMK116" s="1"/>
      <c r="LML116" s="1"/>
      <c r="LMM116" s="1"/>
      <c r="LMN116" s="1"/>
      <c r="LMO116" s="1"/>
      <c r="LMP116" s="1"/>
      <c r="LMQ116" s="1"/>
      <c r="LMR116" s="1"/>
      <c r="LMS116" s="1"/>
      <c r="LMT116" s="1"/>
      <c r="LMU116" s="1"/>
      <c r="LMV116" s="1"/>
      <c r="LMW116" s="1"/>
      <c r="LMX116" s="1"/>
      <c r="LMY116" s="1"/>
      <c r="LMZ116" s="1"/>
      <c r="LNA116" s="1"/>
      <c r="LNB116" s="1"/>
      <c r="LNC116" s="1"/>
      <c r="LND116" s="1"/>
      <c r="LNE116" s="1"/>
      <c r="LNF116" s="1"/>
      <c r="LNG116" s="1"/>
      <c r="LNH116" s="1"/>
      <c r="LNI116" s="1"/>
      <c r="LNJ116" s="1"/>
      <c r="LNK116" s="1"/>
      <c r="LNL116" s="1"/>
      <c r="LNM116" s="1"/>
      <c r="LNN116" s="1"/>
      <c r="LNO116" s="1"/>
      <c r="LNP116" s="1"/>
      <c r="LNQ116" s="1"/>
      <c r="LNR116" s="1"/>
      <c r="LNS116" s="1"/>
      <c r="LNT116" s="1"/>
      <c r="LNU116" s="1"/>
      <c r="LNV116" s="1"/>
      <c r="LNW116" s="1"/>
      <c r="LNX116" s="1"/>
      <c r="LNY116" s="1"/>
      <c r="LNZ116" s="1"/>
      <c r="LOA116" s="1"/>
      <c r="LOB116" s="1"/>
      <c r="LOC116" s="1"/>
      <c r="LOD116" s="1"/>
      <c r="LOE116" s="1"/>
      <c r="LOF116" s="1"/>
      <c r="LOG116" s="1"/>
      <c r="LOH116" s="1"/>
      <c r="LOI116" s="1"/>
      <c r="LOJ116" s="1"/>
      <c r="LOK116" s="1"/>
      <c r="LOL116" s="1"/>
      <c r="LOM116" s="1"/>
      <c r="LON116" s="1"/>
      <c r="LOO116" s="1"/>
      <c r="LOP116" s="1"/>
      <c r="LOQ116" s="1"/>
      <c r="LOR116" s="1"/>
      <c r="LOS116" s="1"/>
      <c r="LOT116" s="1"/>
      <c r="LOU116" s="1"/>
      <c r="LOV116" s="1"/>
      <c r="LOW116" s="1"/>
      <c r="LOX116" s="1"/>
      <c r="LOY116" s="1"/>
      <c r="LOZ116" s="1"/>
      <c r="LPA116" s="1"/>
      <c r="LPB116" s="1"/>
      <c r="LPC116" s="1"/>
      <c r="LPD116" s="1"/>
      <c r="LPE116" s="1"/>
      <c r="LPF116" s="1"/>
      <c r="LPG116" s="1"/>
      <c r="LPH116" s="1"/>
      <c r="LPI116" s="1"/>
      <c r="LPJ116" s="1"/>
      <c r="LPK116" s="1"/>
      <c r="LPL116" s="1"/>
      <c r="LPM116" s="1"/>
      <c r="LPN116" s="1"/>
      <c r="LPO116" s="1"/>
      <c r="LPP116" s="1"/>
      <c r="LPQ116" s="1"/>
      <c r="LPR116" s="1"/>
      <c r="LPS116" s="1"/>
      <c r="LPT116" s="1"/>
      <c r="LPU116" s="1"/>
      <c r="LPV116" s="1"/>
      <c r="LPW116" s="1"/>
      <c r="LPX116" s="1"/>
      <c r="LPY116" s="1"/>
      <c r="LPZ116" s="1"/>
      <c r="LQA116" s="1"/>
      <c r="LQB116" s="1"/>
      <c r="LQC116" s="1"/>
      <c r="LQD116" s="1"/>
      <c r="LQE116" s="1"/>
      <c r="LQF116" s="1"/>
      <c r="LQG116" s="1"/>
      <c r="LQH116" s="1"/>
      <c r="LQI116" s="1"/>
      <c r="LQJ116" s="1"/>
      <c r="LQK116" s="1"/>
      <c r="LQL116" s="1"/>
      <c r="LQM116" s="1"/>
      <c r="LQN116" s="1"/>
      <c r="LQO116" s="1"/>
      <c r="LQP116" s="1"/>
      <c r="LQQ116" s="1"/>
      <c r="LQR116" s="1"/>
      <c r="LQS116" s="1"/>
      <c r="LQT116" s="1"/>
      <c r="LQU116" s="1"/>
      <c r="LQV116" s="1"/>
      <c r="LQW116" s="1"/>
      <c r="LQX116" s="1"/>
      <c r="LQY116" s="1"/>
      <c r="LQZ116" s="1"/>
      <c r="LRA116" s="1"/>
      <c r="LRB116" s="1"/>
      <c r="LRC116" s="1"/>
      <c r="LRD116" s="1"/>
      <c r="LRE116" s="1"/>
      <c r="LRF116" s="1"/>
      <c r="LRG116" s="1"/>
      <c r="LRH116" s="1"/>
      <c r="LRI116" s="1"/>
      <c r="LRJ116" s="1"/>
      <c r="LRK116" s="1"/>
      <c r="LRL116" s="1"/>
      <c r="LRM116" s="1"/>
      <c r="LRN116" s="1"/>
      <c r="LRO116" s="1"/>
      <c r="LRP116" s="1"/>
      <c r="LRQ116" s="1"/>
      <c r="LRR116" s="1"/>
      <c r="LRS116" s="1"/>
      <c r="LRT116" s="1"/>
      <c r="LRU116" s="1"/>
      <c r="LRV116" s="1"/>
      <c r="LRW116" s="1"/>
      <c r="LRX116" s="1"/>
      <c r="LRY116" s="1"/>
      <c r="LRZ116" s="1"/>
      <c r="LSA116" s="1"/>
      <c r="LSB116" s="1"/>
      <c r="LSC116" s="1"/>
      <c r="LSD116" s="1"/>
      <c r="LSE116" s="1"/>
      <c r="LSF116" s="1"/>
      <c r="LSG116" s="1"/>
      <c r="LSH116" s="1"/>
      <c r="LSI116" s="1"/>
      <c r="LSJ116" s="1"/>
      <c r="LSK116" s="1"/>
      <c r="LSL116" s="1"/>
      <c r="LSM116" s="1"/>
      <c r="LSN116" s="1"/>
      <c r="LSO116" s="1"/>
      <c r="LSP116" s="1"/>
      <c r="LSQ116" s="1"/>
      <c r="LSR116" s="1"/>
      <c r="LSS116" s="1"/>
      <c r="LST116" s="1"/>
      <c r="LSU116" s="1"/>
      <c r="LSV116" s="1"/>
      <c r="LSW116" s="1"/>
      <c r="LSX116" s="1"/>
      <c r="LSY116" s="1"/>
      <c r="LSZ116" s="1"/>
      <c r="LTA116" s="1"/>
      <c r="LTB116" s="1"/>
      <c r="LTC116" s="1"/>
      <c r="LTD116" s="1"/>
      <c r="LTE116" s="1"/>
      <c r="LTF116" s="1"/>
      <c r="LTG116" s="1"/>
      <c r="LTH116" s="1"/>
      <c r="LTI116" s="1"/>
      <c r="LTJ116" s="1"/>
      <c r="LTK116" s="1"/>
      <c r="LTL116" s="1"/>
      <c r="LTM116" s="1"/>
      <c r="LTN116" s="1"/>
      <c r="LTO116" s="1"/>
      <c r="LTP116" s="1"/>
      <c r="LTQ116" s="1"/>
      <c r="LTR116" s="1"/>
      <c r="LTS116" s="1"/>
      <c r="LTT116" s="1"/>
      <c r="LTU116" s="1"/>
      <c r="LTV116" s="1"/>
      <c r="LTW116" s="1"/>
      <c r="LTX116" s="1"/>
      <c r="LTY116" s="1"/>
      <c r="LTZ116" s="1"/>
      <c r="LUA116" s="1"/>
      <c r="LUB116" s="1"/>
      <c r="LUC116" s="1"/>
      <c r="LUD116" s="1"/>
      <c r="LUE116" s="1"/>
      <c r="LUF116" s="1"/>
      <c r="LUG116" s="1"/>
      <c r="LUH116" s="1"/>
      <c r="LUI116" s="1"/>
      <c r="LUJ116" s="1"/>
      <c r="LUK116" s="1"/>
      <c r="LUL116" s="1"/>
      <c r="LUM116" s="1"/>
      <c r="LUN116" s="1"/>
      <c r="LUO116" s="1"/>
      <c r="LUP116" s="1"/>
      <c r="LUQ116" s="1"/>
      <c r="LUR116" s="1"/>
      <c r="LUS116" s="1"/>
      <c r="LUT116" s="1"/>
      <c r="LUU116" s="1"/>
      <c r="LUV116" s="1"/>
      <c r="LUW116" s="1"/>
      <c r="LUX116" s="1"/>
      <c r="LUY116" s="1"/>
      <c r="LUZ116" s="1"/>
      <c r="LVA116" s="1"/>
      <c r="LVB116" s="1"/>
      <c r="LVC116" s="1"/>
      <c r="LVD116" s="1"/>
      <c r="LVE116" s="1"/>
      <c r="LVF116" s="1"/>
      <c r="LVG116" s="1"/>
      <c r="LVH116" s="1"/>
      <c r="LVI116" s="1"/>
      <c r="LVJ116" s="1"/>
      <c r="LVK116" s="1"/>
      <c r="LVL116" s="1"/>
      <c r="LVM116" s="1"/>
      <c r="LVN116" s="1"/>
      <c r="LVO116" s="1"/>
      <c r="LVP116" s="1"/>
      <c r="LVQ116" s="1"/>
      <c r="LVR116" s="1"/>
      <c r="LVS116" s="1"/>
      <c r="LVT116" s="1"/>
      <c r="LVU116" s="1"/>
      <c r="LVV116" s="1"/>
      <c r="LVW116" s="1"/>
      <c r="LVX116" s="1"/>
      <c r="LVY116" s="1"/>
      <c r="LVZ116" s="1"/>
      <c r="LWA116" s="1"/>
      <c r="LWB116" s="1"/>
      <c r="LWC116" s="1"/>
      <c r="LWD116" s="1"/>
      <c r="LWE116" s="1"/>
      <c r="LWF116" s="1"/>
      <c r="LWG116" s="1"/>
      <c r="LWH116" s="1"/>
      <c r="LWI116" s="1"/>
      <c r="LWJ116" s="1"/>
      <c r="LWK116" s="1"/>
      <c r="LWL116" s="1"/>
      <c r="LWM116" s="1"/>
      <c r="LWN116" s="1"/>
      <c r="LWO116" s="1"/>
      <c r="LWP116" s="1"/>
      <c r="LWQ116" s="1"/>
      <c r="LWR116" s="1"/>
      <c r="LWS116" s="1"/>
      <c r="LWT116" s="1"/>
      <c r="LWU116" s="1"/>
      <c r="LWV116" s="1"/>
      <c r="LWW116" s="1"/>
      <c r="LWX116" s="1"/>
      <c r="LWY116" s="1"/>
      <c r="LWZ116" s="1"/>
      <c r="LXA116" s="1"/>
      <c r="LXB116" s="1"/>
      <c r="LXC116" s="1"/>
      <c r="LXD116" s="1"/>
      <c r="LXE116" s="1"/>
      <c r="LXF116" s="1"/>
      <c r="LXG116" s="1"/>
      <c r="LXH116" s="1"/>
      <c r="LXI116" s="1"/>
      <c r="LXJ116" s="1"/>
      <c r="LXK116" s="1"/>
      <c r="LXL116" s="1"/>
      <c r="LXM116" s="1"/>
      <c r="LXN116" s="1"/>
      <c r="LXO116" s="1"/>
      <c r="LXP116" s="1"/>
      <c r="LXQ116" s="1"/>
      <c r="LXR116" s="1"/>
      <c r="LXS116" s="1"/>
      <c r="LXT116" s="1"/>
      <c r="LXU116" s="1"/>
      <c r="LXV116" s="1"/>
      <c r="LXW116" s="1"/>
      <c r="LXX116" s="1"/>
      <c r="LXY116" s="1"/>
      <c r="LXZ116" s="1"/>
      <c r="LYA116" s="1"/>
      <c r="LYB116" s="1"/>
      <c r="LYC116" s="1"/>
      <c r="LYD116" s="1"/>
      <c r="LYE116" s="1"/>
      <c r="LYF116" s="1"/>
      <c r="LYG116" s="1"/>
      <c r="LYH116" s="1"/>
      <c r="LYI116" s="1"/>
      <c r="LYJ116" s="1"/>
      <c r="LYK116" s="1"/>
      <c r="LYL116" s="1"/>
      <c r="LYM116" s="1"/>
      <c r="LYN116" s="1"/>
      <c r="LYO116" s="1"/>
      <c r="LYP116" s="1"/>
      <c r="LYQ116" s="1"/>
      <c r="LYR116" s="1"/>
      <c r="LYS116" s="1"/>
      <c r="LYT116" s="1"/>
      <c r="LYU116" s="1"/>
      <c r="LYV116" s="1"/>
      <c r="LYW116" s="1"/>
      <c r="LYX116" s="1"/>
      <c r="LYY116" s="1"/>
      <c r="LYZ116" s="1"/>
      <c r="LZA116" s="1"/>
      <c r="LZB116" s="1"/>
      <c r="LZC116" s="1"/>
      <c r="LZD116" s="1"/>
      <c r="LZE116" s="1"/>
      <c r="LZF116" s="1"/>
      <c r="LZG116" s="1"/>
      <c r="LZH116" s="1"/>
      <c r="LZI116" s="1"/>
      <c r="LZJ116" s="1"/>
      <c r="LZK116" s="1"/>
      <c r="LZL116" s="1"/>
      <c r="LZM116" s="1"/>
      <c r="LZN116" s="1"/>
      <c r="LZO116" s="1"/>
      <c r="LZP116" s="1"/>
      <c r="LZQ116" s="1"/>
      <c r="LZR116" s="1"/>
      <c r="LZS116" s="1"/>
      <c r="LZT116" s="1"/>
      <c r="LZU116" s="1"/>
      <c r="LZV116" s="1"/>
      <c r="LZW116" s="1"/>
      <c r="LZX116" s="1"/>
      <c r="LZY116" s="1"/>
      <c r="LZZ116" s="1"/>
      <c r="MAA116" s="1"/>
      <c r="MAB116" s="1"/>
      <c r="MAC116" s="1"/>
      <c r="MAD116" s="1"/>
      <c r="MAE116" s="1"/>
      <c r="MAF116" s="1"/>
      <c r="MAG116" s="1"/>
      <c r="MAH116" s="1"/>
      <c r="MAI116" s="1"/>
      <c r="MAJ116" s="1"/>
      <c r="MAK116" s="1"/>
      <c r="MAL116" s="1"/>
      <c r="MAM116" s="1"/>
      <c r="MAN116" s="1"/>
      <c r="MAO116" s="1"/>
      <c r="MAP116" s="1"/>
      <c r="MAQ116" s="1"/>
      <c r="MAR116" s="1"/>
      <c r="MAS116" s="1"/>
      <c r="MAT116" s="1"/>
      <c r="MAU116" s="1"/>
      <c r="MAV116" s="1"/>
      <c r="MAW116" s="1"/>
      <c r="MAX116" s="1"/>
      <c r="MAY116" s="1"/>
      <c r="MAZ116" s="1"/>
      <c r="MBA116" s="1"/>
      <c r="MBB116" s="1"/>
      <c r="MBC116" s="1"/>
      <c r="MBD116" s="1"/>
      <c r="MBE116" s="1"/>
      <c r="MBF116" s="1"/>
      <c r="MBG116" s="1"/>
      <c r="MBH116" s="1"/>
      <c r="MBI116" s="1"/>
      <c r="MBJ116" s="1"/>
      <c r="MBK116" s="1"/>
      <c r="MBL116" s="1"/>
      <c r="MBM116" s="1"/>
      <c r="MBN116" s="1"/>
      <c r="MBO116" s="1"/>
      <c r="MBP116" s="1"/>
      <c r="MBQ116" s="1"/>
      <c r="MBR116" s="1"/>
      <c r="MBS116" s="1"/>
      <c r="MBT116" s="1"/>
      <c r="MBU116" s="1"/>
      <c r="MBV116" s="1"/>
      <c r="MBW116" s="1"/>
      <c r="MBX116" s="1"/>
      <c r="MBY116" s="1"/>
      <c r="MBZ116" s="1"/>
      <c r="MCA116" s="1"/>
      <c r="MCB116" s="1"/>
      <c r="MCC116" s="1"/>
      <c r="MCD116" s="1"/>
      <c r="MCE116" s="1"/>
      <c r="MCF116" s="1"/>
      <c r="MCG116" s="1"/>
      <c r="MCH116" s="1"/>
      <c r="MCI116" s="1"/>
      <c r="MCJ116" s="1"/>
      <c r="MCK116" s="1"/>
      <c r="MCL116" s="1"/>
      <c r="MCM116" s="1"/>
      <c r="MCN116" s="1"/>
      <c r="MCO116" s="1"/>
      <c r="MCP116" s="1"/>
      <c r="MCQ116" s="1"/>
      <c r="MCR116" s="1"/>
      <c r="MCS116" s="1"/>
      <c r="MCT116" s="1"/>
      <c r="MCU116" s="1"/>
      <c r="MCV116" s="1"/>
      <c r="MCW116" s="1"/>
      <c r="MCX116" s="1"/>
      <c r="MCY116" s="1"/>
      <c r="MCZ116" s="1"/>
      <c r="MDA116" s="1"/>
      <c r="MDB116" s="1"/>
      <c r="MDC116" s="1"/>
      <c r="MDD116" s="1"/>
      <c r="MDE116" s="1"/>
      <c r="MDF116" s="1"/>
      <c r="MDG116" s="1"/>
      <c r="MDH116" s="1"/>
      <c r="MDI116" s="1"/>
      <c r="MDJ116" s="1"/>
      <c r="MDK116" s="1"/>
      <c r="MDL116" s="1"/>
      <c r="MDM116" s="1"/>
      <c r="MDN116" s="1"/>
      <c r="MDO116" s="1"/>
      <c r="MDP116" s="1"/>
      <c r="MDQ116" s="1"/>
      <c r="MDR116" s="1"/>
      <c r="MDS116" s="1"/>
      <c r="MDT116" s="1"/>
      <c r="MDU116" s="1"/>
      <c r="MDV116" s="1"/>
      <c r="MDW116" s="1"/>
      <c r="MDX116" s="1"/>
      <c r="MDY116" s="1"/>
      <c r="MDZ116" s="1"/>
      <c r="MEA116" s="1"/>
      <c r="MEB116" s="1"/>
      <c r="MEC116" s="1"/>
      <c r="MED116" s="1"/>
      <c r="MEE116" s="1"/>
      <c r="MEF116" s="1"/>
      <c r="MEG116" s="1"/>
      <c r="MEH116" s="1"/>
      <c r="MEI116" s="1"/>
      <c r="MEJ116" s="1"/>
      <c r="MEK116" s="1"/>
      <c r="MEL116" s="1"/>
      <c r="MEM116" s="1"/>
      <c r="MEN116" s="1"/>
      <c r="MEO116" s="1"/>
      <c r="MEP116" s="1"/>
      <c r="MEQ116" s="1"/>
      <c r="MER116" s="1"/>
      <c r="MES116" s="1"/>
      <c r="MET116" s="1"/>
      <c r="MEU116" s="1"/>
      <c r="MEV116" s="1"/>
      <c r="MEW116" s="1"/>
      <c r="MEX116" s="1"/>
      <c r="MEY116" s="1"/>
      <c r="MEZ116" s="1"/>
      <c r="MFA116" s="1"/>
      <c r="MFB116" s="1"/>
      <c r="MFC116" s="1"/>
      <c r="MFD116" s="1"/>
      <c r="MFE116" s="1"/>
      <c r="MFF116" s="1"/>
      <c r="MFG116" s="1"/>
      <c r="MFH116" s="1"/>
      <c r="MFI116" s="1"/>
      <c r="MFJ116" s="1"/>
      <c r="MFK116" s="1"/>
      <c r="MFL116" s="1"/>
      <c r="MFM116" s="1"/>
      <c r="MFN116" s="1"/>
      <c r="MFO116" s="1"/>
      <c r="MFP116" s="1"/>
      <c r="MFQ116" s="1"/>
      <c r="MFR116" s="1"/>
      <c r="MFS116" s="1"/>
      <c r="MFT116" s="1"/>
      <c r="MFU116" s="1"/>
      <c r="MFV116" s="1"/>
      <c r="MFW116" s="1"/>
      <c r="MFX116" s="1"/>
      <c r="MFY116" s="1"/>
      <c r="MFZ116" s="1"/>
      <c r="MGA116" s="1"/>
      <c r="MGB116" s="1"/>
      <c r="MGC116" s="1"/>
      <c r="MGD116" s="1"/>
      <c r="MGE116" s="1"/>
      <c r="MGF116" s="1"/>
      <c r="MGG116" s="1"/>
      <c r="MGH116" s="1"/>
      <c r="MGI116" s="1"/>
      <c r="MGJ116" s="1"/>
      <c r="MGK116" s="1"/>
      <c r="MGL116" s="1"/>
      <c r="MGM116" s="1"/>
      <c r="MGN116" s="1"/>
      <c r="MGO116" s="1"/>
      <c r="MGP116" s="1"/>
      <c r="MGQ116" s="1"/>
      <c r="MGR116" s="1"/>
      <c r="MGS116" s="1"/>
      <c r="MGT116" s="1"/>
      <c r="MGU116" s="1"/>
      <c r="MGV116" s="1"/>
      <c r="MGW116" s="1"/>
      <c r="MGX116" s="1"/>
      <c r="MGY116" s="1"/>
      <c r="MGZ116" s="1"/>
      <c r="MHA116" s="1"/>
      <c r="MHB116" s="1"/>
      <c r="MHC116" s="1"/>
      <c r="MHD116" s="1"/>
      <c r="MHE116" s="1"/>
      <c r="MHF116" s="1"/>
      <c r="MHG116" s="1"/>
      <c r="MHH116" s="1"/>
      <c r="MHI116" s="1"/>
      <c r="MHJ116" s="1"/>
      <c r="MHK116" s="1"/>
      <c r="MHL116" s="1"/>
      <c r="MHM116" s="1"/>
      <c r="MHN116" s="1"/>
      <c r="MHO116" s="1"/>
      <c r="MHP116" s="1"/>
      <c r="MHQ116" s="1"/>
      <c r="MHR116" s="1"/>
      <c r="MHS116" s="1"/>
      <c r="MHT116" s="1"/>
      <c r="MHU116" s="1"/>
      <c r="MHV116" s="1"/>
      <c r="MHW116" s="1"/>
      <c r="MHX116" s="1"/>
      <c r="MHY116" s="1"/>
      <c r="MHZ116" s="1"/>
      <c r="MIA116" s="1"/>
      <c r="MIB116" s="1"/>
      <c r="MIC116" s="1"/>
      <c r="MID116" s="1"/>
      <c r="MIE116" s="1"/>
      <c r="MIF116" s="1"/>
      <c r="MIG116" s="1"/>
      <c r="MIH116" s="1"/>
      <c r="MII116" s="1"/>
      <c r="MIJ116" s="1"/>
      <c r="MIK116" s="1"/>
      <c r="MIL116" s="1"/>
      <c r="MIM116" s="1"/>
      <c r="MIN116" s="1"/>
      <c r="MIO116" s="1"/>
      <c r="MIP116" s="1"/>
      <c r="MIQ116" s="1"/>
      <c r="MIR116" s="1"/>
      <c r="MIS116" s="1"/>
      <c r="MIT116" s="1"/>
      <c r="MIU116" s="1"/>
      <c r="MIV116" s="1"/>
      <c r="MIW116" s="1"/>
      <c r="MIX116" s="1"/>
      <c r="MIY116" s="1"/>
      <c r="MIZ116" s="1"/>
      <c r="MJA116" s="1"/>
      <c r="MJB116" s="1"/>
      <c r="MJC116" s="1"/>
      <c r="MJD116" s="1"/>
      <c r="MJE116" s="1"/>
      <c r="MJF116" s="1"/>
      <c r="MJG116" s="1"/>
      <c r="MJH116" s="1"/>
      <c r="MJI116" s="1"/>
      <c r="MJJ116" s="1"/>
      <c r="MJK116" s="1"/>
      <c r="MJL116" s="1"/>
      <c r="MJM116" s="1"/>
      <c r="MJN116" s="1"/>
      <c r="MJO116" s="1"/>
      <c r="MJP116" s="1"/>
      <c r="MJQ116" s="1"/>
      <c r="MJR116" s="1"/>
      <c r="MJS116" s="1"/>
      <c r="MJT116" s="1"/>
      <c r="MJU116" s="1"/>
      <c r="MJV116" s="1"/>
      <c r="MJW116" s="1"/>
      <c r="MJX116" s="1"/>
      <c r="MJY116" s="1"/>
      <c r="MJZ116" s="1"/>
      <c r="MKA116" s="1"/>
      <c r="MKB116" s="1"/>
      <c r="MKC116" s="1"/>
      <c r="MKD116" s="1"/>
      <c r="MKE116" s="1"/>
      <c r="MKF116" s="1"/>
      <c r="MKG116" s="1"/>
      <c r="MKH116" s="1"/>
      <c r="MKI116" s="1"/>
      <c r="MKJ116" s="1"/>
      <c r="MKK116" s="1"/>
      <c r="MKL116" s="1"/>
      <c r="MKM116" s="1"/>
      <c r="MKN116" s="1"/>
      <c r="MKO116" s="1"/>
      <c r="MKP116" s="1"/>
      <c r="MKQ116" s="1"/>
      <c r="MKR116" s="1"/>
      <c r="MKS116" s="1"/>
      <c r="MKT116" s="1"/>
      <c r="MKU116" s="1"/>
      <c r="MKV116" s="1"/>
      <c r="MKW116" s="1"/>
      <c r="MKX116" s="1"/>
      <c r="MKY116" s="1"/>
      <c r="MKZ116" s="1"/>
      <c r="MLA116" s="1"/>
      <c r="MLB116" s="1"/>
      <c r="MLC116" s="1"/>
      <c r="MLD116" s="1"/>
      <c r="MLE116" s="1"/>
      <c r="MLF116" s="1"/>
      <c r="MLG116" s="1"/>
      <c r="MLH116" s="1"/>
      <c r="MLI116" s="1"/>
      <c r="MLJ116" s="1"/>
      <c r="MLK116" s="1"/>
      <c r="MLL116" s="1"/>
      <c r="MLM116" s="1"/>
      <c r="MLN116" s="1"/>
      <c r="MLO116" s="1"/>
      <c r="MLP116" s="1"/>
      <c r="MLQ116" s="1"/>
      <c r="MLR116" s="1"/>
      <c r="MLS116" s="1"/>
      <c r="MLT116" s="1"/>
      <c r="MLU116" s="1"/>
      <c r="MLV116" s="1"/>
      <c r="MLW116" s="1"/>
      <c r="MLX116" s="1"/>
      <c r="MLY116" s="1"/>
      <c r="MLZ116" s="1"/>
      <c r="MMA116" s="1"/>
      <c r="MMB116" s="1"/>
      <c r="MMC116" s="1"/>
      <c r="MMD116" s="1"/>
      <c r="MME116" s="1"/>
      <c r="MMF116" s="1"/>
      <c r="MMG116" s="1"/>
      <c r="MMH116" s="1"/>
      <c r="MMI116" s="1"/>
      <c r="MMJ116" s="1"/>
      <c r="MMK116" s="1"/>
      <c r="MML116" s="1"/>
      <c r="MMM116" s="1"/>
      <c r="MMN116" s="1"/>
      <c r="MMO116" s="1"/>
      <c r="MMP116" s="1"/>
      <c r="MMQ116" s="1"/>
      <c r="MMR116" s="1"/>
      <c r="MMS116" s="1"/>
      <c r="MMT116" s="1"/>
      <c r="MMU116" s="1"/>
      <c r="MMV116" s="1"/>
      <c r="MMW116" s="1"/>
      <c r="MMX116" s="1"/>
      <c r="MMY116" s="1"/>
      <c r="MMZ116" s="1"/>
      <c r="MNA116" s="1"/>
      <c r="MNB116" s="1"/>
      <c r="MNC116" s="1"/>
      <c r="MND116" s="1"/>
      <c r="MNE116" s="1"/>
      <c r="MNF116" s="1"/>
      <c r="MNG116" s="1"/>
      <c r="MNH116" s="1"/>
      <c r="MNI116" s="1"/>
      <c r="MNJ116" s="1"/>
      <c r="MNK116" s="1"/>
      <c r="MNL116" s="1"/>
      <c r="MNM116" s="1"/>
      <c r="MNN116" s="1"/>
      <c r="MNO116" s="1"/>
      <c r="MNP116" s="1"/>
      <c r="MNQ116" s="1"/>
      <c r="MNR116" s="1"/>
      <c r="MNS116" s="1"/>
      <c r="MNT116" s="1"/>
      <c r="MNU116" s="1"/>
      <c r="MNV116" s="1"/>
      <c r="MNW116" s="1"/>
      <c r="MNX116" s="1"/>
      <c r="MNY116" s="1"/>
      <c r="MNZ116" s="1"/>
      <c r="MOA116" s="1"/>
      <c r="MOB116" s="1"/>
      <c r="MOC116" s="1"/>
      <c r="MOD116" s="1"/>
      <c r="MOE116" s="1"/>
      <c r="MOF116" s="1"/>
      <c r="MOG116" s="1"/>
      <c r="MOH116" s="1"/>
      <c r="MOI116" s="1"/>
      <c r="MOJ116" s="1"/>
      <c r="MOK116" s="1"/>
      <c r="MOL116" s="1"/>
      <c r="MOM116" s="1"/>
      <c r="MON116" s="1"/>
      <c r="MOO116" s="1"/>
      <c r="MOP116" s="1"/>
      <c r="MOQ116" s="1"/>
      <c r="MOR116" s="1"/>
      <c r="MOS116" s="1"/>
      <c r="MOT116" s="1"/>
      <c r="MOU116" s="1"/>
      <c r="MOV116" s="1"/>
      <c r="MOW116" s="1"/>
      <c r="MOX116" s="1"/>
      <c r="MOY116" s="1"/>
      <c r="MOZ116" s="1"/>
      <c r="MPA116" s="1"/>
      <c r="MPB116" s="1"/>
      <c r="MPC116" s="1"/>
      <c r="MPD116" s="1"/>
      <c r="MPE116" s="1"/>
      <c r="MPF116" s="1"/>
      <c r="MPG116" s="1"/>
      <c r="MPH116" s="1"/>
      <c r="MPI116" s="1"/>
      <c r="MPJ116" s="1"/>
      <c r="MPK116" s="1"/>
      <c r="MPL116" s="1"/>
      <c r="MPM116" s="1"/>
      <c r="MPN116" s="1"/>
      <c r="MPO116" s="1"/>
      <c r="MPP116" s="1"/>
      <c r="MPQ116" s="1"/>
      <c r="MPR116" s="1"/>
      <c r="MPS116" s="1"/>
      <c r="MPT116" s="1"/>
      <c r="MPU116" s="1"/>
      <c r="MPV116" s="1"/>
      <c r="MPW116" s="1"/>
      <c r="MPX116" s="1"/>
      <c r="MPY116" s="1"/>
      <c r="MPZ116" s="1"/>
      <c r="MQA116" s="1"/>
      <c r="MQB116" s="1"/>
      <c r="MQC116" s="1"/>
      <c r="MQD116" s="1"/>
      <c r="MQE116" s="1"/>
      <c r="MQF116" s="1"/>
      <c r="MQG116" s="1"/>
      <c r="MQH116" s="1"/>
      <c r="MQI116" s="1"/>
      <c r="MQJ116" s="1"/>
      <c r="MQK116" s="1"/>
      <c r="MQL116" s="1"/>
      <c r="MQM116" s="1"/>
      <c r="MQN116" s="1"/>
      <c r="MQO116" s="1"/>
      <c r="MQP116" s="1"/>
      <c r="MQQ116" s="1"/>
      <c r="MQR116" s="1"/>
      <c r="MQS116" s="1"/>
      <c r="MQT116" s="1"/>
      <c r="MQU116" s="1"/>
      <c r="MQV116" s="1"/>
      <c r="MQW116" s="1"/>
      <c r="MQX116" s="1"/>
      <c r="MQY116" s="1"/>
      <c r="MQZ116" s="1"/>
      <c r="MRA116" s="1"/>
      <c r="MRB116" s="1"/>
      <c r="MRC116" s="1"/>
      <c r="MRD116" s="1"/>
      <c r="MRE116" s="1"/>
      <c r="MRF116" s="1"/>
      <c r="MRG116" s="1"/>
      <c r="MRH116" s="1"/>
      <c r="MRI116" s="1"/>
      <c r="MRJ116" s="1"/>
      <c r="MRK116" s="1"/>
      <c r="MRL116" s="1"/>
      <c r="MRM116" s="1"/>
      <c r="MRN116" s="1"/>
      <c r="MRO116" s="1"/>
      <c r="MRP116" s="1"/>
      <c r="MRQ116" s="1"/>
      <c r="MRR116" s="1"/>
      <c r="MRS116" s="1"/>
      <c r="MRT116" s="1"/>
      <c r="MRU116" s="1"/>
      <c r="MRV116" s="1"/>
      <c r="MRW116" s="1"/>
      <c r="MRX116" s="1"/>
      <c r="MRY116" s="1"/>
      <c r="MRZ116" s="1"/>
      <c r="MSA116" s="1"/>
      <c r="MSB116" s="1"/>
      <c r="MSC116" s="1"/>
      <c r="MSD116" s="1"/>
      <c r="MSE116" s="1"/>
      <c r="MSF116" s="1"/>
      <c r="MSG116" s="1"/>
      <c r="MSH116" s="1"/>
      <c r="MSI116" s="1"/>
      <c r="MSJ116" s="1"/>
      <c r="MSK116" s="1"/>
      <c r="MSL116" s="1"/>
      <c r="MSM116" s="1"/>
      <c r="MSN116" s="1"/>
      <c r="MSO116" s="1"/>
      <c r="MSP116" s="1"/>
      <c r="MSQ116" s="1"/>
      <c r="MSR116" s="1"/>
      <c r="MSS116" s="1"/>
      <c r="MST116" s="1"/>
      <c r="MSU116" s="1"/>
      <c r="MSV116" s="1"/>
      <c r="MSW116" s="1"/>
      <c r="MSX116" s="1"/>
      <c r="MSY116" s="1"/>
      <c r="MSZ116" s="1"/>
      <c r="MTA116" s="1"/>
      <c r="MTB116" s="1"/>
      <c r="MTC116" s="1"/>
      <c r="MTD116" s="1"/>
      <c r="MTE116" s="1"/>
      <c r="MTF116" s="1"/>
      <c r="MTG116" s="1"/>
      <c r="MTH116" s="1"/>
      <c r="MTI116" s="1"/>
      <c r="MTJ116" s="1"/>
      <c r="MTK116" s="1"/>
      <c r="MTL116" s="1"/>
      <c r="MTM116" s="1"/>
      <c r="MTN116" s="1"/>
      <c r="MTO116" s="1"/>
      <c r="MTP116" s="1"/>
      <c r="MTQ116" s="1"/>
      <c r="MTR116" s="1"/>
      <c r="MTS116" s="1"/>
      <c r="MTT116" s="1"/>
      <c r="MTU116" s="1"/>
      <c r="MTV116" s="1"/>
      <c r="MTW116" s="1"/>
      <c r="MTX116" s="1"/>
      <c r="MTY116" s="1"/>
      <c r="MTZ116" s="1"/>
      <c r="MUA116" s="1"/>
      <c r="MUB116" s="1"/>
      <c r="MUC116" s="1"/>
      <c r="MUD116" s="1"/>
      <c r="MUE116" s="1"/>
      <c r="MUF116" s="1"/>
      <c r="MUG116" s="1"/>
      <c r="MUH116" s="1"/>
      <c r="MUI116" s="1"/>
      <c r="MUJ116" s="1"/>
      <c r="MUK116" s="1"/>
      <c r="MUL116" s="1"/>
      <c r="MUM116" s="1"/>
      <c r="MUN116" s="1"/>
      <c r="MUO116" s="1"/>
      <c r="MUP116" s="1"/>
      <c r="MUQ116" s="1"/>
      <c r="MUR116" s="1"/>
      <c r="MUS116" s="1"/>
      <c r="MUT116" s="1"/>
      <c r="MUU116" s="1"/>
      <c r="MUV116" s="1"/>
      <c r="MUW116" s="1"/>
      <c r="MUX116" s="1"/>
      <c r="MUY116" s="1"/>
      <c r="MUZ116" s="1"/>
      <c r="MVA116" s="1"/>
      <c r="MVB116" s="1"/>
      <c r="MVC116" s="1"/>
      <c r="MVD116" s="1"/>
      <c r="MVE116" s="1"/>
      <c r="MVF116" s="1"/>
      <c r="MVG116" s="1"/>
      <c r="MVH116" s="1"/>
      <c r="MVI116" s="1"/>
      <c r="MVJ116" s="1"/>
      <c r="MVK116" s="1"/>
      <c r="MVL116" s="1"/>
      <c r="MVM116" s="1"/>
      <c r="MVN116" s="1"/>
      <c r="MVO116" s="1"/>
      <c r="MVP116" s="1"/>
      <c r="MVQ116" s="1"/>
      <c r="MVR116" s="1"/>
      <c r="MVS116" s="1"/>
      <c r="MVT116" s="1"/>
      <c r="MVU116" s="1"/>
      <c r="MVV116" s="1"/>
      <c r="MVW116" s="1"/>
      <c r="MVX116" s="1"/>
      <c r="MVY116" s="1"/>
      <c r="MVZ116" s="1"/>
      <c r="MWA116" s="1"/>
      <c r="MWB116" s="1"/>
      <c r="MWC116" s="1"/>
      <c r="MWD116" s="1"/>
      <c r="MWE116" s="1"/>
      <c r="MWF116" s="1"/>
      <c r="MWG116" s="1"/>
      <c r="MWH116" s="1"/>
      <c r="MWI116" s="1"/>
      <c r="MWJ116" s="1"/>
      <c r="MWK116" s="1"/>
      <c r="MWL116" s="1"/>
      <c r="MWM116" s="1"/>
      <c r="MWN116" s="1"/>
      <c r="MWO116" s="1"/>
      <c r="MWP116" s="1"/>
      <c r="MWQ116" s="1"/>
      <c r="MWR116" s="1"/>
      <c r="MWS116" s="1"/>
      <c r="MWT116" s="1"/>
      <c r="MWU116" s="1"/>
      <c r="MWV116" s="1"/>
      <c r="MWW116" s="1"/>
      <c r="MWX116" s="1"/>
      <c r="MWY116" s="1"/>
      <c r="MWZ116" s="1"/>
      <c r="MXA116" s="1"/>
      <c r="MXB116" s="1"/>
      <c r="MXC116" s="1"/>
      <c r="MXD116" s="1"/>
      <c r="MXE116" s="1"/>
      <c r="MXF116" s="1"/>
      <c r="MXG116" s="1"/>
      <c r="MXH116" s="1"/>
      <c r="MXI116" s="1"/>
      <c r="MXJ116" s="1"/>
      <c r="MXK116" s="1"/>
      <c r="MXL116" s="1"/>
      <c r="MXM116" s="1"/>
      <c r="MXN116" s="1"/>
      <c r="MXO116" s="1"/>
      <c r="MXP116" s="1"/>
      <c r="MXQ116" s="1"/>
      <c r="MXR116" s="1"/>
      <c r="MXS116" s="1"/>
      <c r="MXT116" s="1"/>
      <c r="MXU116" s="1"/>
      <c r="MXV116" s="1"/>
      <c r="MXW116" s="1"/>
      <c r="MXX116" s="1"/>
      <c r="MXY116" s="1"/>
      <c r="MXZ116" s="1"/>
      <c r="MYA116" s="1"/>
      <c r="MYB116" s="1"/>
      <c r="MYC116" s="1"/>
      <c r="MYD116" s="1"/>
      <c r="MYE116" s="1"/>
      <c r="MYF116" s="1"/>
      <c r="MYG116" s="1"/>
      <c r="MYH116" s="1"/>
      <c r="MYI116" s="1"/>
      <c r="MYJ116" s="1"/>
      <c r="MYK116" s="1"/>
      <c r="MYL116" s="1"/>
      <c r="MYM116" s="1"/>
      <c r="MYN116" s="1"/>
      <c r="MYO116" s="1"/>
      <c r="MYP116" s="1"/>
      <c r="MYQ116" s="1"/>
      <c r="MYR116" s="1"/>
      <c r="MYS116" s="1"/>
      <c r="MYT116" s="1"/>
      <c r="MYU116" s="1"/>
      <c r="MYV116" s="1"/>
      <c r="MYW116" s="1"/>
      <c r="MYX116" s="1"/>
      <c r="MYY116" s="1"/>
      <c r="MYZ116" s="1"/>
      <c r="MZA116" s="1"/>
      <c r="MZB116" s="1"/>
      <c r="MZC116" s="1"/>
      <c r="MZD116" s="1"/>
      <c r="MZE116" s="1"/>
      <c r="MZF116" s="1"/>
      <c r="MZG116" s="1"/>
      <c r="MZH116" s="1"/>
      <c r="MZI116" s="1"/>
      <c r="MZJ116" s="1"/>
      <c r="MZK116" s="1"/>
      <c r="MZL116" s="1"/>
      <c r="MZM116" s="1"/>
      <c r="MZN116" s="1"/>
      <c r="MZO116" s="1"/>
      <c r="MZP116" s="1"/>
      <c r="MZQ116" s="1"/>
      <c r="MZR116" s="1"/>
      <c r="MZS116" s="1"/>
      <c r="MZT116" s="1"/>
      <c r="MZU116" s="1"/>
      <c r="MZV116" s="1"/>
      <c r="MZW116" s="1"/>
      <c r="MZX116" s="1"/>
      <c r="MZY116" s="1"/>
      <c r="MZZ116" s="1"/>
      <c r="NAA116" s="1"/>
      <c r="NAB116" s="1"/>
      <c r="NAC116" s="1"/>
      <c r="NAD116" s="1"/>
      <c r="NAE116" s="1"/>
      <c r="NAF116" s="1"/>
      <c r="NAG116" s="1"/>
      <c r="NAH116" s="1"/>
      <c r="NAI116" s="1"/>
      <c r="NAJ116" s="1"/>
      <c r="NAK116" s="1"/>
      <c r="NAL116" s="1"/>
      <c r="NAM116" s="1"/>
      <c r="NAN116" s="1"/>
      <c r="NAO116" s="1"/>
      <c r="NAP116" s="1"/>
      <c r="NAQ116" s="1"/>
      <c r="NAR116" s="1"/>
      <c r="NAS116" s="1"/>
      <c r="NAT116" s="1"/>
      <c r="NAU116" s="1"/>
      <c r="NAV116" s="1"/>
      <c r="NAW116" s="1"/>
      <c r="NAX116" s="1"/>
      <c r="NAY116" s="1"/>
      <c r="NAZ116" s="1"/>
      <c r="NBA116" s="1"/>
      <c r="NBB116" s="1"/>
      <c r="NBC116" s="1"/>
      <c r="NBD116" s="1"/>
      <c r="NBE116" s="1"/>
      <c r="NBF116" s="1"/>
      <c r="NBG116" s="1"/>
      <c r="NBH116" s="1"/>
      <c r="NBI116" s="1"/>
      <c r="NBJ116" s="1"/>
      <c r="NBK116" s="1"/>
      <c r="NBL116" s="1"/>
      <c r="NBM116" s="1"/>
      <c r="NBN116" s="1"/>
      <c r="NBO116" s="1"/>
      <c r="NBP116" s="1"/>
      <c r="NBQ116" s="1"/>
      <c r="NBR116" s="1"/>
      <c r="NBS116" s="1"/>
      <c r="NBT116" s="1"/>
      <c r="NBU116" s="1"/>
      <c r="NBV116" s="1"/>
      <c r="NBW116" s="1"/>
      <c r="NBX116" s="1"/>
      <c r="NBY116" s="1"/>
      <c r="NBZ116" s="1"/>
      <c r="NCA116" s="1"/>
      <c r="NCB116" s="1"/>
      <c r="NCC116" s="1"/>
      <c r="NCD116" s="1"/>
      <c r="NCE116" s="1"/>
      <c r="NCF116" s="1"/>
      <c r="NCG116" s="1"/>
      <c r="NCH116" s="1"/>
      <c r="NCI116" s="1"/>
      <c r="NCJ116" s="1"/>
      <c r="NCK116" s="1"/>
      <c r="NCL116" s="1"/>
      <c r="NCM116" s="1"/>
      <c r="NCN116" s="1"/>
      <c r="NCO116" s="1"/>
      <c r="NCP116" s="1"/>
      <c r="NCQ116" s="1"/>
      <c r="NCR116" s="1"/>
      <c r="NCS116" s="1"/>
      <c r="NCT116" s="1"/>
      <c r="NCU116" s="1"/>
      <c r="NCV116" s="1"/>
      <c r="NCW116" s="1"/>
      <c r="NCX116" s="1"/>
      <c r="NCY116" s="1"/>
      <c r="NCZ116" s="1"/>
      <c r="NDA116" s="1"/>
      <c r="NDB116" s="1"/>
      <c r="NDC116" s="1"/>
      <c r="NDD116" s="1"/>
      <c r="NDE116" s="1"/>
      <c r="NDF116" s="1"/>
      <c r="NDG116" s="1"/>
      <c r="NDH116" s="1"/>
      <c r="NDI116" s="1"/>
      <c r="NDJ116" s="1"/>
      <c r="NDK116" s="1"/>
      <c r="NDL116" s="1"/>
      <c r="NDM116" s="1"/>
      <c r="NDN116" s="1"/>
      <c r="NDO116" s="1"/>
      <c r="NDP116" s="1"/>
      <c r="NDQ116" s="1"/>
      <c r="NDR116" s="1"/>
      <c r="NDS116" s="1"/>
      <c r="NDT116" s="1"/>
      <c r="NDU116" s="1"/>
      <c r="NDV116" s="1"/>
      <c r="NDW116" s="1"/>
      <c r="NDX116" s="1"/>
      <c r="NDY116" s="1"/>
      <c r="NDZ116" s="1"/>
      <c r="NEA116" s="1"/>
      <c r="NEB116" s="1"/>
      <c r="NEC116" s="1"/>
      <c r="NED116" s="1"/>
      <c r="NEE116" s="1"/>
      <c r="NEF116" s="1"/>
      <c r="NEG116" s="1"/>
      <c r="NEH116" s="1"/>
      <c r="NEI116" s="1"/>
      <c r="NEJ116" s="1"/>
      <c r="NEK116" s="1"/>
      <c r="NEL116" s="1"/>
      <c r="NEM116" s="1"/>
      <c r="NEN116" s="1"/>
      <c r="NEO116" s="1"/>
      <c r="NEP116" s="1"/>
      <c r="NEQ116" s="1"/>
      <c r="NER116" s="1"/>
      <c r="NES116" s="1"/>
      <c r="NET116" s="1"/>
      <c r="NEU116" s="1"/>
      <c r="NEV116" s="1"/>
      <c r="NEW116" s="1"/>
      <c r="NEX116" s="1"/>
      <c r="NEY116" s="1"/>
      <c r="NEZ116" s="1"/>
      <c r="NFA116" s="1"/>
      <c r="NFB116" s="1"/>
      <c r="NFC116" s="1"/>
      <c r="NFD116" s="1"/>
      <c r="NFE116" s="1"/>
      <c r="NFF116" s="1"/>
      <c r="NFG116" s="1"/>
      <c r="NFH116" s="1"/>
      <c r="NFI116" s="1"/>
      <c r="NFJ116" s="1"/>
      <c r="NFK116" s="1"/>
      <c r="NFL116" s="1"/>
      <c r="NFM116" s="1"/>
      <c r="NFN116" s="1"/>
      <c r="NFO116" s="1"/>
      <c r="NFP116" s="1"/>
      <c r="NFQ116" s="1"/>
      <c r="NFR116" s="1"/>
      <c r="NFS116" s="1"/>
      <c r="NFT116" s="1"/>
      <c r="NFU116" s="1"/>
      <c r="NFV116" s="1"/>
      <c r="NFW116" s="1"/>
      <c r="NFX116" s="1"/>
      <c r="NFY116" s="1"/>
      <c r="NFZ116" s="1"/>
      <c r="NGA116" s="1"/>
      <c r="NGB116" s="1"/>
      <c r="NGC116" s="1"/>
      <c r="NGD116" s="1"/>
      <c r="NGE116" s="1"/>
      <c r="NGF116" s="1"/>
      <c r="NGG116" s="1"/>
      <c r="NGH116" s="1"/>
      <c r="NGI116" s="1"/>
      <c r="NGJ116" s="1"/>
      <c r="NGK116" s="1"/>
      <c r="NGL116" s="1"/>
      <c r="NGM116" s="1"/>
      <c r="NGN116" s="1"/>
      <c r="NGO116" s="1"/>
      <c r="NGP116" s="1"/>
      <c r="NGQ116" s="1"/>
      <c r="NGR116" s="1"/>
      <c r="NGS116" s="1"/>
      <c r="NGT116" s="1"/>
      <c r="NGU116" s="1"/>
      <c r="NGV116" s="1"/>
      <c r="NGW116" s="1"/>
      <c r="NGX116" s="1"/>
      <c r="NGY116" s="1"/>
      <c r="NGZ116" s="1"/>
      <c r="NHA116" s="1"/>
      <c r="NHB116" s="1"/>
      <c r="NHC116" s="1"/>
      <c r="NHD116" s="1"/>
      <c r="NHE116" s="1"/>
      <c r="NHF116" s="1"/>
      <c r="NHG116" s="1"/>
      <c r="NHH116" s="1"/>
      <c r="NHI116" s="1"/>
      <c r="NHJ116" s="1"/>
      <c r="NHK116" s="1"/>
      <c r="NHL116" s="1"/>
      <c r="NHM116" s="1"/>
      <c r="NHN116" s="1"/>
      <c r="NHO116" s="1"/>
      <c r="NHP116" s="1"/>
      <c r="NHQ116" s="1"/>
      <c r="NHR116" s="1"/>
      <c r="NHS116" s="1"/>
      <c r="NHT116" s="1"/>
      <c r="NHU116" s="1"/>
      <c r="NHV116" s="1"/>
      <c r="NHW116" s="1"/>
      <c r="NHX116" s="1"/>
      <c r="NHY116" s="1"/>
      <c r="NHZ116" s="1"/>
      <c r="NIA116" s="1"/>
      <c r="NIB116" s="1"/>
      <c r="NIC116" s="1"/>
      <c r="NID116" s="1"/>
      <c r="NIE116" s="1"/>
      <c r="NIF116" s="1"/>
      <c r="NIG116" s="1"/>
      <c r="NIH116" s="1"/>
      <c r="NII116" s="1"/>
      <c r="NIJ116" s="1"/>
      <c r="NIK116" s="1"/>
      <c r="NIL116" s="1"/>
      <c r="NIM116" s="1"/>
      <c r="NIN116" s="1"/>
      <c r="NIO116" s="1"/>
      <c r="NIP116" s="1"/>
      <c r="NIQ116" s="1"/>
      <c r="NIR116" s="1"/>
      <c r="NIS116" s="1"/>
      <c r="NIT116" s="1"/>
      <c r="NIU116" s="1"/>
      <c r="NIV116" s="1"/>
      <c r="NIW116" s="1"/>
      <c r="NIX116" s="1"/>
      <c r="NIY116" s="1"/>
      <c r="NIZ116" s="1"/>
      <c r="NJA116" s="1"/>
      <c r="NJB116" s="1"/>
      <c r="NJC116" s="1"/>
      <c r="NJD116" s="1"/>
      <c r="NJE116" s="1"/>
      <c r="NJF116" s="1"/>
      <c r="NJG116" s="1"/>
      <c r="NJH116" s="1"/>
      <c r="NJI116" s="1"/>
      <c r="NJJ116" s="1"/>
      <c r="NJK116" s="1"/>
      <c r="NJL116" s="1"/>
      <c r="NJM116" s="1"/>
      <c r="NJN116" s="1"/>
      <c r="NJO116" s="1"/>
      <c r="NJP116" s="1"/>
      <c r="NJQ116" s="1"/>
      <c r="NJR116" s="1"/>
      <c r="NJS116" s="1"/>
      <c r="NJT116" s="1"/>
      <c r="NJU116" s="1"/>
      <c r="NJV116" s="1"/>
      <c r="NJW116" s="1"/>
      <c r="NJX116" s="1"/>
      <c r="NJY116" s="1"/>
      <c r="NJZ116" s="1"/>
      <c r="NKA116" s="1"/>
      <c r="NKB116" s="1"/>
      <c r="NKC116" s="1"/>
      <c r="NKD116" s="1"/>
      <c r="NKE116" s="1"/>
      <c r="NKF116" s="1"/>
      <c r="NKG116" s="1"/>
      <c r="NKH116" s="1"/>
      <c r="NKI116" s="1"/>
      <c r="NKJ116" s="1"/>
      <c r="NKK116" s="1"/>
      <c r="NKL116" s="1"/>
      <c r="NKM116" s="1"/>
      <c r="NKN116" s="1"/>
      <c r="NKO116" s="1"/>
      <c r="NKP116" s="1"/>
      <c r="NKQ116" s="1"/>
      <c r="NKR116" s="1"/>
      <c r="NKS116" s="1"/>
      <c r="NKT116" s="1"/>
      <c r="NKU116" s="1"/>
      <c r="NKV116" s="1"/>
      <c r="NKW116" s="1"/>
      <c r="NKX116" s="1"/>
      <c r="NKY116" s="1"/>
      <c r="NKZ116" s="1"/>
      <c r="NLA116" s="1"/>
      <c r="NLB116" s="1"/>
      <c r="NLC116" s="1"/>
      <c r="NLD116" s="1"/>
      <c r="NLE116" s="1"/>
      <c r="NLF116" s="1"/>
      <c r="NLG116" s="1"/>
      <c r="NLH116" s="1"/>
      <c r="NLI116" s="1"/>
      <c r="NLJ116" s="1"/>
      <c r="NLK116" s="1"/>
      <c r="NLL116" s="1"/>
      <c r="NLM116" s="1"/>
      <c r="NLN116" s="1"/>
      <c r="NLO116" s="1"/>
      <c r="NLP116" s="1"/>
      <c r="NLQ116" s="1"/>
      <c r="NLR116" s="1"/>
      <c r="NLS116" s="1"/>
      <c r="NLT116" s="1"/>
      <c r="NLU116" s="1"/>
      <c r="NLV116" s="1"/>
      <c r="NLW116" s="1"/>
      <c r="NLX116" s="1"/>
      <c r="NLY116" s="1"/>
      <c r="NLZ116" s="1"/>
      <c r="NMA116" s="1"/>
      <c r="NMB116" s="1"/>
      <c r="NMC116" s="1"/>
      <c r="NMD116" s="1"/>
      <c r="NME116" s="1"/>
      <c r="NMF116" s="1"/>
      <c r="NMG116" s="1"/>
      <c r="NMH116" s="1"/>
      <c r="NMI116" s="1"/>
      <c r="NMJ116" s="1"/>
      <c r="NMK116" s="1"/>
      <c r="NML116" s="1"/>
      <c r="NMM116" s="1"/>
      <c r="NMN116" s="1"/>
      <c r="NMO116" s="1"/>
      <c r="NMP116" s="1"/>
      <c r="NMQ116" s="1"/>
      <c r="NMR116" s="1"/>
      <c r="NMS116" s="1"/>
      <c r="NMT116" s="1"/>
      <c r="NMU116" s="1"/>
      <c r="NMV116" s="1"/>
      <c r="NMW116" s="1"/>
      <c r="NMX116" s="1"/>
      <c r="NMY116" s="1"/>
      <c r="NMZ116" s="1"/>
      <c r="NNA116" s="1"/>
      <c r="NNB116" s="1"/>
      <c r="NNC116" s="1"/>
      <c r="NND116" s="1"/>
      <c r="NNE116" s="1"/>
      <c r="NNF116" s="1"/>
      <c r="NNG116" s="1"/>
      <c r="NNH116" s="1"/>
      <c r="NNI116" s="1"/>
      <c r="NNJ116" s="1"/>
      <c r="NNK116" s="1"/>
      <c r="NNL116" s="1"/>
      <c r="NNM116" s="1"/>
      <c r="NNN116" s="1"/>
      <c r="NNO116" s="1"/>
      <c r="NNP116" s="1"/>
      <c r="NNQ116" s="1"/>
      <c r="NNR116" s="1"/>
      <c r="NNS116" s="1"/>
      <c r="NNT116" s="1"/>
      <c r="NNU116" s="1"/>
      <c r="NNV116" s="1"/>
      <c r="NNW116" s="1"/>
      <c r="NNX116" s="1"/>
      <c r="NNY116" s="1"/>
      <c r="NNZ116" s="1"/>
      <c r="NOA116" s="1"/>
      <c r="NOB116" s="1"/>
      <c r="NOC116" s="1"/>
      <c r="NOD116" s="1"/>
      <c r="NOE116" s="1"/>
      <c r="NOF116" s="1"/>
      <c r="NOG116" s="1"/>
      <c r="NOH116" s="1"/>
      <c r="NOI116" s="1"/>
      <c r="NOJ116" s="1"/>
      <c r="NOK116" s="1"/>
      <c r="NOL116" s="1"/>
      <c r="NOM116" s="1"/>
      <c r="NON116" s="1"/>
      <c r="NOO116" s="1"/>
      <c r="NOP116" s="1"/>
      <c r="NOQ116" s="1"/>
      <c r="NOR116" s="1"/>
      <c r="NOS116" s="1"/>
      <c r="NOT116" s="1"/>
      <c r="NOU116" s="1"/>
      <c r="NOV116" s="1"/>
      <c r="NOW116" s="1"/>
      <c r="NOX116" s="1"/>
      <c r="NOY116" s="1"/>
      <c r="NOZ116" s="1"/>
      <c r="NPA116" s="1"/>
      <c r="NPB116" s="1"/>
      <c r="NPC116" s="1"/>
      <c r="NPD116" s="1"/>
      <c r="NPE116" s="1"/>
      <c r="NPF116" s="1"/>
      <c r="NPG116" s="1"/>
      <c r="NPH116" s="1"/>
      <c r="NPI116" s="1"/>
      <c r="NPJ116" s="1"/>
      <c r="NPK116" s="1"/>
      <c r="NPL116" s="1"/>
      <c r="NPM116" s="1"/>
      <c r="NPN116" s="1"/>
      <c r="NPO116" s="1"/>
      <c r="NPP116" s="1"/>
      <c r="NPQ116" s="1"/>
      <c r="NPR116" s="1"/>
      <c r="NPS116" s="1"/>
      <c r="NPT116" s="1"/>
      <c r="NPU116" s="1"/>
      <c r="NPV116" s="1"/>
      <c r="NPW116" s="1"/>
      <c r="NPX116" s="1"/>
      <c r="NPY116" s="1"/>
      <c r="NPZ116" s="1"/>
      <c r="NQA116" s="1"/>
      <c r="NQB116" s="1"/>
      <c r="NQC116" s="1"/>
      <c r="NQD116" s="1"/>
      <c r="NQE116" s="1"/>
      <c r="NQF116" s="1"/>
      <c r="NQG116" s="1"/>
      <c r="NQH116" s="1"/>
      <c r="NQI116" s="1"/>
      <c r="NQJ116" s="1"/>
      <c r="NQK116" s="1"/>
      <c r="NQL116" s="1"/>
      <c r="NQM116" s="1"/>
      <c r="NQN116" s="1"/>
      <c r="NQO116" s="1"/>
      <c r="NQP116" s="1"/>
      <c r="NQQ116" s="1"/>
      <c r="NQR116" s="1"/>
      <c r="NQS116" s="1"/>
      <c r="NQT116" s="1"/>
      <c r="NQU116" s="1"/>
      <c r="NQV116" s="1"/>
      <c r="NQW116" s="1"/>
      <c r="NQX116" s="1"/>
      <c r="NQY116" s="1"/>
      <c r="NQZ116" s="1"/>
      <c r="NRA116" s="1"/>
      <c r="NRB116" s="1"/>
      <c r="NRC116" s="1"/>
      <c r="NRD116" s="1"/>
      <c r="NRE116" s="1"/>
      <c r="NRF116" s="1"/>
      <c r="NRG116" s="1"/>
      <c r="NRH116" s="1"/>
      <c r="NRI116" s="1"/>
      <c r="NRJ116" s="1"/>
      <c r="NRK116" s="1"/>
      <c r="NRL116" s="1"/>
      <c r="NRM116" s="1"/>
      <c r="NRN116" s="1"/>
      <c r="NRO116" s="1"/>
      <c r="NRP116" s="1"/>
      <c r="NRQ116" s="1"/>
      <c r="NRR116" s="1"/>
      <c r="NRS116" s="1"/>
      <c r="NRT116" s="1"/>
      <c r="NRU116" s="1"/>
      <c r="NRV116" s="1"/>
      <c r="NRW116" s="1"/>
      <c r="NRX116" s="1"/>
      <c r="NRY116" s="1"/>
      <c r="NRZ116" s="1"/>
      <c r="NSA116" s="1"/>
      <c r="NSB116" s="1"/>
      <c r="NSC116" s="1"/>
      <c r="NSD116" s="1"/>
      <c r="NSE116" s="1"/>
      <c r="NSF116" s="1"/>
      <c r="NSG116" s="1"/>
      <c r="NSH116" s="1"/>
      <c r="NSI116" s="1"/>
      <c r="NSJ116" s="1"/>
      <c r="NSK116" s="1"/>
      <c r="NSL116" s="1"/>
      <c r="NSM116" s="1"/>
      <c r="NSN116" s="1"/>
      <c r="NSO116" s="1"/>
      <c r="NSP116" s="1"/>
      <c r="NSQ116" s="1"/>
      <c r="NSR116" s="1"/>
      <c r="NSS116" s="1"/>
      <c r="NST116" s="1"/>
      <c r="NSU116" s="1"/>
      <c r="NSV116" s="1"/>
      <c r="NSW116" s="1"/>
      <c r="NSX116" s="1"/>
      <c r="NSY116" s="1"/>
      <c r="NSZ116" s="1"/>
      <c r="NTA116" s="1"/>
      <c r="NTB116" s="1"/>
      <c r="NTC116" s="1"/>
      <c r="NTD116" s="1"/>
      <c r="NTE116" s="1"/>
      <c r="NTF116" s="1"/>
      <c r="NTG116" s="1"/>
      <c r="NTH116" s="1"/>
      <c r="NTI116" s="1"/>
      <c r="NTJ116" s="1"/>
      <c r="NTK116" s="1"/>
      <c r="NTL116" s="1"/>
      <c r="NTM116" s="1"/>
      <c r="NTN116" s="1"/>
      <c r="NTO116" s="1"/>
      <c r="NTP116" s="1"/>
      <c r="NTQ116" s="1"/>
      <c r="NTR116" s="1"/>
      <c r="NTS116" s="1"/>
      <c r="NTT116" s="1"/>
      <c r="NTU116" s="1"/>
      <c r="NTV116" s="1"/>
      <c r="NTW116" s="1"/>
      <c r="NTX116" s="1"/>
      <c r="NTY116" s="1"/>
      <c r="NTZ116" s="1"/>
      <c r="NUA116" s="1"/>
      <c r="NUB116" s="1"/>
      <c r="NUC116" s="1"/>
      <c r="NUD116" s="1"/>
      <c r="NUE116" s="1"/>
      <c r="NUF116" s="1"/>
      <c r="NUG116" s="1"/>
      <c r="NUH116" s="1"/>
      <c r="NUI116" s="1"/>
      <c r="NUJ116" s="1"/>
      <c r="NUK116" s="1"/>
      <c r="NUL116" s="1"/>
      <c r="NUM116" s="1"/>
      <c r="NUN116" s="1"/>
      <c r="NUO116" s="1"/>
      <c r="NUP116" s="1"/>
      <c r="NUQ116" s="1"/>
      <c r="NUR116" s="1"/>
      <c r="NUS116" s="1"/>
      <c r="NUT116" s="1"/>
      <c r="NUU116" s="1"/>
      <c r="NUV116" s="1"/>
      <c r="NUW116" s="1"/>
      <c r="NUX116" s="1"/>
      <c r="NUY116" s="1"/>
      <c r="NUZ116" s="1"/>
      <c r="NVA116" s="1"/>
      <c r="NVB116" s="1"/>
      <c r="NVC116" s="1"/>
      <c r="NVD116" s="1"/>
      <c r="NVE116" s="1"/>
      <c r="NVF116" s="1"/>
      <c r="NVG116" s="1"/>
      <c r="NVH116" s="1"/>
      <c r="NVI116" s="1"/>
      <c r="NVJ116" s="1"/>
      <c r="NVK116" s="1"/>
      <c r="NVL116" s="1"/>
      <c r="NVM116" s="1"/>
      <c r="NVN116" s="1"/>
      <c r="NVO116" s="1"/>
      <c r="NVP116" s="1"/>
      <c r="NVQ116" s="1"/>
      <c r="NVR116" s="1"/>
      <c r="NVS116" s="1"/>
      <c r="NVT116" s="1"/>
      <c r="NVU116" s="1"/>
      <c r="NVV116" s="1"/>
      <c r="NVW116" s="1"/>
      <c r="NVX116" s="1"/>
      <c r="NVY116" s="1"/>
      <c r="NVZ116" s="1"/>
      <c r="NWA116" s="1"/>
      <c r="NWB116" s="1"/>
      <c r="NWC116" s="1"/>
      <c r="NWD116" s="1"/>
      <c r="NWE116" s="1"/>
      <c r="NWF116" s="1"/>
      <c r="NWG116" s="1"/>
      <c r="NWH116" s="1"/>
      <c r="NWI116" s="1"/>
      <c r="NWJ116" s="1"/>
      <c r="NWK116" s="1"/>
      <c r="NWL116" s="1"/>
      <c r="NWM116" s="1"/>
      <c r="NWN116" s="1"/>
      <c r="NWO116" s="1"/>
      <c r="NWP116" s="1"/>
      <c r="NWQ116" s="1"/>
      <c r="NWR116" s="1"/>
      <c r="NWS116" s="1"/>
      <c r="NWT116" s="1"/>
      <c r="NWU116" s="1"/>
      <c r="NWV116" s="1"/>
      <c r="NWW116" s="1"/>
      <c r="NWX116" s="1"/>
      <c r="NWY116" s="1"/>
      <c r="NWZ116" s="1"/>
      <c r="NXA116" s="1"/>
      <c r="NXB116" s="1"/>
      <c r="NXC116" s="1"/>
      <c r="NXD116" s="1"/>
      <c r="NXE116" s="1"/>
      <c r="NXF116" s="1"/>
      <c r="NXG116" s="1"/>
      <c r="NXH116" s="1"/>
      <c r="NXI116" s="1"/>
      <c r="NXJ116" s="1"/>
      <c r="NXK116" s="1"/>
      <c r="NXL116" s="1"/>
      <c r="NXM116" s="1"/>
      <c r="NXN116" s="1"/>
      <c r="NXO116" s="1"/>
      <c r="NXP116" s="1"/>
      <c r="NXQ116" s="1"/>
      <c r="NXR116" s="1"/>
      <c r="NXS116" s="1"/>
      <c r="NXT116" s="1"/>
      <c r="NXU116" s="1"/>
      <c r="NXV116" s="1"/>
      <c r="NXW116" s="1"/>
      <c r="NXX116" s="1"/>
      <c r="NXY116" s="1"/>
      <c r="NXZ116" s="1"/>
      <c r="NYA116" s="1"/>
      <c r="NYB116" s="1"/>
      <c r="NYC116" s="1"/>
      <c r="NYD116" s="1"/>
      <c r="NYE116" s="1"/>
      <c r="NYF116" s="1"/>
      <c r="NYG116" s="1"/>
      <c r="NYH116" s="1"/>
      <c r="NYI116" s="1"/>
      <c r="NYJ116" s="1"/>
      <c r="NYK116" s="1"/>
      <c r="NYL116" s="1"/>
      <c r="NYM116" s="1"/>
      <c r="NYN116" s="1"/>
      <c r="NYO116" s="1"/>
      <c r="NYP116" s="1"/>
      <c r="NYQ116" s="1"/>
      <c r="NYR116" s="1"/>
      <c r="NYS116" s="1"/>
      <c r="NYT116" s="1"/>
      <c r="NYU116" s="1"/>
      <c r="NYV116" s="1"/>
      <c r="NYW116" s="1"/>
      <c r="NYX116" s="1"/>
      <c r="NYY116" s="1"/>
      <c r="NYZ116" s="1"/>
      <c r="NZA116" s="1"/>
      <c r="NZB116" s="1"/>
      <c r="NZC116" s="1"/>
      <c r="NZD116" s="1"/>
      <c r="NZE116" s="1"/>
      <c r="NZF116" s="1"/>
      <c r="NZG116" s="1"/>
      <c r="NZH116" s="1"/>
      <c r="NZI116" s="1"/>
      <c r="NZJ116" s="1"/>
      <c r="NZK116" s="1"/>
      <c r="NZL116" s="1"/>
      <c r="NZM116" s="1"/>
      <c r="NZN116" s="1"/>
      <c r="NZO116" s="1"/>
      <c r="NZP116" s="1"/>
      <c r="NZQ116" s="1"/>
      <c r="NZR116" s="1"/>
      <c r="NZS116" s="1"/>
      <c r="NZT116" s="1"/>
      <c r="NZU116" s="1"/>
      <c r="NZV116" s="1"/>
      <c r="NZW116" s="1"/>
      <c r="NZX116" s="1"/>
      <c r="NZY116" s="1"/>
      <c r="NZZ116" s="1"/>
      <c r="OAA116" s="1"/>
      <c r="OAB116" s="1"/>
      <c r="OAC116" s="1"/>
      <c r="OAD116" s="1"/>
      <c r="OAE116" s="1"/>
      <c r="OAF116" s="1"/>
      <c r="OAG116" s="1"/>
      <c r="OAH116" s="1"/>
      <c r="OAI116" s="1"/>
      <c r="OAJ116" s="1"/>
      <c r="OAK116" s="1"/>
      <c r="OAL116" s="1"/>
      <c r="OAM116" s="1"/>
      <c r="OAN116" s="1"/>
      <c r="OAO116" s="1"/>
      <c r="OAP116" s="1"/>
      <c r="OAQ116" s="1"/>
      <c r="OAR116" s="1"/>
      <c r="OAS116" s="1"/>
      <c r="OAT116" s="1"/>
      <c r="OAU116" s="1"/>
      <c r="OAV116" s="1"/>
      <c r="OAW116" s="1"/>
      <c r="OAX116" s="1"/>
      <c r="OAY116" s="1"/>
      <c r="OAZ116" s="1"/>
      <c r="OBA116" s="1"/>
      <c r="OBB116" s="1"/>
      <c r="OBC116" s="1"/>
      <c r="OBD116" s="1"/>
      <c r="OBE116" s="1"/>
      <c r="OBF116" s="1"/>
      <c r="OBG116" s="1"/>
      <c r="OBH116" s="1"/>
      <c r="OBI116" s="1"/>
      <c r="OBJ116" s="1"/>
      <c r="OBK116" s="1"/>
      <c r="OBL116" s="1"/>
      <c r="OBM116" s="1"/>
      <c r="OBN116" s="1"/>
      <c r="OBO116" s="1"/>
      <c r="OBP116" s="1"/>
      <c r="OBQ116" s="1"/>
      <c r="OBR116" s="1"/>
      <c r="OBS116" s="1"/>
      <c r="OBT116" s="1"/>
      <c r="OBU116" s="1"/>
      <c r="OBV116" s="1"/>
      <c r="OBW116" s="1"/>
      <c r="OBX116" s="1"/>
      <c r="OBY116" s="1"/>
      <c r="OBZ116" s="1"/>
      <c r="OCA116" s="1"/>
      <c r="OCB116" s="1"/>
      <c r="OCC116" s="1"/>
      <c r="OCD116" s="1"/>
      <c r="OCE116" s="1"/>
      <c r="OCF116" s="1"/>
      <c r="OCG116" s="1"/>
      <c r="OCH116" s="1"/>
      <c r="OCI116" s="1"/>
      <c r="OCJ116" s="1"/>
      <c r="OCK116" s="1"/>
      <c r="OCL116" s="1"/>
      <c r="OCM116" s="1"/>
      <c r="OCN116" s="1"/>
      <c r="OCO116" s="1"/>
      <c r="OCP116" s="1"/>
      <c r="OCQ116" s="1"/>
      <c r="OCR116" s="1"/>
      <c r="OCS116" s="1"/>
      <c r="OCT116" s="1"/>
      <c r="OCU116" s="1"/>
      <c r="OCV116" s="1"/>
      <c r="OCW116" s="1"/>
      <c r="OCX116" s="1"/>
      <c r="OCY116" s="1"/>
      <c r="OCZ116" s="1"/>
      <c r="ODA116" s="1"/>
      <c r="ODB116" s="1"/>
      <c r="ODC116" s="1"/>
      <c r="ODD116" s="1"/>
      <c r="ODE116" s="1"/>
      <c r="ODF116" s="1"/>
      <c r="ODG116" s="1"/>
      <c r="ODH116" s="1"/>
      <c r="ODI116" s="1"/>
      <c r="ODJ116" s="1"/>
      <c r="ODK116" s="1"/>
      <c r="ODL116" s="1"/>
      <c r="ODM116" s="1"/>
      <c r="ODN116" s="1"/>
      <c r="ODO116" s="1"/>
      <c r="ODP116" s="1"/>
      <c r="ODQ116" s="1"/>
      <c r="ODR116" s="1"/>
      <c r="ODS116" s="1"/>
      <c r="ODT116" s="1"/>
      <c r="ODU116" s="1"/>
      <c r="ODV116" s="1"/>
      <c r="ODW116" s="1"/>
      <c r="ODX116" s="1"/>
      <c r="ODY116" s="1"/>
      <c r="ODZ116" s="1"/>
      <c r="OEA116" s="1"/>
      <c r="OEB116" s="1"/>
      <c r="OEC116" s="1"/>
      <c r="OED116" s="1"/>
      <c r="OEE116" s="1"/>
      <c r="OEF116" s="1"/>
      <c r="OEG116" s="1"/>
      <c r="OEH116" s="1"/>
      <c r="OEI116" s="1"/>
      <c r="OEJ116" s="1"/>
      <c r="OEK116" s="1"/>
      <c r="OEL116" s="1"/>
      <c r="OEM116" s="1"/>
      <c r="OEN116" s="1"/>
      <c r="OEO116" s="1"/>
      <c r="OEP116" s="1"/>
      <c r="OEQ116" s="1"/>
      <c r="OER116" s="1"/>
      <c r="OES116" s="1"/>
      <c r="OET116" s="1"/>
      <c r="OEU116" s="1"/>
      <c r="OEV116" s="1"/>
      <c r="OEW116" s="1"/>
      <c r="OEX116" s="1"/>
      <c r="OEY116" s="1"/>
      <c r="OEZ116" s="1"/>
      <c r="OFA116" s="1"/>
      <c r="OFB116" s="1"/>
      <c r="OFC116" s="1"/>
      <c r="OFD116" s="1"/>
      <c r="OFE116" s="1"/>
      <c r="OFF116" s="1"/>
      <c r="OFG116" s="1"/>
      <c r="OFH116" s="1"/>
      <c r="OFI116" s="1"/>
      <c r="OFJ116" s="1"/>
      <c r="OFK116" s="1"/>
      <c r="OFL116" s="1"/>
      <c r="OFM116" s="1"/>
      <c r="OFN116" s="1"/>
      <c r="OFO116" s="1"/>
      <c r="OFP116" s="1"/>
      <c r="OFQ116" s="1"/>
      <c r="OFR116" s="1"/>
      <c r="OFS116" s="1"/>
      <c r="OFT116" s="1"/>
      <c r="OFU116" s="1"/>
      <c r="OFV116" s="1"/>
      <c r="OFW116" s="1"/>
      <c r="OFX116" s="1"/>
      <c r="OFY116" s="1"/>
      <c r="OFZ116" s="1"/>
      <c r="OGA116" s="1"/>
      <c r="OGB116" s="1"/>
      <c r="OGC116" s="1"/>
      <c r="OGD116" s="1"/>
      <c r="OGE116" s="1"/>
      <c r="OGF116" s="1"/>
      <c r="OGG116" s="1"/>
      <c r="OGH116" s="1"/>
      <c r="OGI116" s="1"/>
      <c r="OGJ116" s="1"/>
      <c r="OGK116" s="1"/>
      <c r="OGL116" s="1"/>
      <c r="OGM116" s="1"/>
      <c r="OGN116" s="1"/>
      <c r="OGO116" s="1"/>
      <c r="OGP116" s="1"/>
      <c r="OGQ116" s="1"/>
      <c r="OGR116" s="1"/>
      <c r="OGS116" s="1"/>
      <c r="OGT116" s="1"/>
      <c r="OGU116" s="1"/>
      <c r="OGV116" s="1"/>
      <c r="OGW116" s="1"/>
      <c r="OGX116" s="1"/>
      <c r="OGY116" s="1"/>
      <c r="OGZ116" s="1"/>
      <c r="OHA116" s="1"/>
      <c r="OHB116" s="1"/>
      <c r="OHC116" s="1"/>
      <c r="OHD116" s="1"/>
      <c r="OHE116" s="1"/>
      <c r="OHF116" s="1"/>
      <c r="OHG116" s="1"/>
      <c r="OHH116" s="1"/>
      <c r="OHI116" s="1"/>
      <c r="OHJ116" s="1"/>
      <c r="OHK116" s="1"/>
      <c r="OHL116" s="1"/>
      <c r="OHM116" s="1"/>
      <c r="OHN116" s="1"/>
      <c r="OHO116" s="1"/>
      <c r="OHP116" s="1"/>
      <c r="OHQ116" s="1"/>
      <c r="OHR116" s="1"/>
      <c r="OHS116" s="1"/>
      <c r="OHT116" s="1"/>
      <c r="OHU116" s="1"/>
      <c r="OHV116" s="1"/>
      <c r="OHW116" s="1"/>
      <c r="OHX116" s="1"/>
      <c r="OHY116" s="1"/>
      <c r="OHZ116" s="1"/>
      <c r="OIA116" s="1"/>
      <c r="OIB116" s="1"/>
      <c r="OIC116" s="1"/>
      <c r="OID116" s="1"/>
      <c r="OIE116" s="1"/>
      <c r="OIF116" s="1"/>
      <c r="OIG116" s="1"/>
      <c r="OIH116" s="1"/>
      <c r="OII116" s="1"/>
      <c r="OIJ116" s="1"/>
      <c r="OIK116" s="1"/>
      <c r="OIL116" s="1"/>
      <c r="OIM116" s="1"/>
      <c r="OIN116" s="1"/>
      <c r="OIO116" s="1"/>
      <c r="OIP116" s="1"/>
      <c r="OIQ116" s="1"/>
      <c r="OIR116" s="1"/>
      <c r="OIS116" s="1"/>
      <c r="OIT116" s="1"/>
      <c r="OIU116" s="1"/>
      <c r="OIV116" s="1"/>
      <c r="OIW116" s="1"/>
      <c r="OIX116" s="1"/>
      <c r="OIY116" s="1"/>
      <c r="OIZ116" s="1"/>
      <c r="OJA116" s="1"/>
      <c r="OJB116" s="1"/>
      <c r="OJC116" s="1"/>
      <c r="OJD116" s="1"/>
      <c r="OJE116" s="1"/>
      <c r="OJF116" s="1"/>
      <c r="OJG116" s="1"/>
      <c r="OJH116" s="1"/>
      <c r="OJI116" s="1"/>
      <c r="OJJ116" s="1"/>
      <c r="OJK116" s="1"/>
      <c r="OJL116" s="1"/>
      <c r="OJM116" s="1"/>
      <c r="OJN116" s="1"/>
      <c r="OJO116" s="1"/>
      <c r="OJP116" s="1"/>
      <c r="OJQ116" s="1"/>
      <c r="OJR116" s="1"/>
      <c r="OJS116" s="1"/>
      <c r="OJT116" s="1"/>
      <c r="OJU116" s="1"/>
      <c r="OJV116" s="1"/>
      <c r="OJW116" s="1"/>
      <c r="OJX116" s="1"/>
      <c r="OJY116" s="1"/>
      <c r="OJZ116" s="1"/>
      <c r="OKA116" s="1"/>
      <c r="OKB116" s="1"/>
      <c r="OKC116" s="1"/>
      <c r="OKD116" s="1"/>
      <c r="OKE116" s="1"/>
      <c r="OKF116" s="1"/>
      <c r="OKG116" s="1"/>
      <c r="OKH116" s="1"/>
      <c r="OKI116" s="1"/>
      <c r="OKJ116" s="1"/>
      <c r="OKK116" s="1"/>
      <c r="OKL116" s="1"/>
      <c r="OKM116" s="1"/>
      <c r="OKN116" s="1"/>
      <c r="OKO116" s="1"/>
      <c r="OKP116" s="1"/>
      <c r="OKQ116" s="1"/>
      <c r="OKR116" s="1"/>
      <c r="OKS116" s="1"/>
      <c r="OKT116" s="1"/>
      <c r="OKU116" s="1"/>
      <c r="OKV116" s="1"/>
      <c r="OKW116" s="1"/>
      <c r="OKX116" s="1"/>
      <c r="OKY116" s="1"/>
      <c r="OKZ116" s="1"/>
      <c r="OLA116" s="1"/>
      <c r="OLB116" s="1"/>
      <c r="OLC116" s="1"/>
      <c r="OLD116" s="1"/>
      <c r="OLE116" s="1"/>
      <c r="OLF116" s="1"/>
      <c r="OLG116" s="1"/>
      <c r="OLH116" s="1"/>
      <c r="OLI116" s="1"/>
      <c r="OLJ116" s="1"/>
      <c r="OLK116" s="1"/>
      <c r="OLL116" s="1"/>
      <c r="OLM116" s="1"/>
      <c r="OLN116" s="1"/>
      <c r="OLO116" s="1"/>
      <c r="OLP116" s="1"/>
      <c r="OLQ116" s="1"/>
      <c r="OLR116" s="1"/>
      <c r="OLS116" s="1"/>
      <c r="OLT116" s="1"/>
      <c r="OLU116" s="1"/>
      <c r="OLV116" s="1"/>
      <c r="OLW116" s="1"/>
      <c r="OLX116" s="1"/>
      <c r="OLY116" s="1"/>
      <c r="OLZ116" s="1"/>
      <c r="OMA116" s="1"/>
      <c r="OMB116" s="1"/>
      <c r="OMC116" s="1"/>
      <c r="OMD116" s="1"/>
      <c r="OME116" s="1"/>
      <c r="OMF116" s="1"/>
      <c r="OMG116" s="1"/>
      <c r="OMH116" s="1"/>
      <c r="OMI116" s="1"/>
      <c r="OMJ116" s="1"/>
      <c r="OMK116" s="1"/>
      <c r="OML116" s="1"/>
      <c r="OMM116" s="1"/>
      <c r="OMN116" s="1"/>
      <c r="OMO116" s="1"/>
      <c r="OMP116" s="1"/>
      <c r="OMQ116" s="1"/>
      <c r="OMR116" s="1"/>
      <c r="OMS116" s="1"/>
      <c r="OMT116" s="1"/>
      <c r="OMU116" s="1"/>
      <c r="OMV116" s="1"/>
      <c r="OMW116" s="1"/>
      <c r="OMX116" s="1"/>
      <c r="OMY116" s="1"/>
      <c r="OMZ116" s="1"/>
      <c r="ONA116" s="1"/>
      <c r="ONB116" s="1"/>
      <c r="ONC116" s="1"/>
      <c r="OND116" s="1"/>
      <c r="ONE116" s="1"/>
      <c r="ONF116" s="1"/>
      <c r="ONG116" s="1"/>
      <c r="ONH116" s="1"/>
      <c r="ONI116" s="1"/>
      <c r="ONJ116" s="1"/>
      <c r="ONK116" s="1"/>
      <c r="ONL116" s="1"/>
      <c r="ONM116" s="1"/>
      <c r="ONN116" s="1"/>
      <c r="ONO116" s="1"/>
      <c r="ONP116" s="1"/>
      <c r="ONQ116" s="1"/>
      <c r="ONR116" s="1"/>
      <c r="ONS116" s="1"/>
      <c r="ONT116" s="1"/>
      <c r="ONU116" s="1"/>
      <c r="ONV116" s="1"/>
      <c r="ONW116" s="1"/>
      <c r="ONX116" s="1"/>
      <c r="ONY116" s="1"/>
      <c r="ONZ116" s="1"/>
      <c r="OOA116" s="1"/>
      <c r="OOB116" s="1"/>
      <c r="OOC116" s="1"/>
      <c r="OOD116" s="1"/>
      <c r="OOE116" s="1"/>
      <c r="OOF116" s="1"/>
      <c r="OOG116" s="1"/>
      <c r="OOH116" s="1"/>
      <c r="OOI116" s="1"/>
      <c r="OOJ116" s="1"/>
      <c r="OOK116" s="1"/>
      <c r="OOL116" s="1"/>
      <c r="OOM116" s="1"/>
      <c r="OON116" s="1"/>
      <c r="OOO116" s="1"/>
      <c r="OOP116" s="1"/>
      <c r="OOQ116" s="1"/>
      <c r="OOR116" s="1"/>
      <c r="OOS116" s="1"/>
      <c r="OOT116" s="1"/>
      <c r="OOU116" s="1"/>
      <c r="OOV116" s="1"/>
      <c r="OOW116" s="1"/>
      <c r="OOX116" s="1"/>
      <c r="OOY116" s="1"/>
      <c r="OOZ116" s="1"/>
      <c r="OPA116" s="1"/>
      <c r="OPB116" s="1"/>
      <c r="OPC116" s="1"/>
      <c r="OPD116" s="1"/>
      <c r="OPE116" s="1"/>
      <c r="OPF116" s="1"/>
      <c r="OPG116" s="1"/>
      <c r="OPH116" s="1"/>
      <c r="OPI116" s="1"/>
      <c r="OPJ116" s="1"/>
      <c r="OPK116" s="1"/>
      <c r="OPL116" s="1"/>
      <c r="OPM116" s="1"/>
      <c r="OPN116" s="1"/>
      <c r="OPO116" s="1"/>
      <c r="OPP116" s="1"/>
      <c r="OPQ116" s="1"/>
      <c r="OPR116" s="1"/>
      <c r="OPS116" s="1"/>
      <c r="OPT116" s="1"/>
      <c r="OPU116" s="1"/>
      <c r="OPV116" s="1"/>
      <c r="OPW116" s="1"/>
      <c r="OPX116" s="1"/>
      <c r="OPY116" s="1"/>
      <c r="OPZ116" s="1"/>
      <c r="OQA116" s="1"/>
      <c r="OQB116" s="1"/>
      <c r="OQC116" s="1"/>
      <c r="OQD116" s="1"/>
      <c r="OQE116" s="1"/>
      <c r="OQF116" s="1"/>
      <c r="OQG116" s="1"/>
      <c r="OQH116" s="1"/>
      <c r="OQI116" s="1"/>
      <c r="OQJ116" s="1"/>
      <c r="OQK116" s="1"/>
      <c r="OQL116" s="1"/>
      <c r="OQM116" s="1"/>
      <c r="OQN116" s="1"/>
      <c r="OQO116" s="1"/>
      <c r="OQP116" s="1"/>
      <c r="OQQ116" s="1"/>
      <c r="OQR116" s="1"/>
      <c r="OQS116" s="1"/>
      <c r="OQT116" s="1"/>
      <c r="OQU116" s="1"/>
      <c r="OQV116" s="1"/>
      <c r="OQW116" s="1"/>
      <c r="OQX116" s="1"/>
      <c r="OQY116" s="1"/>
      <c r="OQZ116" s="1"/>
      <c r="ORA116" s="1"/>
      <c r="ORB116" s="1"/>
      <c r="ORC116" s="1"/>
      <c r="ORD116" s="1"/>
      <c r="ORE116" s="1"/>
      <c r="ORF116" s="1"/>
      <c r="ORG116" s="1"/>
      <c r="ORH116" s="1"/>
      <c r="ORI116" s="1"/>
      <c r="ORJ116" s="1"/>
      <c r="ORK116" s="1"/>
      <c r="ORL116" s="1"/>
      <c r="ORM116" s="1"/>
      <c r="ORN116" s="1"/>
      <c r="ORO116" s="1"/>
      <c r="ORP116" s="1"/>
      <c r="ORQ116" s="1"/>
      <c r="ORR116" s="1"/>
      <c r="ORS116" s="1"/>
      <c r="ORT116" s="1"/>
      <c r="ORU116" s="1"/>
      <c r="ORV116" s="1"/>
      <c r="ORW116" s="1"/>
      <c r="ORX116" s="1"/>
      <c r="ORY116" s="1"/>
      <c r="ORZ116" s="1"/>
      <c r="OSA116" s="1"/>
      <c r="OSB116" s="1"/>
      <c r="OSC116" s="1"/>
      <c r="OSD116" s="1"/>
      <c r="OSE116" s="1"/>
      <c r="OSF116" s="1"/>
      <c r="OSG116" s="1"/>
      <c r="OSH116" s="1"/>
      <c r="OSI116" s="1"/>
      <c r="OSJ116" s="1"/>
      <c r="OSK116" s="1"/>
      <c r="OSL116" s="1"/>
      <c r="OSM116" s="1"/>
      <c r="OSN116" s="1"/>
      <c r="OSO116" s="1"/>
      <c r="OSP116" s="1"/>
      <c r="OSQ116" s="1"/>
      <c r="OSR116" s="1"/>
      <c r="OSS116" s="1"/>
      <c r="OST116" s="1"/>
      <c r="OSU116" s="1"/>
      <c r="OSV116" s="1"/>
      <c r="OSW116" s="1"/>
      <c r="OSX116" s="1"/>
      <c r="OSY116" s="1"/>
      <c r="OSZ116" s="1"/>
      <c r="OTA116" s="1"/>
      <c r="OTB116" s="1"/>
      <c r="OTC116" s="1"/>
      <c r="OTD116" s="1"/>
      <c r="OTE116" s="1"/>
      <c r="OTF116" s="1"/>
      <c r="OTG116" s="1"/>
      <c r="OTH116" s="1"/>
      <c r="OTI116" s="1"/>
      <c r="OTJ116" s="1"/>
      <c r="OTK116" s="1"/>
      <c r="OTL116" s="1"/>
      <c r="OTM116" s="1"/>
      <c r="OTN116" s="1"/>
      <c r="OTO116" s="1"/>
      <c r="OTP116" s="1"/>
      <c r="OTQ116" s="1"/>
      <c r="OTR116" s="1"/>
      <c r="OTS116" s="1"/>
      <c r="OTT116" s="1"/>
      <c r="OTU116" s="1"/>
      <c r="OTV116" s="1"/>
      <c r="OTW116" s="1"/>
      <c r="OTX116" s="1"/>
      <c r="OTY116" s="1"/>
      <c r="OTZ116" s="1"/>
      <c r="OUA116" s="1"/>
      <c r="OUB116" s="1"/>
      <c r="OUC116" s="1"/>
      <c r="OUD116" s="1"/>
      <c r="OUE116" s="1"/>
      <c r="OUF116" s="1"/>
      <c r="OUG116" s="1"/>
      <c r="OUH116" s="1"/>
      <c r="OUI116" s="1"/>
      <c r="OUJ116" s="1"/>
      <c r="OUK116" s="1"/>
      <c r="OUL116" s="1"/>
      <c r="OUM116" s="1"/>
      <c r="OUN116" s="1"/>
      <c r="OUO116" s="1"/>
      <c r="OUP116" s="1"/>
      <c r="OUQ116" s="1"/>
      <c r="OUR116" s="1"/>
      <c r="OUS116" s="1"/>
      <c r="OUT116" s="1"/>
      <c r="OUU116" s="1"/>
      <c r="OUV116" s="1"/>
      <c r="OUW116" s="1"/>
      <c r="OUX116" s="1"/>
      <c r="OUY116" s="1"/>
      <c r="OUZ116" s="1"/>
      <c r="OVA116" s="1"/>
      <c r="OVB116" s="1"/>
      <c r="OVC116" s="1"/>
      <c r="OVD116" s="1"/>
      <c r="OVE116" s="1"/>
      <c r="OVF116" s="1"/>
      <c r="OVG116" s="1"/>
      <c r="OVH116" s="1"/>
      <c r="OVI116" s="1"/>
      <c r="OVJ116" s="1"/>
      <c r="OVK116" s="1"/>
      <c r="OVL116" s="1"/>
      <c r="OVM116" s="1"/>
      <c r="OVN116" s="1"/>
      <c r="OVO116" s="1"/>
      <c r="OVP116" s="1"/>
      <c r="OVQ116" s="1"/>
      <c r="OVR116" s="1"/>
      <c r="OVS116" s="1"/>
      <c r="OVT116" s="1"/>
      <c r="OVU116" s="1"/>
      <c r="OVV116" s="1"/>
      <c r="OVW116" s="1"/>
      <c r="OVX116" s="1"/>
      <c r="OVY116" s="1"/>
      <c r="OVZ116" s="1"/>
      <c r="OWA116" s="1"/>
      <c r="OWB116" s="1"/>
      <c r="OWC116" s="1"/>
      <c r="OWD116" s="1"/>
      <c r="OWE116" s="1"/>
      <c r="OWF116" s="1"/>
      <c r="OWG116" s="1"/>
      <c r="OWH116" s="1"/>
      <c r="OWI116" s="1"/>
      <c r="OWJ116" s="1"/>
      <c r="OWK116" s="1"/>
      <c r="OWL116" s="1"/>
      <c r="OWM116" s="1"/>
      <c r="OWN116" s="1"/>
      <c r="OWO116" s="1"/>
      <c r="OWP116" s="1"/>
      <c r="OWQ116" s="1"/>
      <c r="OWR116" s="1"/>
      <c r="OWS116" s="1"/>
      <c r="OWT116" s="1"/>
      <c r="OWU116" s="1"/>
      <c r="OWV116" s="1"/>
      <c r="OWW116" s="1"/>
      <c r="OWX116" s="1"/>
      <c r="OWY116" s="1"/>
      <c r="OWZ116" s="1"/>
      <c r="OXA116" s="1"/>
      <c r="OXB116" s="1"/>
      <c r="OXC116" s="1"/>
      <c r="OXD116" s="1"/>
      <c r="OXE116" s="1"/>
      <c r="OXF116" s="1"/>
      <c r="OXG116" s="1"/>
      <c r="OXH116" s="1"/>
      <c r="OXI116" s="1"/>
      <c r="OXJ116" s="1"/>
      <c r="OXK116" s="1"/>
      <c r="OXL116" s="1"/>
      <c r="OXM116" s="1"/>
      <c r="OXN116" s="1"/>
      <c r="OXO116" s="1"/>
      <c r="OXP116" s="1"/>
      <c r="OXQ116" s="1"/>
      <c r="OXR116" s="1"/>
      <c r="OXS116" s="1"/>
      <c r="OXT116" s="1"/>
      <c r="OXU116" s="1"/>
      <c r="OXV116" s="1"/>
      <c r="OXW116" s="1"/>
      <c r="OXX116" s="1"/>
      <c r="OXY116" s="1"/>
      <c r="OXZ116" s="1"/>
      <c r="OYA116" s="1"/>
      <c r="OYB116" s="1"/>
      <c r="OYC116" s="1"/>
      <c r="OYD116" s="1"/>
      <c r="OYE116" s="1"/>
      <c r="OYF116" s="1"/>
      <c r="OYG116" s="1"/>
      <c r="OYH116" s="1"/>
      <c r="OYI116" s="1"/>
      <c r="OYJ116" s="1"/>
      <c r="OYK116" s="1"/>
      <c r="OYL116" s="1"/>
      <c r="OYM116" s="1"/>
      <c r="OYN116" s="1"/>
      <c r="OYO116" s="1"/>
      <c r="OYP116" s="1"/>
      <c r="OYQ116" s="1"/>
      <c r="OYR116" s="1"/>
      <c r="OYS116" s="1"/>
      <c r="OYT116" s="1"/>
      <c r="OYU116" s="1"/>
      <c r="OYV116" s="1"/>
      <c r="OYW116" s="1"/>
      <c r="OYX116" s="1"/>
      <c r="OYY116" s="1"/>
      <c r="OYZ116" s="1"/>
      <c r="OZA116" s="1"/>
      <c r="OZB116" s="1"/>
      <c r="OZC116" s="1"/>
      <c r="OZD116" s="1"/>
      <c r="OZE116" s="1"/>
      <c r="OZF116" s="1"/>
      <c r="OZG116" s="1"/>
      <c r="OZH116" s="1"/>
      <c r="OZI116" s="1"/>
      <c r="OZJ116" s="1"/>
      <c r="OZK116" s="1"/>
      <c r="OZL116" s="1"/>
      <c r="OZM116" s="1"/>
      <c r="OZN116" s="1"/>
      <c r="OZO116" s="1"/>
      <c r="OZP116" s="1"/>
      <c r="OZQ116" s="1"/>
      <c r="OZR116" s="1"/>
      <c r="OZS116" s="1"/>
      <c r="OZT116" s="1"/>
      <c r="OZU116" s="1"/>
      <c r="OZV116" s="1"/>
      <c r="OZW116" s="1"/>
      <c r="OZX116" s="1"/>
      <c r="OZY116" s="1"/>
      <c r="OZZ116" s="1"/>
      <c r="PAA116" s="1"/>
      <c r="PAB116" s="1"/>
      <c r="PAC116" s="1"/>
      <c r="PAD116" s="1"/>
      <c r="PAE116" s="1"/>
      <c r="PAF116" s="1"/>
      <c r="PAG116" s="1"/>
      <c r="PAH116" s="1"/>
      <c r="PAI116" s="1"/>
      <c r="PAJ116" s="1"/>
      <c r="PAK116" s="1"/>
      <c r="PAL116" s="1"/>
      <c r="PAM116" s="1"/>
      <c r="PAN116" s="1"/>
      <c r="PAO116" s="1"/>
      <c r="PAP116" s="1"/>
      <c r="PAQ116" s="1"/>
      <c r="PAR116" s="1"/>
      <c r="PAS116" s="1"/>
      <c r="PAT116" s="1"/>
      <c r="PAU116" s="1"/>
      <c r="PAV116" s="1"/>
      <c r="PAW116" s="1"/>
      <c r="PAX116" s="1"/>
      <c r="PAY116" s="1"/>
      <c r="PAZ116" s="1"/>
      <c r="PBA116" s="1"/>
      <c r="PBB116" s="1"/>
      <c r="PBC116" s="1"/>
      <c r="PBD116" s="1"/>
      <c r="PBE116" s="1"/>
      <c r="PBF116" s="1"/>
      <c r="PBG116" s="1"/>
      <c r="PBH116" s="1"/>
      <c r="PBI116" s="1"/>
      <c r="PBJ116" s="1"/>
      <c r="PBK116" s="1"/>
      <c r="PBL116" s="1"/>
      <c r="PBM116" s="1"/>
      <c r="PBN116" s="1"/>
      <c r="PBO116" s="1"/>
      <c r="PBP116" s="1"/>
      <c r="PBQ116" s="1"/>
      <c r="PBR116" s="1"/>
      <c r="PBS116" s="1"/>
      <c r="PBT116" s="1"/>
      <c r="PBU116" s="1"/>
      <c r="PBV116" s="1"/>
      <c r="PBW116" s="1"/>
      <c r="PBX116" s="1"/>
      <c r="PBY116" s="1"/>
      <c r="PBZ116" s="1"/>
      <c r="PCA116" s="1"/>
      <c r="PCB116" s="1"/>
      <c r="PCC116" s="1"/>
      <c r="PCD116" s="1"/>
      <c r="PCE116" s="1"/>
      <c r="PCF116" s="1"/>
      <c r="PCG116" s="1"/>
      <c r="PCH116" s="1"/>
      <c r="PCI116" s="1"/>
      <c r="PCJ116" s="1"/>
      <c r="PCK116" s="1"/>
      <c r="PCL116" s="1"/>
      <c r="PCM116" s="1"/>
      <c r="PCN116" s="1"/>
      <c r="PCO116" s="1"/>
      <c r="PCP116" s="1"/>
      <c r="PCQ116" s="1"/>
      <c r="PCR116" s="1"/>
      <c r="PCS116" s="1"/>
      <c r="PCT116" s="1"/>
      <c r="PCU116" s="1"/>
      <c r="PCV116" s="1"/>
      <c r="PCW116" s="1"/>
      <c r="PCX116" s="1"/>
      <c r="PCY116" s="1"/>
      <c r="PCZ116" s="1"/>
      <c r="PDA116" s="1"/>
      <c r="PDB116" s="1"/>
      <c r="PDC116" s="1"/>
      <c r="PDD116" s="1"/>
      <c r="PDE116" s="1"/>
      <c r="PDF116" s="1"/>
      <c r="PDG116" s="1"/>
      <c r="PDH116" s="1"/>
      <c r="PDI116" s="1"/>
      <c r="PDJ116" s="1"/>
      <c r="PDK116" s="1"/>
      <c r="PDL116" s="1"/>
      <c r="PDM116" s="1"/>
      <c r="PDN116" s="1"/>
      <c r="PDO116" s="1"/>
      <c r="PDP116" s="1"/>
      <c r="PDQ116" s="1"/>
      <c r="PDR116" s="1"/>
      <c r="PDS116" s="1"/>
      <c r="PDT116" s="1"/>
      <c r="PDU116" s="1"/>
      <c r="PDV116" s="1"/>
      <c r="PDW116" s="1"/>
      <c r="PDX116" s="1"/>
      <c r="PDY116" s="1"/>
      <c r="PDZ116" s="1"/>
      <c r="PEA116" s="1"/>
      <c r="PEB116" s="1"/>
      <c r="PEC116" s="1"/>
      <c r="PED116" s="1"/>
      <c r="PEE116" s="1"/>
      <c r="PEF116" s="1"/>
      <c r="PEG116" s="1"/>
      <c r="PEH116" s="1"/>
      <c r="PEI116" s="1"/>
      <c r="PEJ116" s="1"/>
      <c r="PEK116" s="1"/>
      <c r="PEL116" s="1"/>
      <c r="PEM116" s="1"/>
      <c r="PEN116" s="1"/>
      <c r="PEO116" s="1"/>
      <c r="PEP116" s="1"/>
      <c r="PEQ116" s="1"/>
      <c r="PER116" s="1"/>
      <c r="PES116" s="1"/>
      <c r="PET116" s="1"/>
      <c r="PEU116" s="1"/>
      <c r="PEV116" s="1"/>
      <c r="PEW116" s="1"/>
      <c r="PEX116" s="1"/>
      <c r="PEY116" s="1"/>
      <c r="PEZ116" s="1"/>
      <c r="PFA116" s="1"/>
      <c r="PFB116" s="1"/>
      <c r="PFC116" s="1"/>
      <c r="PFD116" s="1"/>
      <c r="PFE116" s="1"/>
      <c r="PFF116" s="1"/>
      <c r="PFG116" s="1"/>
      <c r="PFH116" s="1"/>
      <c r="PFI116" s="1"/>
      <c r="PFJ116" s="1"/>
      <c r="PFK116" s="1"/>
      <c r="PFL116" s="1"/>
      <c r="PFM116" s="1"/>
      <c r="PFN116" s="1"/>
      <c r="PFO116" s="1"/>
      <c r="PFP116" s="1"/>
      <c r="PFQ116" s="1"/>
      <c r="PFR116" s="1"/>
      <c r="PFS116" s="1"/>
      <c r="PFT116" s="1"/>
      <c r="PFU116" s="1"/>
      <c r="PFV116" s="1"/>
      <c r="PFW116" s="1"/>
      <c r="PFX116" s="1"/>
      <c r="PFY116" s="1"/>
      <c r="PFZ116" s="1"/>
      <c r="PGA116" s="1"/>
      <c r="PGB116" s="1"/>
      <c r="PGC116" s="1"/>
      <c r="PGD116" s="1"/>
      <c r="PGE116" s="1"/>
      <c r="PGF116" s="1"/>
      <c r="PGG116" s="1"/>
      <c r="PGH116" s="1"/>
      <c r="PGI116" s="1"/>
      <c r="PGJ116" s="1"/>
      <c r="PGK116" s="1"/>
      <c r="PGL116" s="1"/>
      <c r="PGM116" s="1"/>
      <c r="PGN116" s="1"/>
      <c r="PGO116" s="1"/>
      <c r="PGP116" s="1"/>
      <c r="PGQ116" s="1"/>
      <c r="PGR116" s="1"/>
      <c r="PGS116" s="1"/>
      <c r="PGT116" s="1"/>
      <c r="PGU116" s="1"/>
      <c r="PGV116" s="1"/>
      <c r="PGW116" s="1"/>
      <c r="PGX116" s="1"/>
      <c r="PGY116" s="1"/>
      <c r="PGZ116" s="1"/>
      <c r="PHA116" s="1"/>
      <c r="PHB116" s="1"/>
      <c r="PHC116" s="1"/>
      <c r="PHD116" s="1"/>
      <c r="PHE116" s="1"/>
      <c r="PHF116" s="1"/>
      <c r="PHG116" s="1"/>
      <c r="PHH116" s="1"/>
      <c r="PHI116" s="1"/>
      <c r="PHJ116" s="1"/>
      <c r="PHK116" s="1"/>
      <c r="PHL116" s="1"/>
      <c r="PHM116" s="1"/>
      <c r="PHN116" s="1"/>
      <c r="PHO116" s="1"/>
      <c r="PHP116" s="1"/>
      <c r="PHQ116" s="1"/>
      <c r="PHR116" s="1"/>
      <c r="PHS116" s="1"/>
      <c r="PHT116" s="1"/>
      <c r="PHU116" s="1"/>
      <c r="PHV116" s="1"/>
      <c r="PHW116" s="1"/>
      <c r="PHX116" s="1"/>
      <c r="PHY116" s="1"/>
      <c r="PHZ116" s="1"/>
      <c r="PIA116" s="1"/>
      <c r="PIB116" s="1"/>
      <c r="PIC116" s="1"/>
      <c r="PID116" s="1"/>
      <c r="PIE116" s="1"/>
      <c r="PIF116" s="1"/>
      <c r="PIG116" s="1"/>
      <c r="PIH116" s="1"/>
      <c r="PII116" s="1"/>
      <c r="PIJ116" s="1"/>
      <c r="PIK116" s="1"/>
      <c r="PIL116" s="1"/>
      <c r="PIM116" s="1"/>
      <c r="PIN116" s="1"/>
      <c r="PIO116" s="1"/>
      <c r="PIP116" s="1"/>
      <c r="PIQ116" s="1"/>
      <c r="PIR116" s="1"/>
      <c r="PIS116" s="1"/>
      <c r="PIT116" s="1"/>
      <c r="PIU116" s="1"/>
      <c r="PIV116" s="1"/>
      <c r="PIW116" s="1"/>
      <c r="PIX116" s="1"/>
      <c r="PIY116" s="1"/>
      <c r="PIZ116" s="1"/>
      <c r="PJA116" s="1"/>
      <c r="PJB116" s="1"/>
      <c r="PJC116" s="1"/>
      <c r="PJD116" s="1"/>
      <c r="PJE116" s="1"/>
      <c r="PJF116" s="1"/>
      <c r="PJG116" s="1"/>
      <c r="PJH116" s="1"/>
      <c r="PJI116" s="1"/>
      <c r="PJJ116" s="1"/>
      <c r="PJK116" s="1"/>
      <c r="PJL116" s="1"/>
      <c r="PJM116" s="1"/>
      <c r="PJN116" s="1"/>
      <c r="PJO116" s="1"/>
      <c r="PJP116" s="1"/>
      <c r="PJQ116" s="1"/>
      <c r="PJR116" s="1"/>
      <c r="PJS116" s="1"/>
      <c r="PJT116" s="1"/>
      <c r="PJU116" s="1"/>
      <c r="PJV116" s="1"/>
      <c r="PJW116" s="1"/>
      <c r="PJX116" s="1"/>
      <c r="PJY116" s="1"/>
      <c r="PJZ116" s="1"/>
      <c r="PKA116" s="1"/>
      <c r="PKB116" s="1"/>
      <c r="PKC116" s="1"/>
      <c r="PKD116" s="1"/>
      <c r="PKE116" s="1"/>
      <c r="PKF116" s="1"/>
      <c r="PKG116" s="1"/>
      <c r="PKH116" s="1"/>
      <c r="PKI116" s="1"/>
      <c r="PKJ116" s="1"/>
      <c r="PKK116" s="1"/>
      <c r="PKL116" s="1"/>
      <c r="PKM116" s="1"/>
      <c r="PKN116" s="1"/>
      <c r="PKO116" s="1"/>
      <c r="PKP116" s="1"/>
      <c r="PKQ116" s="1"/>
      <c r="PKR116" s="1"/>
      <c r="PKS116" s="1"/>
      <c r="PKT116" s="1"/>
      <c r="PKU116" s="1"/>
      <c r="PKV116" s="1"/>
      <c r="PKW116" s="1"/>
      <c r="PKX116" s="1"/>
      <c r="PKY116" s="1"/>
      <c r="PKZ116" s="1"/>
      <c r="PLA116" s="1"/>
      <c r="PLB116" s="1"/>
      <c r="PLC116" s="1"/>
      <c r="PLD116" s="1"/>
      <c r="PLE116" s="1"/>
      <c r="PLF116" s="1"/>
      <c r="PLG116" s="1"/>
      <c r="PLH116" s="1"/>
      <c r="PLI116" s="1"/>
      <c r="PLJ116" s="1"/>
      <c r="PLK116" s="1"/>
      <c r="PLL116" s="1"/>
      <c r="PLM116" s="1"/>
      <c r="PLN116" s="1"/>
      <c r="PLO116" s="1"/>
      <c r="PLP116" s="1"/>
      <c r="PLQ116" s="1"/>
      <c r="PLR116" s="1"/>
      <c r="PLS116" s="1"/>
      <c r="PLT116" s="1"/>
      <c r="PLU116" s="1"/>
      <c r="PLV116" s="1"/>
      <c r="PLW116" s="1"/>
      <c r="PLX116" s="1"/>
      <c r="PLY116" s="1"/>
      <c r="PLZ116" s="1"/>
      <c r="PMA116" s="1"/>
      <c r="PMB116" s="1"/>
      <c r="PMC116" s="1"/>
      <c r="PMD116" s="1"/>
      <c r="PME116" s="1"/>
      <c r="PMF116" s="1"/>
      <c r="PMG116" s="1"/>
      <c r="PMH116" s="1"/>
      <c r="PMI116" s="1"/>
      <c r="PMJ116" s="1"/>
      <c r="PMK116" s="1"/>
      <c r="PML116" s="1"/>
      <c r="PMM116" s="1"/>
      <c r="PMN116" s="1"/>
      <c r="PMO116" s="1"/>
      <c r="PMP116" s="1"/>
      <c r="PMQ116" s="1"/>
      <c r="PMR116" s="1"/>
      <c r="PMS116" s="1"/>
      <c r="PMT116" s="1"/>
      <c r="PMU116" s="1"/>
      <c r="PMV116" s="1"/>
      <c r="PMW116" s="1"/>
      <c r="PMX116" s="1"/>
      <c r="PMY116" s="1"/>
      <c r="PMZ116" s="1"/>
      <c r="PNA116" s="1"/>
      <c r="PNB116" s="1"/>
      <c r="PNC116" s="1"/>
      <c r="PND116" s="1"/>
      <c r="PNE116" s="1"/>
      <c r="PNF116" s="1"/>
      <c r="PNG116" s="1"/>
      <c r="PNH116" s="1"/>
      <c r="PNI116" s="1"/>
      <c r="PNJ116" s="1"/>
      <c r="PNK116" s="1"/>
      <c r="PNL116" s="1"/>
      <c r="PNM116" s="1"/>
      <c r="PNN116" s="1"/>
      <c r="PNO116" s="1"/>
      <c r="PNP116" s="1"/>
      <c r="PNQ116" s="1"/>
      <c r="PNR116" s="1"/>
      <c r="PNS116" s="1"/>
      <c r="PNT116" s="1"/>
      <c r="PNU116" s="1"/>
      <c r="PNV116" s="1"/>
      <c r="PNW116" s="1"/>
      <c r="PNX116" s="1"/>
      <c r="PNY116" s="1"/>
      <c r="PNZ116" s="1"/>
      <c r="POA116" s="1"/>
      <c r="POB116" s="1"/>
      <c r="POC116" s="1"/>
      <c r="POD116" s="1"/>
      <c r="POE116" s="1"/>
      <c r="POF116" s="1"/>
      <c r="POG116" s="1"/>
      <c r="POH116" s="1"/>
      <c r="POI116" s="1"/>
      <c r="POJ116" s="1"/>
      <c r="POK116" s="1"/>
      <c r="POL116" s="1"/>
      <c r="POM116" s="1"/>
      <c r="PON116" s="1"/>
      <c r="POO116" s="1"/>
      <c r="POP116" s="1"/>
      <c r="POQ116" s="1"/>
      <c r="POR116" s="1"/>
      <c r="POS116" s="1"/>
      <c r="POT116" s="1"/>
      <c r="POU116" s="1"/>
      <c r="POV116" s="1"/>
      <c r="POW116" s="1"/>
      <c r="POX116" s="1"/>
      <c r="POY116" s="1"/>
      <c r="POZ116" s="1"/>
      <c r="PPA116" s="1"/>
      <c r="PPB116" s="1"/>
      <c r="PPC116" s="1"/>
      <c r="PPD116" s="1"/>
      <c r="PPE116" s="1"/>
      <c r="PPF116" s="1"/>
      <c r="PPG116" s="1"/>
      <c r="PPH116" s="1"/>
      <c r="PPI116" s="1"/>
      <c r="PPJ116" s="1"/>
      <c r="PPK116" s="1"/>
      <c r="PPL116" s="1"/>
      <c r="PPM116" s="1"/>
      <c r="PPN116" s="1"/>
      <c r="PPO116" s="1"/>
      <c r="PPP116" s="1"/>
      <c r="PPQ116" s="1"/>
      <c r="PPR116" s="1"/>
      <c r="PPS116" s="1"/>
      <c r="PPT116" s="1"/>
      <c r="PPU116" s="1"/>
      <c r="PPV116" s="1"/>
      <c r="PPW116" s="1"/>
      <c r="PPX116" s="1"/>
      <c r="PPY116" s="1"/>
      <c r="PPZ116" s="1"/>
      <c r="PQA116" s="1"/>
      <c r="PQB116" s="1"/>
      <c r="PQC116" s="1"/>
      <c r="PQD116" s="1"/>
      <c r="PQE116" s="1"/>
      <c r="PQF116" s="1"/>
      <c r="PQG116" s="1"/>
      <c r="PQH116" s="1"/>
      <c r="PQI116" s="1"/>
      <c r="PQJ116" s="1"/>
      <c r="PQK116" s="1"/>
      <c r="PQL116" s="1"/>
      <c r="PQM116" s="1"/>
      <c r="PQN116" s="1"/>
      <c r="PQO116" s="1"/>
      <c r="PQP116" s="1"/>
      <c r="PQQ116" s="1"/>
      <c r="PQR116" s="1"/>
      <c r="PQS116" s="1"/>
      <c r="PQT116" s="1"/>
      <c r="PQU116" s="1"/>
      <c r="PQV116" s="1"/>
      <c r="PQW116" s="1"/>
      <c r="PQX116" s="1"/>
      <c r="PQY116" s="1"/>
      <c r="PQZ116" s="1"/>
      <c r="PRA116" s="1"/>
      <c r="PRB116" s="1"/>
      <c r="PRC116" s="1"/>
      <c r="PRD116" s="1"/>
      <c r="PRE116" s="1"/>
      <c r="PRF116" s="1"/>
      <c r="PRG116" s="1"/>
      <c r="PRH116" s="1"/>
      <c r="PRI116" s="1"/>
      <c r="PRJ116" s="1"/>
      <c r="PRK116" s="1"/>
      <c r="PRL116" s="1"/>
      <c r="PRM116" s="1"/>
      <c r="PRN116" s="1"/>
      <c r="PRO116" s="1"/>
      <c r="PRP116" s="1"/>
      <c r="PRQ116" s="1"/>
      <c r="PRR116" s="1"/>
      <c r="PRS116" s="1"/>
      <c r="PRT116" s="1"/>
      <c r="PRU116" s="1"/>
      <c r="PRV116" s="1"/>
      <c r="PRW116" s="1"/>
      <c r="PRX116" s="1"/>
      <c r="PRY116" s="1"/>
      <c r="PRZ116" s="1"/>
      <c r="PSA116" s="1"/>
      <c r="PSB116" s="1"/>
      <c r="PSC116" s="1"/>
      <c r="PSD116" s="1"/>
      <c r="PSE116" s="1"/>
      <c r="PSF116" s="1"/>
      <c r="PSG116" s="1"/>
      <c r="PSH116" s="1"/>
      <c r="PSI116" s="1"/>
      <c r="PSJ116" s="1"/>
      <c r="PSK116" s="1"/>
      <c r="PSL116" s="1"/>
      <c r="PSM116" s="1"/>
      <c r="PSN116" s="1"/>
      <c r="PSO116" s="1"/>
      <c r="PSP116" s="1"/>
      <c r="PSQ116" s="1"/>
      <c r="PSR116" s="1"/>
      <c r="PSS116" s="1"/>
      <c r="PST116" s="1"/>
      <c r="PSU116" s="1"/>
      <c r="PSV116" s="1"/>
      <c r="PSW116" s="1"/>
      <c r="PSX116" s="1"/>
      <c r="PSY116" s="1"/>
      <c r="PSZ116" s="1"/>
      <c r="PTA116" s="1"/>
      <c r="PTB116" s="1"/>
      <c r="PTC116" s="1"/>
      <c r="PTD116" s="1"/>
      <c r="PTE116" s="1"/>
      <c r="PTF116" s="1"/>
      <c r="PTG116" s="1"/>
      <c r="PTH116" s="1"/>
      <c r="PTI116" s="1"/>
      <c r="PTJ116" s="1"/>
      <c r="PTK116" s="1"/>
      <c r="PTL116" s="1"/>
      <c r="PTM116" s="1"/>
      <c r="PTN116" s="1"/>
      <c r="PTO116" s="1"/>
      <c r="PTP116" s="1"/>
      <c r="PTQ116" s="1"/>
      <c r="PTR116" s="1"/>
      <c r="PTS116" s="1"/>
      <c r="PTT116" s="1"/>
      <c r="PTU116" s="1"/>
      <c r="PTV116" s="1"/>
      <c r="PTW116" s="1"/>
      <c r="PTX116" s="1"/>
      <c r="PTY116" s="1"/>
      <c r="PTZ116" s="1"/>
      <c r="PUA116" s="1"/>
      <c r="PUB116" s="1"/>
      <c r="PUC116" s="1"/>
      <c r="PUD116" s="1"/>
      <c r="PUE116" s="1"/>
      <c r="PUF116" s="1"/>
      <c r="PUG116" s="1"/>
      <c r="PUH116" s="1"/>
      <c r="PUI116" s="1"/>
      <c r="PUJ116" s="1"/>
      <c r="PUK116" s="1"/>
      <c r="PUL116" s="1"/>
      <c r="PUM116" s="1"/>
      <c r="PUN116" s="1"/>
      <c r="PUO116" s="1"/>
      <c r="PUP116" s="1"/>
      <c r="PUQ116" s="1"/>
      <c r="PUR116" s="1"/>
      <c r="PUS116" s="1"/>
      <c r="PUT116" s="1"/>
      <c r="PUU116" s="1"/>
      <c r="PUV116" s="1"/>
      <c r="PUW116" s="1"/>
      <c r="PUX116" s="1"/>
      <c r="PUY116" s="1"/>
      <c r="PUZ116" s="1"/>
      <c r="PVA116" s="1"/>
      <c r="PVB116" s="1"/>
      <c r="PVC116" s="1"/>
      <c r="PVD116" s="1"/>
      <c r="PVE116" s="1"/>
      <c r="PVF116" s="1"/>
      <c r="PVG116" s="1"/>
      <c r="PVH116" s="1"/>
      <c r="PVI116" s="1"/>
      <c r="PVJ116" s="1"/>
      <c r="PVK116" s="1"/>
      <c r="PVL116" s="1"/>
      <c r="PVM116" s="1"/>
      <c r="PVN116" s="1"/>
      <c r="PVO116" s="1"/>
      <c r="PVP116" s="1"/>
      <c r="PVQ116" s="1"/>
      <c r="PVR116" s="1"/>
      <c r="PVS116" s="1"/>
      <c r="PVT116" s="1"/>
      <c r="PVU116" s="1"/>
      <c r="PVV116" s="1"/>
      <c r="PVW116" s="1"/>
      <c r="PVX116" s="1"/>
      <c r="PVY116" s="1"/>
      <c r="PVZ116" s="1"/>
      <c r="PWA116" s="1"/>
      <c r="PWB116" s="1"/>
      <c r="PWC116" s="1"/>
      <c r="PWD116" s="1"/>
      <c r="PWE116" s="1"/>
      <c r="PWF116" s="1"/>
      <c r="PWG116" s="1"/>
      <c r="PWH116" s="1"/>
      <c r="PWI116" s="1"/>
      <c r="PWJ116" s="1"/>
      <c r="PWK116" s="1"/>
      <c r="PWL116" s="1"/>
      <c r="PWM116" s="1"/>
      <c r="PWN116" s="1"/>
      <c r="PWO116" s="1"/>
      <c r="PWP116" s="1"/>
      <c r="PWQ116" s="1"/>
      <c r="PWR116" s="1"/>
      <c r="PWS116" s="1"/>
      <c r="PWT116" s="1"/>
      <c r="PWU116" s="1"/>
      <c r="PWV116" s="1"/>
      <c r="PWW116" s="1"/>
      <c r="PWX116" s="1"/>
      <c r="PWY116" s="1"/>
      <c r="PWZ116" s="1"/>
      <c r="PXA116" s="1"/>
      <c r="PXB116" s="1"/>
      <c r="PXC116" s="1"/>
      <c r="PXD116" s="1"/>
      <c r="PXE116" s="1"/>
      <c r="PXF116" s="1"/>
      <c r="PXG116" s="1"/>
      <c r="PXH116" s="1"/>
      <c r="PXI116" s="1"/>
      <c r="PXJ116" s="1"/>
      <c r="PXK116" s="1"/>
      <c r="PXL116" s="1"/>
      <c r="PXM116" s="1"/>
      <c r="PXN116" s="1"/>
      <c r="PXO116" s="1"/>
      <c r="PXP116" s="1"/>
      <c r="PXQ116" s="1"/>
      <c r="PXR116" s="1"/>
      <c r="PXS116" s="1"/>
      <c r="PXT116" s="1"/>
      <c r="PXU116" s="1"/>
      <c r="PXV116" s="1"/>
      <c r="PXW116" s="1"/>
      <c r="PXX116" s="1"/>
      <c r="PXY116" s="1"/>
      <c r="PXZ116" s="1"/>
      <c r="PYA116" s="1"/>
      <c r="PYB116" s="1"/>
      <c r="PYC116" s="1"/>
      <c r="PYD116" s="1"/>
      <c r="PYE116" s="1"/>
      <c r="PYF116" s="1"/>
      <c r="PYG116" s="1"/>
      <c r="PYH116" s="1"/>
      <c r="PYI116" s="1"/>
      <c r="PYJ116" s="1"/>
      <c r="PYK116" s="1"/>
      <c r="PYL116" s="1"/>
      <c r="PYM116" s="1"/>
      <c r="PYN116" s="1"/>
      <c r="PYO116" s="1"/>
      <c r="PYP116" s="1"/>
      <c r="PYQ116" s="1"/>
      <c r="PYR116" s="1"/>
      <c r="PYS116" s="1"/>
      <c r="PYT116" s="1"/>
      <c r="PYU116" s="1"/>
      <c r="PYV116" s="1"/>
      <c r="PYW116" s="1"/>
      <c r="PYX116" s="1"/>
      <c r="PYY116" s="1"/>
      <c r="PYZ116" s="1"/>
      <c r="PZA116" s="1"/>
      <c r="PZB116" s="1"/>
      <c r="PZC116" s="1"/>
      <c r="PZD116" s="1"/>
      <c r="PZE116" s="1"/>
      <c r="PZF116" s="1"/>
      <c r="PZG116" s="1"/>
      <c r="PZH116" s="1"/>
      <c r="PZI116" s="1"/>
      <c r="PZJ116" s="1"/>
      <c r="PZK116" s="1"/>
      <c r="PZL116" s="1"/>
      <c r="PZM116" s="1"/>
      <c r="PZN116" s="1"/>
      <c r="PZO116" s="1"/>
      <c r="PZP116" s="1"/>
      <c r="PZQ116" s="1"/>
      <c r="PZR116" s="1"/>
      <c r="PZS116" s="1"/>
      <c r="PZT116" s="1"/>
      <c r="PZU116" s="1"/>
      <c r="PZV116" s="1"/>
      <c r="PZW116" s="1"/>
      <c r="PZX116" s="1"/>
      <c r="PZY116" s="1"/>
      <c r="PZZ116" s="1"/>
      <c r="QAA116" s="1"/>
      <c r="QAB116" s="1"/>
      <c r="QAC116" s="1"/>
      <c r="QAD116" s="1"/>
      <c r="QAE116" s="1"/>
      <c r="QAF116" s="1"/>
      <c r="QAG116" s="1"/>
      <c r="QAH116" s="1"/>
      <c r="QAI116" s="1"/>
      <c r="QAJ116" s="1"/>
      <c r="QAK116" s="1"/>
      <c r="QAL116" s="1"/>
      <c r="QAM116" s="1"/>
      <c r="QAN116" s="1"/>
      <c r="QAO116" s="1"/>
      <c r="QAP116" s="1"/>
      <c r="QAQ116" s="1"/>
      <c r="QAR116" s="1"/>
      <c r="QAS116" s="1"/>
      <c r="QAT116" s="1"/>
      <c r="QAU116" s="1"/>
      <c r="QAV116" s="1"/>
      <c r="QAW116" s="1"/>
      <c r="QAX116" s="1"/>
      <c r="QAY116" s="1"/>
      <c r="QAZ116" s="1"/>
      <c r="QBA116" s="1"/>
      <c r="QBB116" s="1"/>
      <c r="QBC116" s="1"/>
      <c r="QBD116" s="1"/>
      <c r="QBE116" s="1"/>
      <c r="QBF116" s="1"/>
      <c r="QBG116" s="1"/>
      <c r="QBH116" s="1"/>
      <c r="QBI116" s="1"/>
      <c r="QBJ116" s="1"/>
      <c r="QBK116" s="1"/>
      <c r="QBL116" s="1"/>
      <c r="QBM116" s="1"/>
      <c r="QBN116" s="1"/>
      <c r="QBO116" s="1"/>
      <c r="QBP116" s="1"/>
      <c r="QBQ116" s="1"/>
      <c r="QBR116" s="1"/>
      <c r="QBS116" s="1"/>
      <c r="QBT116" s="1"/>
      <c r="QBU116" s="1"/>
      <c r="QBV116" s="1"/>
      <c r="QBW116" s="1"/>
      <c r="QBX116" s="1"/>
      <c r="QBY116" s="1"/>
      <c r="QBZ116" s="1"/>
      <c r="QCA116" s="1"/>
      <c r="QCB116" s="1"/>
      <c r="QCC116" s="1"/>
      <c r="QCD116" s="1"/>
      <c r="QCE116" s="1"/>
      <c r="QCF116" s="1"/>
      <c r="QCG116" s="1"/>
      <c r="QCH116" s="1"/>
      <c r="QCI116" s="1"/>
      <c r="QCJ116" s="1"/>
      <c r="QCK116" s="1"/>
      <c r="QCL116" s="1"/>
      <c r="QCM116" s="1"/>
      <c r="QCN116" s="1"/>
      <c r="QCO116" s="1"/>
      <c r="QCP116" s="1"/>
      <c r="QCQ116" s="1"/>
      <c r="QCR116" s="1"/>
      <c r="QCS116" s="1"/>
      <c r="QCT116" s="1"/>
      <c r="QCU116" s="1"/>
      <c r="QCV116" s="1"/>
      <c r="QCW116" s="1"/>
      <c r="QCX116" s="1"/>
      <c r="QCY116" s="1"/>
      <c r="QCZ116" s="1"/>
      <c r="QDA116" s="1"/>
      <c r="QDB116" s="1"/>
      <c r="QDC116" s="1"/>
      <c r="QDD116" s="1"/>
      <c r="QDE116" s="1"/>
      <c r="QDF116" s="1"/>
      <c r="QDG116" s="1"/>
      <c r="QDH116" s="1"/>
      <c r="QDI116" s="1"/>
      <c r="QDJ116" s="1"/>
      <c r="QDK116" s="1"/>
      <c r="QDL116" s="1"/>
      <c r="QDM116" s="1"/>
      <c r="QDN116" s="1"/>
      <c r="QDO116" s="1"/>
      <c r="QDP116" s="1"/>
      <c r="QDQ116" s="1"/>
      <c r="QDR116" s="1"/>
      <c r="QDS116" s="1"/>
      <c r="QDT116" s="1"/>
      <c r="QDU116" s="1"/>
      <c r="QDV116" s="1"/>
      <c r="QDW116" s="1"/>
      <c r="QDX116" s="1"/>
      <c r="QDY116" s="1"/>
      <c r="QDZ116" s="1"/>
      <c r="QEA116" s="1"/>
      <c r="QEB116" s="1"/>
      <c r="QEC116" s="1"/>
      <c r="QED116" s="1"/>
      <c r="QEE116" s="1"/>
      <c r="QEF116" s="1"/>
      <c r="QEG116" s="1"/>
      <c r="QEH116" s="1"/>
      <c r="QEI116" s="1"/>
      <c r="QEJ116" s="1"/>
      <c r="QEK116" s="1"/>
      <c r="QEL116" s="1"/>
      <c r="QEM116" s="1"/>
      <c r="QEN116" s="1"/>
      <c r="QEO116" s="1"/>
      <c r="QEP116" s="1"/>
      <c r="QEQ116" s="1"/>
      <c r="QER116" s="1"/>
      <c r="QES116" s="1"/>
      <c r="QET116" s="1"/>
      <c r="QEU116" s="1"/>
      <c r="QEV116" s="1"/>
      <c r="QEW116" s="1"/>
      <c r="QEX116" s="1"/>
      <c r="QEY116" s="1"/>
      <c r="QEZ116" s="1"/>
      <c r="QFA116" s="1"/>
      <c r="QFB116" s="1"/>
      <c r="QFC116" s="1"/>
      <c r="QFD116" s="1"/>
      <c r="QFE116" s="1"/>
      <c r="QFF116" s="1"/>
      <c r="QFG116" s="1"/>
      <c r="QFH116" s="1"/>
      <c r="QFI116" s="1"/>
      <c r="QFJ116" s="1"/>
      <c r="QFK116" s="1"/>
      <c r="QFL116" s="1"/>
      <c r="QFM116" s="1"/>
      <c r="QFN116" s="1"/>
      <c r="QFO116" s="1"/>
      <c r="QFP116" s="1"/>
      <c r="QFQ116" s="1"/>
      <c r="QFR116" s="1"/>
      <c r="QFS116" s="1"/>
      <c r="QFT116" s="1"/>
      <c r="QFU116" s="1"/>
      <c r="QFV116" s="1"/>
      <c r="QFW116" s="1"/>
      <c r="QFX116" s="1"/>
      <c r="QFY116" s="1"/>
      <c r="QFZ116" s="1"/>
      <c r="QGA116" s="1"/>
      <c r="QGB116" s="1"/>
      <c r="QGC116" s="1"/>
      <c r="QGD116" s="1"/>
      <c r="QGE116" s="1"/>
      <c r="QGF116" s="1"/>
      <c r="QGG116" s="1"/>
      <c r="QGH116" s="1"/>
      <c r="QGI116" s="1"/>
      <c r="QGJ116" s="1"/>
      <c r="QGK116" s="1"/>
      <c r="QGL116" s="1"/>
      <c r="QGM116" s="1"/>
      <c r="QGN116" s="1"/>
      <c r="QGO116" s="1"/>
      <c r="QGP116" s="1"/>
      <c r="QGQ116" s="1"/>
      <c r="QGR116" s="1"/>
      <c r="QGS116" s="1"/>
      <c r="QGT116" s="1"/>
      <c r="QGU116" s="1"/>
      <c r="QGV116" s="1"/>
      <c r="QGW116" s="1"/>
      <c r="QGX116" s="1"/>
      <c r="QGY116" s="1"/>
      <c r="QGZ116" s="1"/>
      <c r="QHA116" s="1"/>
      <c r="QHB116" s="1"/>
      <c r="QHC116" s="1"/>
      <c r="QHD116" s="1"/>
      <c r="QHE116" s="1"/>
      <c r="QHF116" s="1"/>
      <c r="QHG116" s="1"/>
      <c r="QHH116" s="1"/>
      <c r="QHI116" s="1"/>
      <c r="QHJ116" s="1"/>
      <c r="QHK116" s="1"/>
      <c r="QHL116" s="1"/>
      <c r="QHM116" s="1"/>
      <c r="QHN116" s="1"/>
      <c r="QHO116" s="1"/>
      <c r="QHP116" s="1"/>
      <c r="QHQ116" s="1"/>
      <c r="QHR116" s="1"/>
      <c r="QHS116" s="1"/>
      <c r="QHT116" s="1"/>
      <c r="QHU116" s="1"/>
      <c r="QHV116" s="1"/>
      <c r="QHW116" s="1"/>
      <c r="QHX116" s="1"/>
      <c r="QHY116" s="1"/>
      <c r="QHZ116" s="1"/>
      <c r="QIA116" s="1"/>
      <c r="QIB116" s="1"/>
      <c r="QIC116" s="1"/>
      <c r="QID116" s="1"/>
      <c r="QIE116" s="1"/>
      <c r="QIF116" s="1"/>
      <c r="QIG116" s="1"/>
      <c r="QIH116" s="1"/>
      <c r="QII116" s="1"/>
      <c r="QIJ116" s="1"/>
      <c r="QIK116" s="1"/>
      <c r="QIL116" s="1"/>
      <c r="QIM116" s="1"/>
      <c r="QIN116" s="1"/>
      <c r="QIO116" s="1"/>
      <c r="QIP116" s="1"/>
      <c r="QIQ116" s="1"/>
      <c r="QIR116" s="1"/>
      <c r="QIS116" s="1"/>
      <c r="QIT116" s="1"/>
      <c r="QIU116" s="1"/>
      <c r="QIV116" s="1"/>
      <c r="QIW116" s="1"/>
      <c r="QIX116" s="1"/>
      <c r="QIY116" s="1"/>
      <c r="QIZ116" s="1"/>
      <c r="QJA116" s="1"/>
      <c r="QJB116" s="1"/>
      <c r="QJC116" s="1"/>
      <c r="QJD116" s="1"/>
      <c r="QJE116" s="1"/>
      <c r="QJF116" s="1"/>
      <c r="QJG116" s="1"/>
      <c r="QJH116" s="1"/>
      <c r="QJI116" s="1"/>
      <c r="QJJ116" s="1"/>
      <c r="QJK116" s="1"/>
      <c r="QJL116" s="1"/>
      <c r="QJM116" s="1"/>
      <c r="QJN116" s="1"/>
      <c r="QJO116" s="1"/>
      <c r="QJP116" s="1"/>
      <c r="QJQ116" s="1"/>
      <c r="QJR116" s="1"/>
      <c r="QJS116" s="1"/>
      <c r="QJT116" s="1"/>
      <c r="QJU116" s="1"/>
      <c r="QJV116" s="1"/>
      <c r="QJW116" s="1"/>
      <c r="QJX116" s="1"/>
      <c r="QJY116" s="1"/>
      <c r="QJZ116" s="1"/>
      <c r="QKA116" s="1"/>
      <c r="QKB116" s="1"/>
      <c r="QKC116" s="1"/>
      <c r="QKD116" s="1"/>
      <c r="QKE116" s="1"/>
      <c r="QKF116" s="1"/>
      <c r="QKG116" s="1"/>
      <c r="QKH116" s="1"/>
      <c r="QKI116" s="1"/>
      <c r="QKJ116" s="1"/>
      <c r="QKK116" s="1"/>
      <c r="QKL116" s="1"/>
      <c r="QKM116" s="1"/>
      <c r="QKN116" s="1"/>
      <c r="QKO116" s="1"/>
      <c r="QKP116" s="1"/>
      <c r="QKQ116" s="1"/>
      <c r="QKR116" s="1"/>
      <c r="QKS116" s="1"/>
      <c r="QKT116" s="1"/>
      <c r="QKU116" s="1"/>
      <c r="QKV116" s="1"/>
      <c r="QKW116" s="1"/>
      <c r="QKX116" s="1"/>
      <c r="QKY116" s="1"/>
      <c r="QKZ116" s="1"/>
      <c r="QLA116" s="1"/>
      <c r="QLB116" s="1"/>
      <c r="QLC116" s="1"/>
      <c r="QLD116" s="1"/>
      <c r="QLE116" s="1"/>
      <c r="QLF116" s="1"/>
      <c r="QLG116" s="1"/>
      <c r="QLH116" s="1"/>
      <c r="QLI116" s="1"/>
      <c r="QLJ116" s="1"/>
      <c r="QLK116" s="1"/>
      <c r="QLL116" s="1"/>
      <c r="QLM116" s="1"/>
      <c r="QLN116" s="1"/>
      <c r="QLO116" s="1"/>
      <c r="QLP116" s="1"/>
      <c r="QLQ116" s="1"/>
      <c r="QLR116" s="1"/>
      <c r="QLS116" s="1"/>
      <c r="QLT116" s="1"/>
      <c r="QLU116" s="1"/>
      <c r="QLV116" s="1"/>
      <c r="QLW116" s="1"/>
      <c r="QLX116" s="1"/>
      <c r="QLY116" s="1"/>
      <c r="QLZ116" s="1"/>
      <c r="QMA116" s="1"/>
      <c r="QMB116" s="1"/>
      <c r="QMC116" s="1"/>
      <c r="QMD116" s="1"/>
      <c r="QME116" s="1"/>
      <c r="QMF116" s="1"/>
      <c r="QMG116" s="1"/>
      <c r="QMH116" s="1"/>
      <c r="QMI116" s="1"/>
      <c r="QMJ116" s="1"/>
      <c r="QMK116" s="1"/>
      <c r="QML116" s="1"/>
      <c r="QMM116" s="1"/>
      <c r="QMN116" s="1"/>
      <c r="QMO116" s="1"/>
      <c r="QMP116" s="1"/>
      <c r="QMQ116" s="1"/>
      <c r="QMR116" s="1"/>
      <c r="QMS116" s="1"/>
      <c r="QMT116" s="1"/>
      <c r="QMU116" s="1"/>
      <c r="QMV116" s="1"/>
      <c r="QMW116" s="1"/>
      <c r="QMX116" s="1"/>
      <c r="QMY116" s="1"/>
      <c r="QMZ116" s="1"/>
      <c r="QNA116" s="1"/>
      <c r="QNB116" s="1"/>
      <c r="QNC116" s="1"/>
      <c r="QND116" s="1"/>
      <c r="QNE116" s="1"/>
      <c r="QNF116" s="1"/>
      <c r="QNG116" s="1"/>
      <c r="QNH116" s="1"/>
      <c r="QNI116" s="1"/>
      <c r="QNJ116" s="1"/>
      <c r="QNK116" s="1"/>
      <c r="QNL116" s="1"/>
      <c r="QNM116" s="1"/>
      <c r="QNN116" s="1"/>
      <c r="QNO116" s="1"/>
      <c r="QNP116" s="1"/>
      <c r="QNQ116" s="1"/>
      <c r="QNR116" s="1"/>
      <c r="QNS116" s="1"/>
      <c r="QNT116" s="1"/>
      <c r="QNU116" s="1"/>
      <c r="QNV116" s="1"/>
      <c r="QNW116" s="1"/>
      <c r="QNX116" s="1"/>
      <c r="QNY116" s="1"/>
      <c r="QNZ116" s="1"/>
      <c r="QOA116" s="1"/>
      <c r="QOB116" s="1"/>
      <c r="QOC116" s="1"/>
      <c r="QOD116" s="1"/>
      <c r="QOE116" s="1"/>
      <c r="QOF116" s="1"/>
      <c r="QOG116" s="1"/>
      <c r="QOH116" s="1"/>
      <c r="QOI116" s="1"/>
      <c r="QOJ116" s="1"/>
      <c r="QOK116" s="1"/>
      <c r="QOL116" s="1"/>
      <c r="QOM116" s="1"/>
      <c r="QON116" s="1"/>
      <c r="QOO116" s="1"/>
      <c r="QOP116" s="1"/>
      <c r="QOQ116" s="1"/>
      <c r="QOR116" s="1"/>
      <c r="QOS116" s="1"/>
      <c r="QOT116" s="1"/>
      <c r="QOU116" s="1"/>
      <c r="QOV116" s="1"/>
      <c r="QOW116" s="1"/>
      <c r="QOX116" s="1"/>
      <c r="QOY116" s="1"/>
      <c r="QOZ116" s="1"/>
      <c r="QPA116" s="1"/>
      <c r="QPB116" s="1"/>
      <c r="QPC116" s="1"/>
      <c r="QPD116" s="1"/>
      <c r="QPE116" s="1"/>
      <c r="QPF116" s="1"/>
      <c r="QPG116" s="1"/>
      <c r="QPH116" s="1"/>
      <c r="QPI116" s="1"/>
      <c r="QPJ116" s="1"/>
      <c r="QPK116" s="1"/>
      <c r="QPL116" s="1"/>
      <c r="QPM116" s="1"/>
      <c r="QPN116" s="1"/>
      <c r="QPO116" s="1"/>
      <c r="QPP116" s="1"/>
      <c r="QPQ116" s="1"/>
      <c r="QPR116" s="1"/>
      <c r="QPS116" s="1"/>
      <c r="QPT116" s="1"/>
      <c r="QPU116" s="1"/>
      <c r="QPV116" s="1"/>
      <c r="QPW116" s="1"/>
      <c r="QPX116" s="1"/>
      <c r="QPY116" s="1"/>
      <c r="QPZ116" s="1"/>
      <c r="QQA116" s="1"/>
      <c r="QQB116" s="1"/>
      <c r="QQC116" s="1"/>
      <c r="QQD116" s="1"/>
      <c r="QQE116" s="1"/>
      <c r="QQF116" s="1"/>
      <c r="QQG116" s="1"/>
      <c r="QQH116" s="1"/>
      <c r="QQI116" s="1"/>
      <c r="QQJ116" s="1"/>
      <c r="QQK116" s="1"/>
      <c r="QQL116" s="1"/>
      <c r="QQM116" s="1"/>
      <c r="QQN116" s="1"/>
      <c r="QQO116" s="1"/>
      <c r="QQP116" s="1"/>
      <c r="QQQ116" s="1"/>
      <c r="QQR116" s="1"/>
      <c r="QQS116" s="1"/>
      <c r="QQT116" s="1"/>
      <c r="QQU116" s="1"/>
      <c r="QQV116" s="1"/>
      <c r="QQW116" s="1"/>
      <c r="QQX116" s="1"/>
      <c r="QQY116" s="1"/>
      <c r="QQZ116" s="1"/>
      <c r="QRA116" s="1"/>
      <c r="QRB116" s="1"/>
      <c r="QRC116" s="1"/>
      <c r="QRD116" s="1"/>
      <c r="QRE116" s="1"/>
      <c r="QRF116" s="1"/>
      <c r="QRG116" s="1"/>
      <c r="QRH116" s="1"/>
      <c r="QRI116" s="1"/>
      <c r="QRJ116" s="1"/>
      <c r="QRK116" s="1"/>
      <c r="QRL116" s="1"/>
      <c r="QRM116" s="1"/>
      <c r="QRN116" s="1"/>
      <c r="QRO116" s="1"/>
      <c r="QRP116" s="1"/>
      <c r="QRQ116" s="1"/>
      <c r="QRR116" s="1"/>
      <c r="QRS116" s="1"/>
      <c r="QRT116" s="1"/>
      <c r="QRU116" s="1"/>
      <c r="QRV116" s="1"/>
      <c r="QRW116" s="1"/>
      <c r="QRX116" s="1"/>
      <c r="QRY116" s="1"/>
      <c r="QRZ116" s="1"/>
      <c r="QSA116" s="1"/>
      <c r="QSB116" s="1"/>
      <c r="QSC116" s="1"/>
      <c r="QSD116" s="1"/>
      <c r="QSE116" s="1"/>
      <c r="QSF116" s="1"/>
      <c r="QSG116" s="1"/>
      <c r="QSH116" s="1"/>
      <c r="QSI116" s="1"/>
      <c r="QSJ116" s="1"/>
      <c r="QSK116" s="1"/>
      <c r="QSL116" s="1"/>
      <c r="QSM116" s="1"/>
      <c r="QSN116" s="1"/>
      <c r="QSO116" s="1"/>
      <c r="QSP116" s="1"/>
      <c r="QSQ116" s="1"/>
      <c r="QSR116" s="1"/>
      <c r="QSS116" s="1"/>
      <c r="QST116" s="1"/>
      <c r="QSU116" s="1"/>
      <c r="QSV116" s="1"/>
      <c r="QSW116" s="1"/>
      <c r="QSX116" s="1"/>
      <c r="QSY116" s="1"/>
      <c r="QSZ116" s="1"/>
      <c r="QTA116" s="1"/>
      <c r="QTB116" s="1"/>
      <c r="QTC116" s="1"/>
      <c r="QTD116" s="1"/>
      <c r="QTE116" s="1"/>
      <c r="QTF116" s="1"/>
      <c r="QTG116" s="1"/>
      <c r="QTH116" s="1"/>
      <c r="QTI116" s="1"/>
      <c r="QTJ116" s="1"/>
      <c r="QTK116" s="1"/>
      <c r="QTL116" s="1"/>
      <c r="QTM116" s="1"/>
      <c r="QTN116" s="1"/>
      <c r="QTO116" s="1"/>
      <c r="QTP116" s="1"/>
      <c r="QTQ116" s="1"/>
      <c r="QTR116" s="1"/>
      <c r="QTS116" s="1"/>
      <c r="QTT116" s="1"/>
      <c r="QTU116" s="1"/>
      <c r="QTV116" s="1"/>
      <c r="QTW116" s="1"/>
      <c r="QTX116" s="1"/>
      <c r="QTY116" s="1"/>
      <c r="QTZ116" s="1"/>
      <c r="QUA116" s="1"/>
      <c r="QUB116" s="1"/>
      <c r="QUC116" s="1"/>
      <c r="QUD116" s="1"/>
      <c r="QUE116" s="1"/>
      <c r="QUF116" s="1"/>
      <c r="QUG116" s="1"/>
      <c r="QUH116" s="1"/>
      <c r="QUI116" s="1"/>
      <c r="QUJ116" s="1"/>
      <c r="QUK116" s="1"/>
      <c r="QUL116" s="1"/>
      <c r="QUM116" s="1"/>
      <c r="QUN116" s="1"/>
      <c r="QUO116" s="1"/>
      <c r="QUP116" s="1"/>
      <c r="QUQ116" s="1"/>
      <c r="QUR116" s="1"/>
      <c r="QUS116" s="1"/>
      <c r="QUT116" s="1"/>
      <c r="QUU116" s="1"/>
      <c r="QUV116" s="1"/>
      <c r="QUW116" s="1"/>
      <c r="QUX116" s="1"/>
      <c r="QUY116" s="1"/>
      <c r="QUZ116" s="1"/>
      <c r="QVA116" s="1"/>
      <c r="QVB116" s="1"/>
      <c r="QVC116" s="1"/>
      <c r="QVD116" s="1"/>
      <c r="QVE116" s="1"/>
      <c r="QVF116" s="1"/>
      <c r="QVG116" s="1"/>
      <c r="QVH116" s="1"/>
      <c r="QVI116" s="1"/>
      <c r="QVJ116" s="1"/>
      <c r="QVK116" s="1"/>
      <c r="QVL116" s="1"/>
      <c r="QVM116" s="1"/>
      <c r="QVN116" s="1"/>
      <c r="QVO116" s="1"/>
      <c r="QVP116" s="1"/>
      <c r="QVQ116" s="1"/>
      <c r="QVR116" s="1"/>
      <c r="QVS116" s="1"/>
      <c r="QVT116" s="1"/>
      <c r="QVU116" s="1"/>
      <c r="QVV116" s="1"/>
      <c r="QVW116" s="1"/>
      <c r="QVX116" s="1"/>
      <c r="QVY116" s="1"/>
      <c r="QVZ116" s="1"/>
      <c r="QWA116" s="1"/>
      <c r="QWB116" s="1"/>
      <c r="QWC116" s="1"/>
      <c r="QWD116" s="1"/>
      <c r="QWE116" s="1"/>
      <c r="QWF116" s="1"/>
      <c r="QWG116" s="1"/>
      <c r="QWH116" s="1"/>
      <c r="QWI116" s="1"/>
      <c r="QWJ116" s="1"/>
      <c r="QWK116" s="1"/>
      <c r="QWL116" s="1"/>
      <c r="QWM116" s="1"/>
      <c r="QWN116" s="1"/>
      <c r="QWO116" s="1"/>
      <c r="QWP116" s="1"/>
      <c r="QWQ116" s="1"/>
      <c r="QWR116" s="1"/>
      <c r="QWS116" s="1"/>
      <c r="QWT116" s="1"/>
      <c r="QWU116" s="1"/>
      <c r="QWV116" s="1"/>
      <c r="QWW116" s="1"/>
      <c r="QWX116" s="1"/>
      <c r="QWY116" s="1"/>
      <c r="QWZ116" s="1"/>
      <c r="QXA116" s="1"/>
      <c r="QXB116" s="1"/>
      <c r="QXC116" s="1"/>
      <c r="QXD116" s="1"/>
      <c r="QXE116" s="1"/>
      <c r="QXF116" s="1"/>
      <c r="QXG116" s="1"/>
      <c r="QXH116" s="1"/>
      <c r="QXI116" s="1"/>
      <c r="QXJ116" s="1"/>
      <c r="QXK116" s="1"/>
      <c r="QXL116" s="1"/>
      <c r="QXM116" s="1"/>
      <c r="QXN116" s="1"/>
      <c r="QXO116" s="1"/>
      <c r="QXP116" s="1"/>
      <c r="QXQ116" s="1"/>
      <c r="QXR116" s="1"/>
      <c r="QXS116" s="1"/>
      <c r="QXT116" s="1"/>
      <c r="QXU116" s="1"/>
      <c r="QXV116" s="1"/>
      <c r="QXW116" s="1"/>
      <c r="QXX116" s="1"/>
      <c r="QXY116" s="1"/>
      <c r="QXZ116" s="1"/>
      <c r="QYA116" s="1"/>
      <c r="QYB116" s="1"/>
      <c r="QYC116" s="1"/>
      <c r="QYD116" s="1"/>
      <c r="QYE116" s="1"/>
      <c r="QYF116" s="1"/>
      <c r="QYG116" s="1"/>
      <c r="QYH116" s="1"/>
      <c r="QYI116" s="1"/>
      <c r="QYJ116" s="1"/>
      <c r="QYK116" s="1"/>
      <c r="QYL116" s="1"/>
      <c r="QYM116" s="1"/>
      <c r="QYN116" s="1"/>
      <c r="QYO116" s="1"/>
      <c r="QYP116" s="1"/>
      <c r="QYQ116" s="1"/>
      <c r="QYR116" s="1"/>
      <c r="QYS116" s="1"/>
      <c r="QYT116" s="1"/>
      <c r="QYU116" s="1"/>
      <c r="QYV116" s="1"/>
      <c r="QYW116" s="1"/>
      <c r="QYX116" s="1"/>
      <c r="QYY116" s="1"/>
      <c r="QYZ116" s="1"/>
      <c r="QZA116" s="1"/>
      <c r="QZB116" s="1"/>
      <c r="QZC116" s="1"/>
      <c r="QZD116" s="1"/>
      <c r="QZE116" s="1"/>
      <c r="QZF116" s="1"/>
      <c r="QZG116" s="1"/>
      <c r="QZH116" s="1"/>
      <c r="QZI116" s="1"/>
      <c r="QZJ116" s="1"/>
      <c r="QZK116" s="1"/>
      <c r="QZL116" s="1"/>
      <c r="QZM116" s="1"/>
      <c r="QZN116" s="1"/>
      <c r="QZO116" s="1"/>
      <c r="QZP116" s="1"/>
      <c r="QZQ116" s="1"/>
      <c r="QZR116" s="1"/>
      <c r="QZS116" s="1"/>
      <c r="QZT116" s="1"/>
      <c r="QZU116" s="1"/>
      <c r="QZV116" s="1"/>
      <c r="QZW116" s="1"/>
      <c r="QZX116" s="1"/>
      <c r="QZY116" s="1"/>
      <c r="QZZ116" s="1"/>
      <c r="RAA116" s="1"/>
      <c r="RAB116" s="1"/>
      <c r="RAC116" s="1"/>
      <c r="RAD116" s="1"/>
      <c r="RAE116" s="1"/>
      <c r="RAF116" s="1"/>
      <c r="RAG116" s="1"/>
      <c r="RAH116" s="1"/>
      <c r="RAI116" s="1"/>
      <c r="RAJ116" s="1"/>
      <c r="RAK116" s="1"/>
      <c r="RAL116" s="1"/>
      <c r="RAM116" s="1"/>
      <c r="RAN116" s="1"/>
      <c r="RAO116" s="1"/>
      <c r="RAP116" s="1"/>
      <c r="RAQ116" s="1"/>
      <c r="RAR116" s="1"/>
      <c r="RAS116" s="1"/>
      <c r="RAT116" s="1"/>
      <c r="RAU116" s="1"/>
      <c r="RAV116" s="1"/>
      <c r="RAW116" s="1"/>
      <c r="RAX116" s="1"/>
      <c r="RAY116" s="1"/>
      <c r="RAZ116" s="1"/>
      <c r="RBA116" s="1"/>
      <c r="RBB116" s="1"/>
      <c r="RBC116" s="1"/>
      <c r="RBD116" s="1"/>
      <c r="RBE116" s="1"/>
      <c r="RBF116" s="1"/>
      <c r="RBG116" s="1"/>
      <c r="RBH116" s="1"/>
      <c r="RBI116" s="1"/>
      <c r="RBJ116" s="1"/>
      <c r="RBK116" s="1"/>
      <c r="RBL116" s="1"/>
      <c r="RBM116" s="1"/>
      <c r="RBN116" s="1"/>
      <c r="RBO116" s="1"/>
      <c r="RBP116" s="1"/>
      <c r="RBQ116" s="1"/>
      <c r="RBR116" s="1"/>
      <c r="RBS116" s="1"/>
      <c r="RBT116" s="1"/>
      <c r="RBU116" s="1"/>
      <c r="RBV116" s="1"/>
      <c r="RBW116" s="1"/>
      <c r="RBX116" s="1"/>
      <c r="RBY116" s="1"/>
      <c r="RBZ116" s="1"/>
      <c r="RCA116" s="1"/>
      <c r="RCB116" s="1"/>
      <c r="RCC116" s="1"/>
      <c r="RCD116" s="1"/>
      <c r="RCE116" s="1"/>
      <c r="RCF116" s="1"/>
      <c r="RCG116" s="1"/>
      <c r="RCH116" s="1"/>
      <c r="RCI116" s="1"/>
      <c r="RCJ116" s="1"/>
      <c r="RCK116" s="1"/>
      <c r="RCL116" s="1"/>
      <c r="RCM116" s="1"/>
      <c r="RCN116" s="1"/>
      <c r="RCO116" s="1"/>
      <c r="RCP116" s="1"/>
      <c r="RCQ116" s="1"/>
      <c r="RCR116" s="1"/>
      <c r="RCS116" s="1"/>
      <c r="RCT116" s="1"/>
      <c r="RCU116" s="1"/>
      <c r="RCV116" s="1"/>
      <c r="RCW116" s="1"/>
      <c r="RCX116" s="1"/>
      <c r="RCY116" s="1"/>
      <c r="RCZ116" s="1"/>
      <c r="RDA116" s="1"/>
      <c r="RDB116" s="1"/>
      <c r="RDC116" s="1"/>
      <c r="RDD116" s="1"/>
      <c r="RDE116" s="1"/>
      <c r="RDF116" s="1"/>
      <c r="RDG116" s="1"/>
      <c r="RDH116" s="1"/>
      <c r="RDI116" s="1"/>
      <c r="RDJ116" s="1"/>
      <c r="RDK116" s="1"/>
      <c r="RDL116" s="1"/>
      <c r="RDM116" s="1"/>
      <c r="RDN116" s="1"/>
      <c r="RDO116" s="1"/>
      <c r="RDP116" s="1"/>
      <c r="RDQ116" s="1"/>
      <c r="RDR116" s="1"/>
      <c r="RDS116" s="1"/>
      <c r="RDT116" s="1"/>
      <c r="RDU116" s="1"/>
      <c r="RDV116" s="1"/>
      <c r="RDW116" s="1"/>
      <c r="RDX116" s="1"/>
      <c r="RDY116" s="1"/>
      <c r="RDZ116" s="1"/>
      <c r="REA116" s="1"/>
      <c r="REB116" s="1"/>
      <c r="REC116" s="1"/>
      <c r="RED116" s="1"/>
      <c r="REE116" s="1"/>
      <c r="REF116" s="1"/>
      <c r="REG116" s="1"/>
      <c r="REH116" s="1"/>
      <c r="REI116" s="1"/>
      <c r="REJ116" s="1"/>
      <c r="REK116" s="1"/>
      <c r="REL116" s="1"/>
      <c r="REM116" s="1"/>
      <c r="REN116" s="1"/>
      <c r="REO116" s="1"/>
      <c r="REP116" s="1"/>
      <c r="REQ116" s="1"/>
      <c r="RER116" s="1"/>
      <c r="RES116" s="1"/>
      <c r="RET116" s="1"/>
      <c r="REU116" s="1"/>
      <c r="REV116" s="1"/>
      <c r="REW116" s="1"/>
      <c r="REX116" s="1"/>
      <c r="REY116" s="1"/>
      <c r="REZ116" s="1"/>
      <c r="RFA116" s="1"/>
      <c r="RFB116" s="1"/>
      <c r="RFC116" s="1"/>
      <c r="RFD116" s="1"/>
      <c r="RFE116" s="1"/>
      <c r="RFF116" s="1"/>
      <c r="RFG116" s="1"/>
      <c r="RFH116" s="1"/>
      <c r="RFI116" s="1"/>
      <c r="RFJ116" s="1"/>
      <c r="RFK116" s="1"/>
      <c r="RFL116" s="1"/>
      <c r="RFM116" s="1"/>
      <c r="RFN116" s="1"/>
      <c r="RFO116" s="1"/>
      <c r="RFP116" s="1"/>
      <c r="RFQ116" s="1"/>
      <c r="RFR116" s="1"/>
      <c r="RFS116" s="1"/>
      <c r="RFT116" s="1"/>
      <c r="RFU116" s="1"/>
      <c r="RFV116" s="1"/>
      <c r="RFW116" s="1"/>
      <c r="RFX116" s="1"/>
      <c r="RFY116" s="1"/>
      <c r="RFZ116" s="1"/>
      <c r="RGA116" s="1"/>
      <c r="RGB116" s="1"/>
      <c r="RGC116" s="1"/>
      <c r="RGD116" s="1"/>
      <c r="RGE116" s="1"/>
      <c r="RGF116" s="1"/>
      <c r="RGG116" s="1"/>
      <c r="RGH116" s="1"/>
      <c r="RGI116" s="1"/>
      <c r="RGJ116" s="1"/>
      <c r="RGK116" s="1"/>
      <c r="RGL116" s="1"/>
      <c r="RGM116" s="1"/>
      <c r="RGN116" s="1"/>
      <c r="RGO116" s="1"/>
      <c r="RGP116" s="1"/>
      <c r="RGQ116" s="1"/>
      <c r="RGR116" s="1"/>
      <c r="RGS116" s="1"/>
      <c r="RGT116" s="1"/>
      <c r="RGU116" s="1"/>
      <c r="RGV116" s="1"/>
      <c r="RGW116" s="1"/>
      <c r="RGX116" s="1"/>
      <c r="RGY116" s="1"/>
      <c r="RGZ116" s="1"/>
      <c r="RHA116" s="1"/>
      <c r="RHB116" s="1"/>
      <c r="RHC116" s="1"/>
      <c r="RHD116" s="1"/>
      <c r="RHE116" s="1"/>
      <c r="RHF116" s="1"/>
      <c r="RHG116" s="1"/>
      <c r="RHH116" s="1"/>
      <c r="RHI116" s="1"/>
      <c r="RHJ116" s="1"/>
      <c r="RHK116" s="1"/>
      <c r="RHL116" s="1"/>
      <c r="RHM116" s="1"/>
      <c r="RHN116" s="1"/>
      <c r="RHO116" s="1"/>
      <c r="RHP116" s="1"/>
      <c r="RHQ116" s="1"/>
      <c r="RHR116" s="1"/>
      <c r="RHS116" s="1"/>
      <c r="RHT116" s="1"/>
      <c r="RHU116" s="1"/>
      <c r="RHV116" s="1"/>
      <c r="RHW116" s="1"/>
      <c r="RHX116" s="1"/>
      <c r="RHY116" s="1"/>
      <c r="RHZ116" s="1"/>
      <c r="RIA116" s="1"/>
      <c r="RIB116" s="1"/>
      <c r="RIC116" s="1"/>
      <c r="RID116" s="1"/>
      <c r="RIE116" s="1"/>
      <c r="RIF116" s="1"/>
      <c r="RIG116" s="1"/>
      <c r="RIH116" s="1"/>
      <c r="RII116" s="1"/>
      <c r="RIJ116" s="1"/>
      <c r="RIK116" s="1"/>
      <c r="RIL116" s="1"/>
      <c r="RIM116" s="1"/>
      <c r="RIN116" s="1"/>
      <c r="RIO116" s="1"/>
      <c r="RIP116" s="1"/>
      <c r="RIQ116" s="1"/>
      <c r="RIR116" s="1"/>
      <c r="RIS116" s="1"/>
      <c r="RIT116" s="1"/>
      <c r="RIU116" s="1"/>
      <c r="RIV116" s="1"/>
      <c r="RIW116" s="1"/>
      <c r="RIX116" s="1"/>
      <c r="RIY116" s="1"/>
      <c r="RIZ116" s="1"/>
      <c r="RJA116" s="1"/>
      <c r="RJB116" s="1"/>
      <c r="RJC116" s="1"/>
      <c r="RJD116" s="1"/>
      <c r="RJE116" s="1"/>
      <c r="RJF116" s="1"/>
      <c r="RJG116" s="1"/>
      <c r="RJH116" s="1"/>
      <c r="RJI116" s="1"/>
      <c r="RJJ116" s="1"/>
      <c r="RJK116" s="1"/>
      <c r="RJL116" s="1"/>
      <c r="RJM116" s="1"/>
      <c r="RJN116" s="1"/>
      <c r="RJO116" s="1"/>
      <c r="RJP116" s="1"/>
      <c r="RJQ116" s="1"/>
      <c r="RJR116" s="1"/>
      <c r="RJS116" s="1"/>
      <c r="RJT116" s="1"/>
      <c r="RJU116" s="1"/>
      <c r="RJV116" s="1"/>
      <c r="RJW116" s="1"/>
      <c r="RJX116" s="1"/>
      <c r="RJY116" s="1"/>
      <c r="RJZ116" s="1"/>
      <c r="RKA116" s="1"/>
      <c r="RKB116" s="1"/>
      <c r="RKC116" s="1"/>
      <c r="RKD116" s="1"/>
      <c r="RKE116" s="1"/>
      <c r="RKF116" s="1"/>
      <c r="RKG116" s="1"/>
      <c r="RKH116" s="1"/>
      <c r="RKI116" s="1"/>
      <c r="RKJ116" s="1"/>
      <c r="RKK116" s="1"/>
      <c r="RKL116" s="1"/>
      <c r="RKM116" s="1"/>
      <c r="RKN116" s="1"/>
      <c r="RKO116" s="1"/>
      <c r="RKP116" s="1"/>
      <c r="RKQ116" s="1"/>
      <c r="RKR116" s="1"/>
      <c r="RKS116" s="1"/>
      <c r="RKT116" s="1"/>
      <c r="RKU116" s="1"/>
      <c r="RKV116" s="1"/>
      <c r="RKW116" s="1"/>
      <c r="RKX116" s="1"/>
      <c r="RKY116" s="1"/>
      <c r="RKZ116" s="1"/>
      <c r="RLA116" s="1"/>
      <c r="RLB116" s="1"/>
      <c r="RLC116" s="1"/>
      <c r="RLD116" s="1"/>
      <c r="RLE116" s="1"/>
      <c r="RLF116" s="1"/>
      <c r="RLG116" s="1"/>
      <c r="RLH116" s="1"/>
      <c r="RLI116" s="1"/>
      <c r="RLJ116" s="1"/>
      <c r="RLK116" s="1"/>
      <c r="RLL116" s="1"/>
      <c r="RLM116" s="1"/>
      <c r="RLN116" s="1"/>
      <c r="RLO116" s="1"/>
      <c r="RLP116" s="1"/>
      <c r="RLQ116" s="1"/>
      <c r="RLR116" s="1"/>
      <c r="RLS116" s="1"/>
      <c r="RLT116" s="1"/>
      <c r="RLU116" s="1"/>
      <c r="RLV116" s="1"/>
      <c r="RLW116" s="1"/>
      <c r="RLX116" s="1"/>
      <c r="RLY116" s="1"/>
      <c r="RLZ116" s="1"/>
      <c r="RMA116" s="1"/>
      <c r="RMB116" s="1"/>
      <c r="RMC116" s="1"/>
      <c r="RMD116" s="1"/>
      <c r="RME116" s="1"/>
      <c r="RMF116" s="1"/>
      <c r="RMG116" s="1"/>
      <c r="RMH116" s="1"/>
      <c r="RMI116" s="1"/>
      <c r="RMJ116" s="1"/>
      <c r="RMK116" s="1"/>
      <c r="RML116" s="1"/>
      <c r="RMM116" s="1"/>
      <c r="RMN116" s="1"/>
      <c r="RMO116" s="1"/>
      <c r="RMP116" s="1"/>
      <c r="RMQ116" s="1"/>
      <c r="RMR116" s="1"/>
      <c r="RMS116" s="1"/>
      <c r="RMT116" s="1"/>
      <c r="RMU116" s="1"/>
      <c r="RMV116" s="1"/>
      <c r="RMW116" s="1"/>
      <c r="RMX116" s="1"/>
      <c r="RMY116" s="1"/>
      <c r="RMZ116" s="1"/>
      <c r="RNA116" s="1"/>
      <c r="RNB116" s="1"/>
      <c r="RNC116" s="1"/>
      <c r="RND116" s="1"/>
      <c r="RNE116" s="1"/>
      <c r="RNF116" s="1"/>
      <c r="RNG116" s="1"/>
      <c r="RNH116" s="1"/>
      <c r="RNI116" s="1"/>
      <c r="RNJ116" s="1"/>
      <c r="RNK116" s="1"/>
      <c r="RNL116" s="1"/>
      <c r="RNM116" s="1"/>
      <c r="RNN116" s="1"/>
      <c r="RNO116" s="1"/>
      <c r="RNP116" s="1"/>
      <c r="RNQ116" s="1"/>
      <c r="RNR116" s="1"/>
      <c r="RNS116" s="1"/>
      <c r="RNT116" s="1"/>
      <c r="RNU116" s="1"/>
      <c r="RNV116" s="1"/>
      <c r="RNW116" s="1"/>
      <c r="RNX116" s="1"/>
      <c r="RNY116" s="1"/>
      <c r="RNZ116" s="1"/>
      <c r="ROA116" s="1"/>
      <c r="ROB116" s="1"/>
      <c r="ROC116" s="1"/>
      <c r="ROD116" s="1"/>
      <c r="ROE116" s="1"/>
      <c r="ROF116" s="1"/>
      <c r="ROG116" s="1"/>
      <c r="ROH116" s="1"/>
      <c r="ROI116" s="1"/>
      <c r="ROJ116" s="1"/>
      <c r="ROK116" s="1"/>
      <c r="ROL116" s="1"/>
      <c r="ROM116" s="1"/>
      <c r="RON116" s="1"/>
      <c r="ROO116" s="1"/>
      <c r="ROP116" s="1"/>
      <c r="ROQ116" s="1"/>
      <c r="ROR116" s="1"/>
      <c r="ROS116" s="1"/>
      <c r="ROT116" s="1"/>
      <c r="ROU116" s="1"/>
      <c r="ROV116" s="1"/>
      <c r="ROW116" s="1"/>
      <c r="ROX116" s="1"/>
      <c r="ROY116" s="1"/>
      <c r="ROZ116" s="1"/>
      <c r="RPA116" s="1"/>
      <c r="RPB116" s="1"/>
      <c r="RPC116" s="1"/>
      <c r="RPD116" s="1"/>
      <c r="RPE116" s="1"/>
      <c r="RPF116" s="1"/>
      <c r="RPG116" s="1"/>
      <c r="RPH116" s="1"/>
      <c r="RPI116" s="1"/>
      <c r="RPJ116" s="1"/>
      <c r="RPK116" s="1"/>
      <c r="RPL116" s="1"/>
      <c r="RPM116" s="1"/>
      <c r="RPN116" s="1"/>
      <c r="RPO116" s="1"/>
      <c r="RPP116" s="1"/>
      <c r="RPQ116" s="1"/>
      <c r="RPR116" s="1"/>
      <c r="RPS116" s="1"/>
      <c r="RPT116" s="1"/>
      <c r="RPU116" s="1"/>
      <c r="RPV116" s="1"/>
      <c r="RPW116" s="1"/>
      <c r="RPX116" s="1"/>
      <c r="RPY116" s="1"/>
      <c r="RPZ116" s="1"/>
      <c r="RQA116" s="1"/>
      <c r="RQB116" s="1"/>
      <c r="RQC116" s="1"/>
      <c r="RQD116" s="1"/>
      <c r="RQE116" s="1"/>
      <c r="RQF116" s="1"/>
      <c r="RQG116" s="1"/>
      <c r="RQH116" s="1"/>
      <c r="RQI116" s="1"/>
      <c r="RQJ116" s="1"/>
      <c r="RQK116" s="1"/>
      <c r="RQL116" s="1"/>
      <c r="RQM116" s="1"/>
      <c r="RQN116" s="1"/>
      <c r="RQO116" s="1"/>
      <c r="RQP116" s="1"/>
      <c r="RQQ116" s="1"/>
      <c r="RQR116" s="1"/>
      <c r="RQS116" s="1"/>
      <c r="RQT116" s="1"/>
      <c r="RQU116" s="1"/>
      <c r="RQV116" s="1"/>
      <c r="RQW116" s="1"/>
      <c r="RQX116" s="1"/>
      <c r="RQY116" s="1"/>
      <c r="RQZ116" s="1"/>
      <c r="RRA116" s="1"/>
      <c r="RRB116" s="1"/>
      <c r="RRC116" s="1"/>
      <c r="RRD116" s="1"/>
      <c r="RRE116" s="1"/>
      <c r="RRF116" s="1"/>
      <c r="RRG116" s="1"/>
      <c r="RRH116" s="1"/>
      <c r="RRI116" s="1"/>
      <c r="RRJ116" s="1"/>
      <c r="RRK116" s="1"/>
      <c r="RRL116" s="1"/>
      <c r="RRM116" s="1"/>
      <c r="RRN116" s="1"/>
      <c r="RRO116" s="1"/>
      <c r="RRP116" s="1"/>
      <c r="RRQ116" s="1"/>
      <c r="RRR116" s="1"/>
      <c r="RRS116" s="1"/>
      <c r="RRT116" s="1"/>
      <c r="RRU116" s="1"/>
      <c r="RRV116" s="1"/>
      <c r="RRW116" s="1"/>
      <c r="RRX116" s="1"/>
      <c r="RRY116" s="1"/>
      <c r="RRZ116" s="1"/>
      <c r="RSA116" s="1"/>
      <c r="RSB116" s="1"/>
      <c r="RSC116" s="1"/>
      <c r="RSD116" s="1"/>
      <c r="RSE116" s="1"/>
      <c r="RSF116" s="1"/>
      <c r="RSG116" s="1"/>
      <c r="RSH116" s="1"/>
      <c r="RSI116" s="1"/>
      <c r="RSJ116" s="1"/>
      <c r="RSK116" s="1"/>
      <c r="RSL116" s="1"/>
      <c r="RSM116" s="1"/>
      <c r="RSN116" s="1"/>
      <c r="RSO116" s="1"/>
      <c r="RSP116" s="1"/>
      <c r="RSQ116" s="1"/>
      <c r="RSR116" s="1"/>
      <c r="RSS116" s="1"/>
      <c r="RST116" s="1"/>
      <c r="RSU116" s="1"/>
      <c r="RSV116" s="1"/>
      <c r="RSW116" s="1"/>
      <c r="RSX116" s="1"/>
      <c r="RSY116" s="1"/>
      <c r="RSZ116" s="1"/>
      <c r="RTA116" s="1"/>
      <c r="RTB116" s="1"/>
      <c r="RTC116" s="1"/>
      <c r="RTD116" s="1"/>
      <c r="RTE116" s="1"/>
      <c r="RTF116" s="1"/>
      <c r="RTG116" s="1"/>
      <c r="RTH116" s="1"/>
      <c r="RTI116" s="1"/>
      <c r="RTJ116" s="1"/>
      <c r="RTK116" s="1"/>
      <c r="RTL116" s="1"/>
      <c r="RTM116" s="1"/>
      <c r="RTN116" s="1"/>
      <c r="RTO116" s="1"/>
      <c r="RTP116" s="1"/>
      <c r="RTQ116" s="1"/>
      <c r="RTR116" s="1"/>
      <c r="RTS116" s="1"/>
      <c r="RTT116" s="1"/>
      <c r="RTU116" s="1"/>
      <c r="RTV116" s="1"/>
      <c r="RTW116" s="1"/>
      <c r="RTX116" s="1"/>
      <c r="RTY116" s="1"/>
      <c r="RTZ116" s="1"/>
      <c r="RUA116" s="1"/>
      <c r="RUB116" s="1"/>
      <c r="RUC116" s="1"/>
      <c r="RUD116" s="1"/>
      <c r="RUE116" s="1"/>
      <c r="RUF116" s="1"/>
      <c r="RUG116" s="1"/>
      <c r="RUH116" s="1"/>
      <c r="RUI116" s="1"/>
      <c r="RUJ116" s="1"/>
      <c r="RUK116" s="1"/>
      <c r="RUL116" s="1"/>
      <c r="RUM116" s="1"/>
      <c r="RUN116" s="1"/>
      <c r="RUO116" s="1"/>
      <c r="RUP116" s="1"/>
      <c r="RUQ116" s="1"/>
      <c r="RUR116" s="1"/>
      <c r="RUS116" s="1"/>
      <c r="RUT116" s="1"/>
      <c r="RUU116" s="1"/>
      <c r="RUV116" s="1"/>
      <c r="RUW116" s="1"/>
      <c r="RUX116" s="1"/>
      <c r="RUY116" s="1"/>
      <c r="RUZ116" s="1"/>
      <c r="RVA116" s="1"/>
      <c r="RVB116" s="1"/>
      <c r="RVC116" s="1"/>
      <c r="RVD116" s="1"/>
      <c r="RVE116" s="1"/>
      <c r="RVF116" s="1"/>
      <c r="RVG116" s="1"/>
      <c r="RVH116" s="1"/>
      <c r="RVI116" s="1"/>
      <c r="RVJ116" s="1"/>
      <c r="RVK116" s="1"/>
      <c r="RVL116" s="1"/>
      <c r="RVM116" s="1"/>
      <c r="RVN116" s="1"/>
      <c r="RVO116" s="1"/>
      <c r="RVP116" s="1"/>
      <c r="RVQ116" s="1"/>
      <c r="RVR116" s="1"/>
      <c r="RVS116" s="1"/>
      <c r="RVT116" s="1"/>
      <c r="RVU116" s="1"/>
      <c r="RVV116" s="1"/>
      <c r="RVW116" s="1"/>
      <c r="RVX116" s="1"/>
      <c r="RVY116" s="1"/>
      <c r="RVZ116" s="1"/>
      <c r="RWA116" s="1"/>
      <c r="RWB116" s="1"/>
      <c r="RWC116" s="1"/>
      <c r="RWD116" s="1"/>
      <c r="RWE116" s="1"/>
      <c r="RWF116" s="1"/>
      <c r="RWG116" s="1"/>
      <c r="RWH116" s="1"/>
      <c r="RWI116" s="1"/>
      <c r="RWJ116" s="1"/>
      <c r="RWK116" s="1"/>
      <c r="RWL116" s="1"/>
      <c r="RWM116" s="1"/>
      <c r="RWN116" s="1"/>
      <c r="RWO116" s="1"/>
      <c r="RWP116" s="1"/>
      <c r="RWQ116" s="1"/>
      <c r="RWR116" s="1"/>
      <c r="RWS116" s="1"/>
      <c r="RWT116" s="1"/>
      <c r="RWU116" s="1"/>
      <c r="RWV116" s="1"/>
      <c r="RWW116" s="1"/>
      <c r="RWX116" s="1"/>
      <c r="RWY116" s="1"/>
      <c r="RWZ116" s="1"/>
      <c r="RXA116" s="1"/>
      <c r="RXB116" s="1"/>
      <c r="RXC116" s="1"/>
      <c r="RXD116" s="1"/>
      <c r="RXE116" s="1"/>
      <c r="RXF116" s="1"/>
      <c r="RXG116" s="1"/>
      <c r="RXH116" s="1"/>
      <c r="RXI116" s="1"/>
      <c r="RXJ116" s="1"/>
      <c r="RXK116" s="1"/>
      <c r="RXL116" s="1"/>
      <c r="RXM116" s="1"/>
      <c r="RXN116" s="1"/>
      <c r="RXO116" s="1"/>
      <c r="RXP116" s="1"/>
      <c r="RXQ116" s="1"/>
      <c r="RXR116" s="1"/>
      <c r="RXS116" s="1"/>
      <c r="RXT116" s="1"/>
      <c r="RXU116" s="1"/>
      <c r="RXV116" s="1"/>
      <c r="RXW116" s="1"/>
      <c r="RXX116" s="1"/>
      <c r="RXY116" s="1"/>
      <c r="RXZ116" s="1"/>
      <c r="RYA116" s="1"/>
      <c r="RYB116" s="1"/>
      <c r="RYC116" s="1"/>
      <c r="RYD116" s="1"/>
      <c r="RYE116" s="1"/>
      <c r="RYF116" s="1"/>
      <c r="RYG116" s="1"/>
      <c r="RYH116" s="1"/>
      <c r="RYI116" s="1"/>
      <c r="RYJ116" s="1"/>
      <c r="RYK116" s="1"/>
      <c r="RYL116" s="1"/>
      <c r="RYM116" s="1"/>
      <c r="RYN116" s="1"/>
      <c r="RYO116" s="1"/>
      <c r="RYP116" s="1"/>
      <c r="RYQ116" s="1"/>
      <c r="RYR116" s="1"/>
      <c r="RYS116" s="1"/>
      <c r="RYT116" s="1"/>
      <c r="RYU116" s="1"/>
      <c r="RYV116" s="1"/>
      <c r="RYW116" s="1"/>
      <c r="RYX116" s="1"/>
      <c r="RYY116" s="1"/>
      <c r="RYZ116" s="1"/>
      <c r="RZA116" s="1"/>
      <c r="RZB116" s="1"/>
      <c r="RZC116" s="1"/>
      <c r="RZD116" s="1"/>
      <c r="RZE116" s="1"/>
      <c r="RZF116" s="1"/>
      <c r="RZG116" s="1"/>
      <c r="RZH116" s="1"/>
      <c r="RZI116" s="1"/>
      <c r="RZJ116" s="1"/>
      <c r="RZK116" s="1"/>
      <c r="RZL116" s="1"/>
      <c r="RZM116" s="1"/>
      <c r="RZN116" s="1"/>
      <c r="RZO116" s="1"/>
      <c r="RZP116" s="1"/>
      <c r="RZQ116" s="1"/>
      <c r="RZR116" s="1"/>
      <c r="RZS116" s="1"/>
      <c r="RZT116" s="1"/>
      <c r="RZU116" s="1"/>
      <c r="RZV116" s="1"/>
      <c r="RZW116" s="1"/>
      <c r="RZX116" s="1"/>
      <c r="RZY116" s="1"/>
      <c r="RZZ116" s="1"/>
      <c r="SAA116" s="1"/>
      <c r="SAB116" s="1"/>
      <c r="SAC116" s="1"/>
      <c r="SAD116" s="1"/>
      <c r="SAE116" s="1"/>
      <c r="SAF116" s="1"/>
      <c r="SAG116" s="1"/>
      <c r="SAH116" s="1"/>
      <c r="SAI116" s="1"/>
      <c r="SAJ116" s="1"/>
      <c r="SAK116" s="1"/>
      <c r="SAL116" s="1"/>
      <c r="SAM116" s="1"/>
      <c r="SAN116" s="1"/>
      <c r="SAO116" s="1"/>
      <c r="SAP116" s="1"/>
      <c r="SAQ116" s="1"/>
      <c r="SAR116" s="1"/>
      <c r="SAS116" s="1"/>
      <c r="SAT116" s="1"/>
      <c r="SAU116" s="1"/>
      <c r="SAV116" s="1"/>
      <c r="SAW116" s="1"/>
      <c r="SAX116" s="1"/>
      <c r="SAY116" s="1"/>
      <c r="SAZ116" s="1"/>
      <c r="SBA116" s="1"/>
      <c r="SBB116" s="1"/>
      <c r="SBC116" s="1"/>
      <c r="SBD116" s="1"/>
      <c r="SBE116" s="1"/>
      <c r="SBF116" s="1"/>
      <c r="SBG116" s="1"/>
      <c r="SBH116" s="1"/>
      <c r="SBI116" s="1"/>
      <c r="SBJ116" s="1"/>
      <c r="SBK116" s="1"/>
      <c r="SBL116" s="1"/>
      <c r="SBM116" s="1"/>
      <c r="SBN116" s="1"/>
      <c r="SBO116" s="1"/>
      <c r="SBP116" s="1"/>
      <c r="SBQ116" s="1"/>
      <c r="SBR116" s="1"/>
      <c r="SBS116" s="1"/>
      <c r="SBT116" s="1"/>
      <c r="SBU116" s="1"/>
      <c r="SBV116" s="1"/>
      <c r="SBW116" s="1"/>
      <c r="SBX116" s="1"/>
      <c r="SBY116" s="1"/>
      <c r="SBZ116" s="1"/>
      <c r="SCA116" s="1"/>
      <c r="SCB116" s="1"/>
      <c r="SCC116" s="1"/>
      <c r="SCD116" s="1"/>
      <c r="SCE116" s="1"/>
      <c r="SCF116" s="1"/>
      <c r="SCG116" s="1"/>
      <c r="SCH116" s="1"/>
      <c r="SCI116" s="1"/>
      <c r="SCJ116" s="1"/>
      <c r="SCK116" s="1"/>
      <c r="SCL116" s="1"/>
      <c r="SCM116" s="1"/>
      <c r="SCN116" s="1"/>
      <c r="SCO116" s="1"/>
      <c r="SCP116" s="1"/>
      <c r="SCQ116" s="1"/>
      <c r="SCR116" s="1"/>
      <c r="SCS116" s="1"/>
      <c r="SCT116" s="1"/>
      <c r="SCU116" s="1"/>
      <c r="SCV116" s="1"/>
      <c r="SCW116" s="1"/>
      <c r="SCX116" s="1"/>
      <c r="SCY116" s="1"/>
      <c r="SCZ116" s="1"/>
      <c r="SDA116" s="1"/>
      <c r="SDB116" s="1"/>
      <c r="SDC116" s="1"/>
      <c r="SDD116" s="1"/>
      <c r="SDE116" s="1"/>
      <c r="SDF116" s="1"/>
      <c r="SDG116" s="1"/>
      <c r="SDH116" s="1"/>
      <c r="SDI116" s="1"/>
      <c r="SDJ116" s="1"/>
      <c r="SDK116" s="1"/>
      <c r="SDL116" s="1"/>
      <c r="SDM116" s="1"/>
      <c r="SDN116" s="1"/>
      <c r="SDO116" s="1"/>
      <c r="SDP116" s="1"/>
      <c r="SDQ116" s="1"/>
      <c r="SDR116" s="1"/>
      <c r="SDS116" s="1"/>
      <c r="SDT116" s="1"/>
      <c r="SDU116" s="1"/>
      <c r="SDV116" s="1"/>
      <c r="SDW116" s="1"/>
      <c r="SDX116" s="1"/>
      <c r="SDY116" s="1"/>
      <c r="SDZ116" s="1"/>
      <c r="SEA116" s="1"/>
      <c r="SEB116" s="1"/>
      <c r="SEC116" s="1"/>
      <c r="SED116" s="1"/>
      <c r="SEE116" s="1"/>
      <c r="SEF116" s="1"/>
      <c r="SEG116" s="1"/>
      <c r="SEH116" s="1"/>
      <c r="SEI116" s="1"/>
      <c r="SEJ116" s="1"/>
      <c r="SEK116" s="1"/>
      <c r="SEL116" s="1"/>
      <c r="SEM116" s="1"/>
      <c r="SEN116" s="1"/>
      <c r="SEO116" s="1"/>
      <c r="SEP116" s="1"/>
      <c r="SEQ116" s="1"/>
      <c r="SER116" s="1"/>
      <c r="SES116" s="1"/>
      <c r="SET116" s="1"/>
      <c r="SEU116" s="1"/>
      <c r="SEV116" s="1"/>
      <c r="SEW116" s="1"/>
      <c r="SEX116" s="1"/>
      <c r="SEY116" s="1"/>
      <c r="SEZ116" s="1"/>
      <c r="SFA116" s="1"/>
      <c r="SFB116" s="1"/>
      <c r="SFC116" s="1"/>
      <c r="SFD116" s="1"/>
      <c r="SFE116" s="1"/>
      <c r="SFF116" s="1"/>
      <c r="SFG116" s="1"/>
      <c r="SFH116" s="1"/>
      <c r="SFI116" s="1"/>
      <c r="SFJ116" s="1"/>
      <c r="SFK116" s="1"/>
      <c r="SFL116" s="1"/>
      <c r="SFM116" s="1"/>
      <c r="SFN116" s="1"/>
      <c r="SFO116" s="1"/>
      <c r="SFP116" s="1"/>
      <c r="SFQ116" s="1"/>
      <c r="SFR116" s="1"/>
      <c r="SFS116" s="1"/>
      <c r="SFT116" s="1"/>
      <c r="SFU116" s="1"/>
      <c r="SFV116" s="1"/>
      <c r="SFW116" s="1"/>
      <c r="SFX116" s="1"/>
      <c r="SFY116" s="1"/>
      <c r="SFZ116" s="1"/>
      <c r="SGA116" s="1"/>
      <c r="SGB116" s="1"/>
      <c r="SGC116" s="1"/>
      <c r="SGD116" s="1"/>
      <c r="SGE116" s="1"/>
      <c r="SGF116" s="1"/>
      <c r="SGG116" s="1"/>
      <c r="SGH116" s="1"/>
      <c r="SGI116" s="1"/>
      <c r="SGJ116" s="1"/>
      <c r="SGK116" s="1"/>
      <c r="SGL116" s="1"/>
      <c r="SGM116" s="1"/>
      <c r="SGN116" s="1"/>
      <c r="SGO116" s="1"/>
      <c r="SGP116" s="1"/>
      <c r="SGQ116" s="1"/>
      <c r="SGR116" s="1"/>
      <c r="SGS116" s="1"/>
      <c r="SGT116" s="1"/>
      <c r="SGU116" s="1"/>
      <c r="SGV116" s="1"/>
      <c r="SGW116" s="1"/>
      <c r="SGX116" s="1"/>
      <c r="SGY116" s="1"/>
      <c r="SGZ116" s="1"/>
      <c r="SHA116" s="1"/>
      <c r="SHB116" s="1"/>
      <c r="SHC116" s="1"/>
      <c r="SHD116" s="1"/>
      <c r="SHE116" s="1"/>
      <c r="SHF116" s="1"/>
      <c r="SHG116" s="1"/>
      <c r="SHH116" s="1"/>
      <c r="SHI116" s="1"/>
      <c r="SHJ116" s="1"/>
      <c r="SHK116" s="1"/>
      <c r="SHL116" s="1"/>
      <c r="SHM116" s="1"/>
      <c r="SHN116" s="1"/>
      <c r="SHO116" s="1"/>
      <c r="SHP116" s="1"/>
      <c r="SHQ116" s="1"/>
      <c r="SHR116" s="1"/>
      <c r="SHS116" s="1"/>
      <c r="SHT116" s="1"/>
      <c r="SHU116" s="1"/>
      <c r="SHV116" s="1"/>
      <c r="SHW116" s="1"/>
      <c r="SHX116" s="1"/>
      <c r="SHY116" s="1"/>
      <c r="SHZ116" s="1"/>
      <c r="SIA116" s="1"/>
      <c r="SIB116" s="1"/>
      <c r="SIC116" s="1"/>
      <c r="SID116" s="1"/>
      <c r="SIE116" s="1"/>
      <c r="SIF116" s="1"/>
      <c r="SIG116" s="1"/>
      <c r="SIH116" s="1"/>
      <c r="SII116" s="1"/>
      <c r="SIJ116" s="1"/>
      <c r="SIK116" s="1"/>
      <c r="SIL116" s="1"/>
      <c r="SIM116" s="1"/>
      <c r="SIN116" s="1"/>
      <c r="SIO116" s="1"/>
      <c r="SIP116" s="1"/>
      <c r="SIQ116" s="1"/>
      <c r="SIR116" s="1"/>
      <c r="SIS116" s="1"/>
      <c r="SIT116" s="1"/>
      <c r="SIU116" s="1"/>
      <c r="SIV116" s="1"/>
      <c r="SIW116" s="1"/>
      <c r="SIX116" s="1"/>
      <c r="SIY116" s="1"/>
      <c r="SIZ116" s="1"/>
      <c r="SJA116" s="1"/>
      <c r="SJB116" s="1"/>
      <c r="SJC116" s="1"/>
      <c r="SJD116" s="1"/>
      <c r="SJE116" s="1"/>
      <c r="SJF116" s="1"/>
      <c r="SJG116" s="1"/>
      <c r="SJH116" s="1"/>
      <c r="SJI116" s="1"/>
      <c r="SJJ116" s="1"/>
      <c r="SJK116" s="1"/>
      <c r="SJL116" s="1"/>
      <c r="SJM116" s="1"/>
      <c r="SJN116" s="1"/>
      <c r="SJO116" s="1"/>
      <c r="SJP116" s="1"/>
      <c r="SJQ116" s="1"/>
      <c r="SJR116" s="1"/>
      <c r="SJS116" s="1"/>
      <c r="SJT116" s="1"/>
      <c r="SJU116" s="1"/>
      <c r="SJV116" s="1"/>
      <c r="SJW116" s="1"/>
      <c r="SJX116" s="1"/>
      <c r="SJY116" s="1"/>
      <c r="SJZ116" s="1"/>
      <c r="SKA116" s="1"/>
      <c r="SKB116" s="1"/>
      <c r="SKC116" s="1"/>
      <c r="SKD116" s="1"/>
      <c r="SKE116" s="1"/>
      <c r="SKF116" s="1"/>
      <c r="SKG116" s="1"/>
      <c r="SKH116" s="1"/>
      <c r="SKI116" s="1"/>
      <c r="SKJ116" s="1"/>
      <c r="SKK116" s="1"/>
      <c r="SKL116" s="1"/>
      <c r="SKM116" s="1"/>
      <c r="SKN116" s="1"/>
      <c r="SKO116" s="1"/>
      <c r="SKP116" s="1"/>
      <c r="SKQ116" s="1"/>
      <c r="SKR116" s="1"/>
      <c r="SKS116" s="1"/>
      <c r="SKT116" s="1"/>
      <c r="SKU116" s="1"/>
      <c r="SKV116" s="1"/>
      <c r="SKW116" s="1"/>
      <c r="SKX116" s="1"/>
      <c r="SKY116" s="1"/>
      <c r="SKZ116" s="1"/>
      <c r="SLA116" s="1"/>
      <c r="SLB116" s="1"/>
      <c r="SLC116" s="1"/>
      <c r="SLD116" s="1"/>
      <c r="SLE116" s="1"/>
      <c r="SLF116" s="1"/>
      <c r="SLG116" s="1"/>
      <c r="SLH116" s="1"/>
      <c r="SLI116" s="1"/>
      <c r="SLJ116" s="1"/>
      <c r="SLK116" s="1"/>
      <c r="SLL116" s="1"/>
      <c r="SLM116" s="1"/>
      <c r="SLN116" s="1"/>
      <c r="SLO116" s="1"/>
      <c r="SLP116" s="1"/>
      <c r="SLQ116" s="1"/>
      <c r="SLR116" s="1"/>
      <c r="SLS116" s="1"/>
      <c r="SLT116" s="1"/>
      <c r="SLU116" s="1"/>
      <c r="SLV116" s="1"/>
      <c r="SLW116" s="1"/>
      <c r="SLX116" s="1"/>
      <c r="SLY116" s="1"/>
      <c r="SLZ116" s="1"/>
      <c r="SMA116" s="1"/>
      <c r="SMB116" s="1"/>
      <c r="SMC116" s="1"/>
      <c r="SMD116" s="1"/>
      <c r="SME116" s="1"/>
      <c r="SMF116" s="1"/>
      <c r="SMG116" s="1"/>
      <c r="SMH116" s="1"/>
      <c r="SMI116" s="1"/>
      <c r="SMJ116" s="1"/>
      <c r="SMK116" s="1"/>
      <c r="SML116" s="1"/>
      <c r="SMM116" s="1"/>
      <c r="SMN116" s="1"/>
      <c r="SMO116" s="1"/>
      <c r="SMP116" s="1"/>
      <c r="SMQ116" s="1"/>
      <c r="SMR116" s="1"/>
      <c r="SMS116" s="1"/>
      <c r="SMT116" s="1"/>
      <c r="SMU116" s="1"/>
      <c r="SMV116" s="1"/>
      <c r="SMW116" s="1"/>
      <c r="SMX116" s="1"/>
      <c r="SMY116" s="1"/>
      <c r="SMZ116" s="1"/>
      <c r="SNA116" s="1"/>
      <c r="SNB116" s="1"/>
      <c r="SNC116" s="1"/>
      <c r="SND116" s="1"/>
      <c r="SNE116" s="1"/>
      <c r="SNF116" s="1"/>
      <c r="SNG116" s="1"/>
      <c r="SNH116" s="1"/>
      <c r="SNI116" s="1"/>
      <c r="SNJ116" s="1"/>
      <c r="SNK116" s="1"/>
      <c r="SNL116" s="1"/>
      <c r="SNM116" s="1"/>
      <c r="SNN116" s="1"/>
      <c r="SNO116" s="1"/>
      <c r="SNP116" s="1"/>
      <c r="SNQ116" s="1"/>
      <c r="SNR116" s="1"/>
      <c r="SNS116" s="1"/>
      <c r="SNT116" s="1"/>
      <c r="SNU116" s="1"/>
      <c r="SNV116" s="1"/>
      <c r="SNW116" s="1"/>
      <c r="SNX116" s="1"/>
      <c r="SNY116" s="1"/>
      <c r="SNZ116" s="1"/>
      <c r="SOA116" s="1"/>
      <c r="SOB116" s="1"/>
      <c r="SOC116" s="1"/>
      <c r="SOD116" s="1"/>
      <c r="SOE116" s="1"/>
      <c r="SOF116" s="1"/>
      <c r="SOG116" s="1"/>
      <c r="SOH116" s="1"/>
      <c r="SOI116" s="1"/>
      <c r="SOJ116" s="1"/>
      <c r="SOK116" s="1"/>
      <c r="SOL116" s="1"/>
      <c r="SOM116" s="1"/>
      <c r="SON116" s="1"/>
      <c r="SOO116" s="1"/>
      <c r="SOP116" s="1"/>
      <c r="SOQ116" s="1"/>
      <c r="SOR116" s="1"/>
      <c r="SOS116" s="1"/>
      <c r="SOT116" s="1"/>
      <c r="SOU116" s="1"/>
      <c r="SOV116" s="1"/>
      <c r="SOW116" s="1"/>
      <c r="SOX116" s="1"/>
      <c r="SOY116" s="1"/>
      <c r="SOZ116" s="1"/>
      <c r="SPA116" s="1"/>
      <c r="SPB116" s="1"/>
      <c r="SPC116" s="1"/>
      <c r="SPD116" s="1"/>
      <c r="SPE116" s="1"/>
      <c r="SPF116" s="1"/>
      <c r="SPG116" s="1"/>
      <c r="SPH116" s="1"/>
      <c r="SPI116" s="1"/>
      <c r="SPJ116" s="1"/>
      <c r="SPK116" s="1"/>
      <c r="SPL116" s="1"/>
      <c r="SPM116" s="1"/>
      <c r="SPN116" s="1"/>
      <c r="SPO116" s="1"/>
      <c r="SPP116" s="1"/>
      <c r="SPQ116" s="1"/>
      <c r="SPR116" s="1"/>
      <c r="SPS116" s="1"/>
      <c r="SPT116" s="1"/>
      <c r="SPU116" s="1"/>
      <c r="SPV116" s="1"/>
      <c r="SPW116" s="1"/>
      <c r="SPX116" s="1"/>
      <c r="SPY116" s="1"/>
      <c r="SPZ116" s="1"/>
      <c r="SQA116" s="1"/>
      <c r="SQB116" s="1"/>
      <c r="SQC116" s="1"/>
      <c r="SQD116" s="1"/>
      <c r="SQE116" s="1"/>
      <c r="SQF116" s="1"/>
      <c r="SQG116" s="1"/>
      <c r="SQH116" s="1"/>
      <c r="SQI116" s="1"/>
      <c r="SQJ116" s="1"/>
      <c r="SQK116" s="1"/>
      <c r="SQL116" s="1"/>
      <c r="SQM116" s="1"/>
      <c r="SQN116" s="1"/>
      <c r="SQO116" s="1"/>
      <c r="SQP116" s="1"/>
      <c r="SQQ116" s="1"/>
      <c r="SQR116" s="1"/>
      <c r="SQS116" s="1"/>
      <c r="SQT116" s="1"/>
      <c r="SQU116" s="1"/>
      <c r="SQV116" s="1"/>
      <c r="SQW116" s="1"/>
      <c r="SQX116" s="1"/>
      <c r="SQY116" s="1"/>
      <c r="SQZ116" s="1"/>
      <c r="SRA116" s="1"/>
      <c r="SRB116" s="1"/>
      <c r="SRC116" s="1"/>
      <c r="SRD116" s="1"/>
      <c r="SRE116" s="1"/>
      <c r="SRF116" s="1"/>
      <c r="SRG116" s="1"/>
      <c r="SRH116" s="1"/>
      <c r="SRI116" s="1"/>
      <c r="SRJ116" s="1"/>
      <c r="SRK116" s="1"/>
      <c r="SRL116" s="1"/>
      <c r="SRM116" s="1"/>
      <c r="SRN116" s="1"/>
      <c r="SRO116" s="1"/>
      <c r="SRP116" s="1"/>
      <c r="SRQ116" s="1"/>
      <c r="SRR116" s="1"/>
      <c r="SRS116" s="1"/>
      <c r="SRT116" s="1"/>
      <c r="SRU116" s="1"/>
      <c r="SRV116" s="1"/>
      <c r="SRW116" s="1"/>
      <c r="SRX116" s="1"/>
      <c r="SRY116" s="1"/>
      <c r="SRZ116" s="1"/>
      <c r="SSA116" s="1"/>
      <c r="SSB116" s="1"/>
      <c r="SSC116" s="1"/>
      <c r="SSD116" s="1"/>
      <c r="SSE116" s="1"/>
      <c r="SSF116" s="1"/>
      <c r="SSG116" s="1"/>
      <c r="SSH116" s="1"/>
      <c r="SSI116" s="1"/>
      <c r="SSJ116" s="1"/>
      <c r="SSK116" s="1"/>
      <c r="SSL116" s="1"/>
      <c r="SSM116" s="1"/>
      <c r="SSN116" s="1"/>
      <c r="SSO116" s="1"/>
      <c r="SSP116" s="1"/>
      <c r="SSQ116" s="1"/>
      <c r="SSR116" s="1"/>
      <c r="SSS116" s="1"/>
      <c r="SST116" s="1"/>
      <c r="SSU116" s="1"/>
      <c r="SSV116" s="1"/>
      <c r="SSW116" s="1"/>
      <c r="SSX116" s="1"/>
      <c r="SSY116" s="1"/>
      <c r="SSZ116" s="1"/>
      <c r="STA116" s="1"/>
      <c r="STB116" s="1"/>
      <c r="STC116" s="1"/>
      <c r="STD116" s="1"/>
      <c r="STE116" s="1"/>
      <c r="STF116" s="1"/>
      <c r="STG116" s="1"/>
      <c r="STH116" s="1"/>
      <c r="STI116" s="1"/>
      <c r="STJ116" s="1"/>
      <c r="STK116" s="1"/>
      <c r="STL116" s="1"/>
      <c r="STM116" s="1"/>
      <c r="STN116" s="1"/>
      <c r="STO116" s="1"/>
      <c r="STP116" s="1"/>
      <c r="STQ116" s="1"/>
      <c r="STR116" s="1"/>
      <c r="STS116" s="1"/>
      <c r="STT116" s="1"/>
      <c r="STU116" s="1"/>
      <c r="STV116" s="1"/>
      <c r="STW116" s="1"/>
      <c r="STX116" s="1"/>
      <c r="STY116" s="1"/>
      <c r="STZ116" s="1"/>
      <c r="SUA116" s="1"/>
      <c r="SUB116" s="1"/>
      <c r="SUC116" s="1"/>
      <c r="SUD116" s="1"/>
      <c r="SUE116" s="1"/>
      <c r="SUF116" s="1"/>
      <c r="SUG116" s="1"/>
      <c r="SUH116" s="1"/>
      <c r="SUI116" s="1"/>
      <c r="SUJ116" s="1"/>
      <c r="SUK116" s="1"/>
      <c r="SUL116" s="1"/>
      <c r="SUM116" s="1"/>
      <c r="SUN116" s="1"/>
      <c r="SUO116" s="1"/>
      <c r="SUP116" s="1"/>
      <c r="SUQ116" s="1"/>
      <c r="SUR116" s="1"/>
      <c r="SUS116" s="1"/>
      <c r="SUT116" s="1"/>
      <c r="SUU116" s="1"/>
      <c r="SUV116" s="1"/>
      <c r="SUW116" s="1"/>
      <c r="SUX116" s="1"/>
      <c r="SUY116" s="1"/>
      <c r="SUZ116" s="1"/>
      <c r="SVA116" s="1"/>
      <c r="SVB116" s="1"/>
      <c r="SVC116" s="1"/>
      <c r="SVD116" s="1"/>
      <c r="SVE116" s="1"/>
      <c r="SVF116" s="1"/>
      <c r="SVG116" s="1"/>
      <c r="SVH116" s="1"/>
      <c r="SVI116" s="1"/>
      <c r="SVJ116" s="1"/>
      <c r="SVK116" s="1"/>
      <c r="SVL116" s="1"/>
      <c r="SVM116" s="1"/>
      <c r="SVN116" s="1"/>
      <c r="SVO116" s="1"/>
      <c r="SVP116" s="1"/>
      <c r="SVQ116" s="1"/>
      <c r="SVR116" s="1"/>
      <c r="SVS116" s="1"/>
      <c r="SVT116" s="1"/>
      <c r="SVU116" s="1"/>
      <c r="SVV116" s="1"/>
      <c r="SVW116" s="1"/>
      <c r="SVX116" s="1"/>
      <c r="SVY116" s="1"/>
      <c r="SVZ116" s="1"/>
      <c r="SWA116" s="1"/>
      <c r="SWB116" s="1"/>
      <c r="SWC116" s="1"/>
      <c r="SWD116" s="1"/>
      <c r="SWE116" s="1"/>
      <c r="SWF116" s="1"/>
      <c r="SWG116" s="1"/>
      <c r="SWH116" s="1"/>
      <c r="SWI116" s="1"/>
      <c r="SWJ116" s="1"/>
      <c r="SWK116" s="1"/>
      <c r="SWL116" s="1"/>
      <c r="SWM116" s="1"/>
      <c r="SWN116" s="1"/>
      <c r="SWO116" s="1"/>
      <c r="SWP116" s="1"/>
      <c r="SWQ116" s="1"/>
      <c r="SWR116" s="1"/>
      <c r="SWS116" s="1"/>
      <c r="SWT116" s="1"/>
      <c r="SWU116" s="1"/>
      <c r="SWV116" s="1"/>
      <c r="SWW116" s="1"/>
      <c r="SWX116" s="1"/>
      <c r="SWY116" s="1"/>
      <c r="SWZ116" s="1"/>
      <c r="SXA116" s="1"/>
      <c r="SXB116" s="1"/>
      <c r="SXC116" s="1"/>
      <c r="SXD116" s="1"/>
      <c r="SXE116" s="1"/>
      <c r="SXF116" s="1"/>
      <c r="SXG116" s="1"/>
      <c r="SXH116" s="1"/>
      <c r="SXI116" s="1"/>
      <c r="SXJ116" s="1"/>
      <c r="SXK116" s="1"/>
      <c r="SXL116" s="1"/>
      <c r="SXM116" s="1"/>
      <c r="SXN116" s="1"/>
      <c r="SXO116" s="1"/>
      <c r="SXP116" s="1"/>
      <c r="SXQ116" s="1"/>
      <c r="SXR116" s="1"/>
      <c r="SXS116" s="1"/>
      <c r="SXT116" s="1"/>
      <c r="SXU116" s="1"/>
      <c r="SXV116" s="1"/>
      <c r="SXW116" s="1"/>
      <c r="SXX116" s="1"/>
      <c r="SXY116" s="1"/>
      <c r="SXZ116" s="1"/>
      <c r="SYA116" s="1"/>
      <c r="SYB116" s="1"/>
      <c r="SYC116" s="1"/>
      <c r="SYD116" s="1"/>
      <c r="SYE116" s="1"/>
      <c r="SYF116" s="1"/>
      <c r="SYG116" s="1"/>
      <c r="SYH116" s="1"/>
      <c r="SYI116" s="1"/>
      <c r="SYJ116" s="1"/>
      <c r="SYK116" s="1"/>
      <c r="SYL116" s="1"/>
      <c r="SYM116" s="1"/>
      <c r="SYN116" s="1"/>
      <c r="SYO116" s="1"/>
      <c r="SYP116" s="1"/>
      <c r="SYQ116" s="1"/>
      <c r="SYR116" s="1"/>
      <c r="SYS116" s="1"/>
      <c r="SYT116" s="1"/>
      <c r="SYU116" s="1"/>
      <c r="SYV116" s="1"/>
      <c r="SYW116" s="1"/>
      <c r="SYX116" s="1"/>
      <c r="SYY116" s="1"/>
      <c r="SYZ116" s="1"/>
      <c r="SZA116" s="1"/>
      <c r="SZB116" s="1"/>
      <c r="SZC116" s="1"/>
      <c r="SZD116" s="1"/>
      <c r="SZE116" s="1"/>
      <c r="SZF116" s="1"/>
      <c r="SZG116" s="1"/>
      <c r="SZH116" s="1"/>
      <c r="SZI116" s="1"/>
      <c r="SZJ116" s="1"/>
      <c r="SZK116" s="1"/>
      <c r="SZL116" s="1"/>
      <c r="SZM116" s="1"/>
      <c r="SZN116" s="1"/>
      <c r="SZO116" s="1"/>
      <c r="SZP116" s="1"/>
      <c r="SZQ116" s="1"/>
      <c r="SZR116" s="1"/>
      <c r="SZS116" s="1"/>
      <c r="SZT116" s="1"/>
      <c r="SZU116" s="1"/>
      <c r="SZV116" s="1"/>
      <c r="SZW116" s="1"/>
      <c r="SZX116" s="1"/>
      <c r="SZY116" s="1"/>
      <c r="SZZ116" s="1"/>
      <c r="TAA116" s="1"/>
      <c r="TAB116" s="1"/>
      <c r="TAC116" s="1"/>
      <c r="TAD116" s="1"/>
      <c r="TAE116" s="1"/>
      <c r="TAF116" s="1"/>
      <c r="TAG116" s="1"/>
      <c r="TAH116" s="1"/>
      <c r="TAI116" s="1"/>
      <c r="TAJ116" s="1"/>
      <c r="TAK116" s="1"/>
      <c r="TAL116" s="1"/>
      <c r="TAM116" s="1"/>
      <c r="TAN116" s="1"/>
      <c r="TAO116" s="1"/>
      <c r="TAP116" s="1"/>
      <c r="TAQ116" s="1"/>
      <c r="TAR116" s="1"/>
      <c r="TAS116" s="1"/>
      <c r="TAT116" s="1"/>
      <c r="TAU116" s="1"/>
      <c r="TAV116" s="1"/>
      <c r="TAW116" s="1"/>
      <c r="TAX116" s="1"/>
      <c r="TAY116" s="1"/>
      <c r="TAZ116" s="1"/>
      <c r="TBA116" s="1"/>
      <c r="TBB116" s="1"/>
      <c r="TBC116" s="1"/>
      <c r="TBD116" s="1"/>
      <c r="TBE116" s="1"/>
      <c r="TBF116" s="1"/>
      <c r="TBG116" s="1"/>
      <c r="TBH116" s="1"/>
      <c r="TBI116" s="1"/>
      <c r="TBJ116" s="1"/>
      <c r="TBK116" s="1"/>
      <c r="TBL116" s="1"/>
      <c r="TBM116" s="1"/>
      <c r="TBN116" s="1"/>
      <c r="TBO116" s="1"/>
      <c r="TBP116" s="1"/>
      <c r="TBQ116" s="1"/>
      <c r="TBR116" s="1"/>
      <c r="TBS116" s="1"/>
      <c r="TBT116" s="1"/>
      <c r="TBU116" s="1"/>
      <c r="TBV116" s="1"/>
      <c r="TBW116" s="1"/>
      <c r="TBX116" s="1"/>
      <c r="TBY116" s="1"/>
      <c r="TBZ116" s="1"/>
      <c r="TCA116" s="1"/>
      <c r="TCB116" s="1"/>
      <c r="TCC116" s="1"/>
      <c r="TCD116" s="1"/>
      <c r="TCE116" s="1"/>
      <c r="TCF116" s="1"/>
      <c r="TCG116" s="1"/>
      <c r="TCH116" s="1"/>
      <c r="TCI116" s="1"/>
      <c r="TCJ116" s="1"/>
      <c r="TCK116" s="1"/>
      <c r="TCL116" s="1"/>
      <c r="TCM116" s="1"/>
      <c r="TCN116" s="1"/>
      <c r="TCO116" s="1"/>
      <c r="TCP116" s="1"/>
      <c r="TCQ116" s="1"/>
      <c r="TCR116" s="1"/>
      <c r="TCS116" s="1"/>
      <c r="TCT116" s="1"/>
      <c r="TCU116" s="1"/>
      <c r="TCV116" s="1"/>
      <c r="TCW116" s="1"/>
      <c r="TCX116" s="1"/>
      <c r="TCY116" s="1"/>
      <c r="TCZ116" s="1"/>
      <c r="TDA116" s="1"/>
      <c r="TDB116" s="1"/>
      <c r="TDC116" s="1"/>
      <c r="TDD116" s="1"/>
      <c r="TDE116" s="1"/>
      <c r="TDF116" s="1"/>
      <c r="TDG116" s="1"/>
      <c r="TDH116" s="1"/>
      <c r="TDI116" s="1"/>
      <c r="TDJ116" s="1"/>
      <c r="TDK116" s="1"/>
      <c r="TDL116" s="1"/>
      <c r="TDM116" s="1"/>
      <c r="TDN116" s="1"/>
      <c r="TDO116" s="1"/>
      <c r="TDP116" s="1"/>
      <c r="TDQ116" s="1"/>
      <c r="TDR116" s="1"/>
      <c r="TDS116" s="1"/>
      <c r="TDT116" s="1"/>
      <c r="TDU116" s="1"/>
      <c r="TDV116" s="1"/>
      <c r="TDW116" s="1"/>
      <c r="TDX116" s="1"/>
      <c r="TDY116" s="1"/>
      <c r="TDZ116" s="1"/>
      <c r="TEA116" s="1"/>
      <c r="TEB116" s="1"/>
      <c r="TEC116" s="1"/>
      <c r="TED116" s="1"/>
      <c r="TEE116" s="1"/>
      <c r="TEF116" s="1"/>
      <c r="TEG116" s="1"/>
      <c r="TEH116" s="1"/>
      <c r="TEI116" s="1"/>
      <c r="TEJ116" s="1"/>
      <c r="TEK116" s="1"/>
      <c r="TEL116" s="1"/>
      <c r="TEM116" s="1"/>
      <c r="TEN116" s="1"/>
      <c r="TEO116" s="1"/>
      <c r="TEP116" s="1"/>
      <c r="TEQ116" s="1"/>
      <c r="TER116" s="1"/>
      <c r="TES116" s="1"/>
      <c r="TET116" s="1"/>
      <c r="TEU116" s="1"/>
      <c r="TEV116" s="1"/>
      <c r="TEW116" s="1"/>
      <c r="TEX116" s="1"/>
      <c r="TEY116" s="1"/>
      <c r="TEZ116" s="1"/>
      <c r="TFA116" s="1"/>
      <c r="TFB116" s="1"/>
      <c r="TFC116" s="1"/>
      <c r="TFD116" s="1"/>
      <c r="TFE116" s="1"/>
      <c r="TFF116" s="1"/>
      <c r="TFG116" s="1"/>
      <c r="TFH116" s="1"/>
      <c r="TFI116" s="1"/>
      <c r="TFJ116" s="1"/>
      <c r="TFK116" s="1"/>
      <c r="TFL116" s="1"/>
      <c r="TFM116" s="1"/>
      <c r="TFN116" s="1"/>
      <c r="TFO116" s="1"/>
      <c r="TFP116" s="1"/>
      <c r="TFQ116" s="1"/>
      <c r="TFR116" s="1"/>
      <c r="TFS116" s="1"/>
      <c r="TFT116" s="1"/>
      <c r="TFU116" s="1"/>
      <c r="TFV116" s="1"/>
      <c r="TFW116" s="1"/>
      <c r="TFX116" s="1"/>
      <c r="TFY116" s="1"/>
      <c r="TFZ116" s="1"/>
      <c r="TGA116" s="1"/>
      <c r="TGB116" s="1"/>
      <c r="TGC116" s="1"/>
      <c r="TGD116" s="1"/>
      <c r="TGE116" s="1"/>
      <c r="TGF116" s="1"/>
      <c r="TGG116" s="1"/>
      <c r="TGH116" s="1"/>
      <c r="TGI116" s="1"/>
      <c r="TGJ116" s="1"/>
      <c r="TGK116" s="1"/>
      <c r="TGL116" s="1"/>
      <c r="TGM116" s="1"/>
      <c r="TGN116" s="1"/>
      <c r="TGO116" s="1"/>
      <c r="TGP116" s="1"/>
      <c r="TGQ116" s="1"/>
      <c r="TGR116" s="1"/>
      <c r="TGS116" s="1"/>
      <c r="TGT116" s="1"/>
      <c r="TGU116" s="1"/>
      <c r="TGV116" s="1"/>
      <c r="TGW116" s="1"/>
      <c r="TGX116" s="1"/>
      <c r="TGY116" s="1"/>
      <c r="TGZ116" s="1"/>
      <c r="THA116" s="1"/>
      <c r="THB116" s="1"/>
      <c r="THC116" s="1"/>
      <c r="THD116" s="1"/>
      <c r="THE116" s="1"/>
      <c r="THF116" s="1"/>
      <c r="THG116" s="1"/>
      <c r="THH116" s="1"/>
      <c r="THI116" s="1"/>
      <c r="THJ116" s="1"/>
      <c r="THK116" s="1"/>
      <c r="THL116" s="1"/>
      <c r="THM116" s="1"/>
      <c r="THN116" s="1"/>
      <c r="THO116" s="1"/>
      <c r="THP116" s="1"/>
      <c r="THQ116" s="1"/>
      <c r="THR116" s="1"/>
      <c r="THS116" s="1"/>
      <c r="THT116" s="1"/>
      <c r="THU116" s="1"/>
      <c r="THV116" s="1"/>
      <c r="THW116" s="1"/>
      <c r="THX116" s="1"/>
      <c r="THY116" s="1"/>
      <c r="THZ116" s="1"/>
      <c r="TIA116" s="1"/>
      <c r="TIB116" s="1"/>
      <c r="TIC116" s="1"/>
      <c r="TID116" s="1"/>
      <c r="TIE116" s="1"/>
      <c r="TIF116" s="1"/>
      <c r="TIG116" s="1"/>
      <c r="TIH116" s="1"/>
      <c r="TII116" s="1"/>
      <c r="TIJ116" s="1"/>
      <c r="TIK116" s="1"/>
      <c r="TIL116" s="1"/>
      <c r="TIM116" s="1"/>
      <c r="TIN116" s="1"/>
      <c r="TIO116" s="1"/>
      <c r="TIP116" s="1"/>
      <c r="TIQ116" s="1"/>
      <c r="TIR116" s="1"/>
      <c r="TIS116" s="1"/>
      <c r="TIT116" s="1"/>
      <c r="TIU116" s="1"/>
      <c r="TIV116" s="1"/>
      <c r="TIW116" s="1"/>
      <c r="TIX116" s="1"/>
      <c r="TIY116" s="1"/>
      <c r="TIZ116" s="1"/>
      <c r="TJA116" s="1"/>
      <c r="TJB116" s="1"/>
      <c r="TJC116" s="1"/>
      <c r="TJD116" s="1"/>
      <c r="TJE116" s="1"/>
      <c r="TJF116" s="1"/>
      <c r="TJG116" s="1"/>
      <c r="TJH116" s="1"/>
      <c r="TJI116" s="1"/>
      <c r="TJJ116" s="1"/>
      <c r="TJK116" s="1"/>
      <c r="TJL116" s="1"/>
      <c r="TJM116" s="1"/>
      <c r="TJN116" s="1"/>
      <c r="TJO116" s="1"/>
      <c r="TJP116" s="1"/>
      <c r="TJQ116" s="1"/>
      <c r="TJR116" s="1"/>
      <c r="TJS116" s="1"/>
      <c r="TJT116" s="1"/>
      <c r="TJU116" s="1"/>
      <c r="TJV116" s="1"/>
      <c r="TJW116" s="1"/>
      <c r="TJX116" s="1"/>
      <c r="TJY116" s="1"/>
      <c r="TJZ116" s="1"/>
      <c r="TKA116" s="1"/>
      <c r="TKB116" s="1"/>
      <c r="TKC116" s="1"/>
      <c r="TKD116" s="1"/>
      <c r="TKE116" s="1"/>
      <c r="TKF116" s="1"/>
      <c r="TKG116" s="1"/>
      <c r="TKH116" s="1"/>
      <c r="TKI116" s="1"/>
      <c r="TKJ116" s="1"/>
      <c r="TKK116" s="1"/>
      <c r="TKL116" s="1"/>
      <c r="TKM116" s="1"/>
      <c r="TKN116" s="1"/>
      <c r="TKO116" s="1"/>
      <c r="TKP116" s="1"/>
      <c r="TKQ116" s="1"/>
      <c r="TKR116" s="1"/>
      <c r="TKS116" s="1"/>
      <c r="TKT116" s="1"/>
      <c r="TKU116" s="1"/>
      <c r="TKV116" s="1"/>
      <c r="TKW116" s="1"/>
      <c r="TKX116" s="1"/>
      <c r="TKY116" s="1"/>
      <c r="TKZ116" s="1"/>
      <c r="TLA116" s="1"/>
      <c r="TLB116" s="1"/>
      <c r="TLC116" s="1"/>
      <c r="TLD116" s="1"/>
      <c r="TLE116" s="1"/>
      <c r="TLF116" s="1"/>
      <c r="TLG116" s="1"/>
      <c r="TLH116" s="1"/>
      <c r="TLI116" s="1"/>
      <c r="TLJ116" s="1"/>
      <c r="TLK116" s="1"/>
      <c r="TLL116" s="1"/>
      <c r="TLM116" s="1"/>
      <c r="TLN116" s="1"/>
      <c r="TLO116" s="1"/>
      <c r="TLP116" s="1"/>
      <c r="TLQ116" s="1"/>
      <c r="TLR116" s="1"/>
      <c r="TLS116" s="1"/>
      <c r="TLT116" s="1"/>
      <c r="TLU116" s="1"/>
      <c r="TLV116" s="1"/>
      <c r="TLW116" s="1"/>
      <c r="TLX116" s="1"/>
      <c r="TLY116" s="1"/>
      <c r="TLZ116" s="1"/>
      <c r="TMA116" s="1"/>
      <c r="TMB116" s="1"/>
      <c r="TMC116" s="1"/>
      <c r="TMD116" s="1"/>
      <c r="TME116" s="1"/>
      <c r="TMF116" s="1"/>
      <c r="TMG116" s="1"/>
      <c r="TMH116" s="1"/>
      <c r="TMI116" s="1"/>
      <c r="TMJ116" s="1"/>
      <c r="TMK116" s="1"/>
      <c r="TML116" s="1"/>
      <c r="TMM116" s="1"/>
      <c r="TMN116" s="1"/>
      <c r="TMO116" s="1"/>
      <c r="TMP116" s="1"/>
      <c r="TMQ116" s="1"/>
      <c r="TMR116" s="1"/>
      <c r="TMS116" s="1"/>
      <c r="TMT116" s="1"/>
      <c r="TMU116" s="1"/>
      <c r="TMV116" s="1"/>
      <c r="TMW116" s="1"/>
      <c r="TMX116" s="1"/>
      <c r="TMY116" s="1"/>
      <c r="TMZ116" s="1"/>
      <c r="TNA116" s="1"/>
      <c r="TNB116" s="1"/>
      <c r="TNC116" s="1"/>
      <c r="TND116" s="1"/>
      <c r="TNE116" s="1"/>
      <c r="TNF116" s="1"/>
      <c r="TNG116" s="1"/>
      <c r="TNH116" s="1"/>
      <c r="TNI116" s="1"/>
      <c r="TNJ116" s="1"/>
      <c r="TNK116" s="1"/>
      <c r="TNL116" s="1"/>
      <c r="TNM116" s="1"/>
      <c r="TNN116" s="1"/>
      <c r="TNO116" s="1"/>
      <c r="TNP116" s="1"/>
      <c r="TNQ116" s="1"/>
      <c r="TNR116" s="1"/>
      <c r="TNS116" s="1"/>
      <c r="TNT116" s="1"/>
      <c r="TNU116" s="1"/>
      <c r="TNV116" s="1"/>
      <c r="TNW116" s="1"/>
      <c r="TNX116" s="1"/>
      <c r="TNY116" s="1"/>
      <c r="TNZ116" s="1"/>
      <c r="TOA116" s="1"/>
      <c r="TOB116" s="1"/>
      <c r="TOC116" s="1"/>
      <c r="TOD116" s="1"/>
      <c r="TOE116" s="1"/>
      <c r="TOF116" s="1"/>
      <c r="TOG116" s="1"/>
      <c r="TOH116" s="1"/>
      <c r="TOI116" s="1"/>
      <c r="TOJ116" s="1"/>
      <c r="TOK116" s="1"/>
      <c r="TOL116" s="1"/>
      <c r="TOM116" s="1"/>
      <c r="TON116" s="1"/>
      <c r="TOO116" s="1"/>
      <c r="TOP116" s="1"/>
      <c r="TOQ116" s="1"/>
      <c r="TOR116" s="1"/>
      <c r="TOS116" s="1"/>
      <c r="TOT116" s="1"/>
      <c r="TOU116" s="1"/>
      <c r="TOV116" s="1"/>
      <c r="TOW116" s="1"/>
      <c r="TOX116" s="1"/>
      <c r="TOY116" s="1"/>
      <c r="TOZ116" s="1"/>
      <c r="TPA116" s="1"/>
      <c r="TPB116" s="1"/>
      <c r="TPC116" s="1"/>
      <c r="TPD116" s="1"/>
      <c r="TPE116" s="1"/>
      <c r="TPF116" s="1"/>
      <c r="TPG116" s="1"/>
      <c r="TPH116" s="1"/>
      <c r="TPI116" s="1"/>
      <c r="TPJ116" s="1"/>
      <c r="TPK116" s="1"/>
      <c r="TPL116" s="1"/>
      <c r="TPM116" s="1"/>
      <c r="TPN116" s="1"/>
      <c r="TPO116" s="1"/>
      <c r="TPP116" s="1"/>
      <c r="TPQ116" s="1"/>
      <c r="TPR116" s="1"/>
      <c r="TPS116" s="1"/>
      <c r="TPT116" s="1"/>
      <c r="TPU116" s="1"/>
      <c r="TPV116" s="1"/>
      <c r="TPW116" s="1"/>
      <c r="TPX116" s="1"/>
      <c r="TPY116" s="1"/>
      <c r="TPZ116" s="1"/>
      <c r="TQA116" s="1"/>
      <c r="TQB116" s="1"/>
      <c r="TQC116" s="1"/>
      <c r="TQD116" s="1"/>
      <c r="TQE116" s="1"/>
      <c r="TQF116" s="1"/>
      <c r="TQG116" s="1"/>
      <c r="TQH116" s="1"/>
      <c r="TQI116" s="1"/>
      <c r="TQJ116" s="1"/>
      <c r="TQK116" s="1"/>
      <c r="TQL116" s="1"/>
      <c r="TQM116" s="1"/>
      <c r="TQN116" s="1"/>
      <c r="TQO116" s="1"/>
      <c r="TQP116" s="1"/>
      <c r="TQQ116" s="1"/>
      <c r="TQR116" s="1"/>
      <c r="TQS116" s="1"/>
      <c r="TQT116" s="1"/>
      <c r="TQU116" s="1"/>
      <c r="TQV116" s="1"/>
      <c r="TQW116" s="1"/>
      <c r="TQX116" s="1"/>
      <c r="TQY116" s="1"/>
      <c r="TQZ116" s="1"/>
      <c r="TRA116" s="1"/>
      <c r="TRB116" s="1"/>
      <c r="TRC116" s="1"/>
      <c r="TRD116" s="1"/>
      <c r="TRE116" s="1"/>
      <c r="TRF116" s="1"/>
      <c r="TRG116" s="1"/>
      <c r="TRH116" s="1"/>
      <c r="TRI116" s="1"/>
      <c r="TRJ116" s="1"/>
      <c r="TRK116" s="1"/>
      <c r="TRL116" s="1"/>
      <c r="TRM116" s="1"/>
      <c r="TRN116" s="1"/>
      <c r="TRO116" s="1"/>
      <c r="TRP116" s="1"/>
      <c r="TRQ116" s="1"/>
      <c r="TRR116" s="1"/>
      <c r="TRS116" s="1"/>
      <c r="TRT116" s="1"/>
      <c r="TRU116" s="1"/>
      <c r="TRV116" s="1"/>
      <c r="TRW116" s="1"/>
      <c r="TRX116" s="1"/>
      <c r="TRY116" s="1"/>
      <c r="TRZ116" s="1"/>
      <c r="TSA116" s="1"/>
      <c r="TSB116" s="1"/>
      <c r="TSC116" s="1"/>
      <c r="TSD116" s="1"/>
      <c r="TSE116" s="1"/>
      <c r="TSF116" s="1"/>
      <c r="TSG116" s="1"/>
      <c r="TSH116" s="1"/>
      <c r="TSI116" s="1"/>
      <c r="TSJ116" s="1"/>
      <c r="TSK116" s="1"/>
      <c r="TSL116" s="1"/>
      <c r="TSM116" s="1"/>
      <c r="TSN116" s="1"/>
      <c r="TSO116" s="1"/>
      <c r="TSP116" s="1"/>
      <c r="TSQ116" s="1"/>
      <c r="TSR116" s="1"/>
      <c r="TSS116" s="1"/>
      <c r="TST116" s="1"/>
      <c r="TSU116" s="1"/>
      <c r="TSV116" s="1"/>
      <c r="TSW116" s="1"/>
      <c r="TSX116" s="1"/>
      <c r="TSY116" s="1"/>
      <c r="TSZ116" s="1"/>
      <c r="TTA116" s="1"/>
      <c r="TTB116" s="1"/>
      <c r="TTC116" s="1"/>
      <c r="TTD116" s="1"/>
      <c r="TTE116" s="1"/>
      <c r="TTF116" s="1"/>
      <c r="TTG116" s="1"/>
      <c r="TTH116" s="1"/>
      <c r="TTI116" s="1"/>
      <c r="TTJ116" s="1"/>
      <c r="TTK116" s="1"/>
      <c r="TTL116" s="1"/>
      <c r="TTM116" s="1"/>
      <c r="TTN116" s="1"/>
      <c r="TTO116" s="1"/>
      <c r="TTP116" s="1"/>
      <c r="TTQ116" s="1"/>
      <c r="TTR116" s="1"/>
      <c r="TTS116" s="1"/>
      <c r="TTT116" s="1"/>
      <c r="TTU116" s="1"/>
      <c r="TTV116" s="1"/>
      <c r="TTW116" s="1"/>
      <c r="TTX116" s="1"/>
      <c r="TTY116" s="1"/>
      <c r="TTZ116" s="1"/>
      <c r="TUA116" s="1"/>
      <c r="TUB116" s="1"/>
      <c r="TUC116" s="1"/>
      <c r="TUD116" s="1"/>
      <c r="TUE116" s="1"/>
      <c r="TUF116" s="1"/>
      <c r="TUG116" s="1"/>
      <c r="TUH116" s="1"/>
      <c r="TUI116" s="1"/>
      <c r="TUJ116" s="1"/>
      <c r="TUK116" s="1"/>
      <c r="TUL116" s="1"/>
      <c r="TUM116" s="1"/>
      <c r="TUN116" s="1"/>
      <c r="TUO116" s="1"/>
      <c r="TUP116" s="1"/>
      <c r="TUQ116" s="1"/>
      <c r="TUR116" s="1"/>
      <c r="TUS116" s="1"/>
      <c r="TUT116" s="1"/>
      <c r="TUU116" s="1"/>
      <c r="TUV116" s="1"/>
      <c r="TUW116" s="1"/>
      <c r="TUX116" s="1"/>
      <c r="TUY116" s="1"/>
      <c r="TUZ116" s="1"/>
      <c r="TVA116" s="1"/>
      <c r="TVB116" s="1"/>
      <c r="TVC116" s="1"/>
      <c r="TVD116" s="1"/>
      <c r="TVE116" s="1"/>
      <c r="TVF116" s="1"/>
      <c r="TVG116" s="1"/>
      <c r="TVH116" s="1"/>
      <c r="TVI116" s="1"/>
      <c r="TVJ116" s="1"/>
      <c r="TVK116" s="1"/>
      <c r="TVL116" s="1"/>
      <c r="TVM116" s="1"/>
      <c r="TVN116" s="1"/>
      <c r="TVO116" s="1"/>
      <c r="TVP116" s="1"/>
      <c r="TVQ116" s="1"/>
      <c r="TVR116" s="1"/>
      <c r="TVS116" s="1"/>
      <c r="TVT116" s="1"/>
      <c r="TVU116" s="1"/>
      <c r="TVV116" s="1"/>
      <c r="TVW116" s="1"/>
      <c r="TVX116" s="1"/>
      <c r="TVY116" s="1"/>
      <c r="TVZ116" s="1"/>
      <c r="TWA116" s="1"/>
      <c r="TWB116" s="1"/>
      <c r="TWC116" s="1"/>
      <c r="TWD116" s="1"/>
      <c r="TWE116" s="1"/>
      <c r="TWF116" s="1"/>
      <c r="TWG116" s="1"/>
      <c r="TWH116" s="1"/>
      <c r="TWI116" s="1"/>
      <c r="TWJ116" s="1"/>
      <c r="TWK116" s="1"/>
      <c r="TWL116" s="1"/>
      <c r="TWM116" s="1"/>
      <c r="TWN116" s="1"/>
      <c r="TWO116" s="1"/>
      <c r="TWP116" s="1"/>
      <c r="TWQ116" s="1"/>
      <c r="TWR116" s="1"/>
      <c r="TWS116" s="1"/>
      <c r="TWT116" s="1"/>
      <c r="TWU116" s="1"/>
      <c r="TWV116" s="1"/>
      <c r="TWW116" s="1"/>
      <c r="TWX116" s="1"/>
      <c r="TWY116" s="1"/>
      <c r="TWZ116" s="1"/>
      <c r="TXA116" s="1"/>
      <c r="TXB116" s="1"/>
      <c r="TXC116" s="1"/>
      <c r="TXD116" s="1"/>
      <c r="TXE116" s="1"/>
      <c r="TXF116" s="1"/>
      <c r="TXG116" s="1"/>
      <c r="TXH116" s="1"/>
      <c r="TXI116" s="1"/>
      <c r="TXJ116" s="1"/>
      <c r="TXK116" s="1"/>
      <c r="TXL116" s="1"/>
      <c r="TXM116" s="1"/>
      <c r="TXN116" s="1"/>
      <c r="TXO116" s="1"/>
      <c r="TXP116" s="1"/>
      <c r="TXQ116" s="1"/>
      <c r="TXR116" s="1"/>
      <c r="TXS116" s="1"/>
      <c r="TXT116" s="1"/>
      <c r="TXU116" s="1"/>
      <c r="TXV116" s="1"/>
      <c r="TXW116" s="1"/>
      <c r="TXX116" s="1"/>
      <c r="TXY116" s="1"/>
      <c r="TXZ116" s="1"/>
      <c r="TYA116" s="1"/>
      <c r="TYB116" s="1"/>
      <c r="TYC116" s="1"/>
      <c r="TYD116" s="1"/>
      <c r="TYE116" s="1"/>
      <c r="TYF116" s="1"/>
      <c r="TYG116" s="1"/>
      <c r="TYH116" s="1"/>
      <c r="TYI116" s="1"/>
      <c r="TYJ116" s="1"/>
      <c r="TYK116" s="1"/>
      <c r="TYL116" s="1"/>
      <c r="TYM116" s="1"/>
      <c r="TYN116" s="1"/>
      <c r="TYO116" s="1"/>
      <c r="TYP116" s="1"/>
      <c r="TYQ116" s="1"/>
      <c r="TYR116" s="1"/>
      <c r="TYS116" s="1"/>
      <c r="TYT116" s="1"/>
      <c r="TYU116" s="1"/>
      <c r="TYV116" s="1"/>
      <c r="TYW116" s="1"/>
      <c r="TYX116" s="1"/>
      <c r="TYY116" s="1"/>
      <c r="TYZ116" s="1"/>
      <c r="TZA116" s="1"/>
      <c r="TZB116" s="1"/>
      <c r="TZC116" s="1"/>
      <c r="TZD116" s="1"/>
      <c r="TZE116" s="1"/>
      <c r="TZF116" s="1"/>
      <c r="TZG116" s="1"/>
      <c r="TZH116" s="1"/>
      <c r="TZI116" s="1"/>
      <c r="TZJ116" s="1"/>
      <c r="TZK116" s="1"/>
      <c r="TZL116" s="1"/>
      <c r="TZM116" s="1"/>
      <c r="TZN116" s="1"/>
      <c r="TZO116" s="1"/>
      <c r="TZP116" s="1"/>
      <c r="TZQ116" s="1"/>
      <c r="TZR116" s="1"/>
      <c r="TZS116" s="1"/>
      <c r="TZT116" s="1"/>
      <c r="TZU116" s="1"/>
      <c r="TZV116" s="1"/>
      <c r="TZW116" s="1"/>
      <c r="TZX116" s="1"/>
      <c r="TZY116" s="1"/>
      <c r="TZZ116" s="1"/>
      <c r="UAA116" s="1"/>
      <c r="UAB116" s="1"/>
      <c r="UAC116" s="1"/>
      <c r="UAD116" s="1"/>
      <c r="UAE116" s="1"/>
      <c r="UAF116" s="1"/>
      <c r="UAG116" s="1"/>
      <c r="UAH116" s="1"/>
      <c r="UAI116" s="1"/>
      <c r="UAJ116" s="1"/>
      <c r="UAK116" s="1"/>
      <c r="UAL116" s="1"/>
      <c r="UAM116" s="1"/>
      <c r="UAN116" s="1"/>
      <c r="UAO116" s="1"/>
      <c r="UAP116" s="1"/>
      <c r="UAQ116" s="1"/>
      <c r="UAR116" s="1"/>
      <c r="UAS116" s="1"/>
      <c r="UAT116" s="1"/>
      <c r="UAU116" s="1"/>
      <c r="UAV116" s="1"/>
      <c r="UAW116" s="1"/>
      <c r="UAX116" s="1"/>
      <c r="UAY116" s="1"/>
      <c r="UAZ116" s="1"/>
      <c r="UBA116" s="1"/>
      <c r="UBB116" s="1"/>
      <c r="UBC116" s="1"/>
      <c r="UBD116" s="1"/>
      <c r="UBE116" s="1"/>
      <c r="UBF116" s="1"/>
      <c r="UBG116" s="1"/>
      <c r="UBH116" s="1"/>
      <c r="UBI116" s="1"/>
      <c r="UBJ116" s="1"/>
      <c r="UBK116" s="1"/>
      <c r="UBL116" s="1"/>
      <c r="UBM116" s="1"/>
      <c r="UBN116" s="1"/>
      <c r="UBO116" s="1"/>
      <c r="UBP116" s="1"/>
      <c r="UBQ116" s="1"/>
      <c r="UBR116" s="1"/>
      <c r="UBS116" s="1"/>
      <c r="UBT116" s="1"/>
      <c r="UBU116" s="1"/>
      <c r="UBV116" s="1"/>
      <c r="UBW116" s="1"/>
      <c r="UBX116" s="1"/>
      <c r="UBY116" s="1"/>
      <c r="UBZ116" s="1"/>
      <c r="UCA116" s="1"/>
      <c r="UCB116" s="1"/>
      <c r="UCC116" s="1"/>
      <c r="UCD116" s="1"/>
      <c r="UCE116" s="1"/>
      <c r="UCF116" s="1"/>
      <c r="UCG116" s="1"/>
      <c r="UCH116" s="1"/>
      <c r="UCI116" s="1"/>
      <c r="UCJ116" s="1"/>
      <c r="UCK116" s="1"/>
      <c r="UCL116" s="1"/>
      <c r="UCM116" s="1"/>
      <c r="UCN116" s="1"/>
      <c r="UCO116" s="1"/>
      <c r="UCP116" s="1"/>
      <c r="UCQ116" s="1"/>
      <c r="UCR116" s="1"/>
      <c r="UCS116" s="1"/>
      <c r="UCT116" s="1"/>
      <c r="UCU116" s="1"/>
      <c r="UCV116" s="1"/>
      <c r="UCW116" s="1"/>
      <c r="UCX116" s="1"/>
      <c r="UCY116" s="1"/>
      <c r="UCZ116" s="1"/>
      <c r="UDA116" s="1"/>
      <c r="UDB116" s="1"/>
      <c r="UDC116" s="1"/>
      <c r="UDD116" s="1"/>
      <c r="UDE116" s="1"/>
      <c r="UDF116" s="1"/>
      <c r="UDG116" s="1"/>
      <c r="UDH116" s="1"/>
      <c r="UDI116" s="1"/>
      <c r="UDJ116" s="1"/>
      <c r="UDK116" s="1"/>
      <c r="UDL116" s="1"/>
      <c r="UDM116" s="1"/>
      <c r="UDN116" s="1"/>
      <c r="UDO116" s="1"/>
      <c r="UDP116" s="1"/>
      <c r="UDQ116" s="1"/>
      <c r="UDR116" s="1"/>
      <c r="UDS116" s="1"/>
      <c r="UDT116" s="1"/>
      <c r="UDU116" s="1"/>
      <c r="UDV116" s="1"/>
      <c r="UDW116" s="1"/>
      <c r="UDX116" s="1"/>
      <c r="UDY116" s="1"/>
      <c r="UDZ116" s="1"/>
      <c r="UEA116" s="1"/>
      <c r="UEB116" s="1"/>
      <c r="UEC116" s="1"/>
      <c r="UED116" s="1"/>
      <c r="UEE116" s="1"/>
      <c r="UEF116" s="1"/>
      <c r="UEG116" s="1"/>
      <c r="UEH116" s="1"/>
      <c r="UEI116" s="1"/>
      <c r="UEJ116" s="1"/>
      <c r="UEK116" s="1"/>
      <c r="UEL116" s="1"/>
      <c r="UEM116" s="1"/>
      <c r="UEN116" s="1"/>
      <c r="UEO116" s="1"/>
      <c r="UEP116" s="1"/>
      <c r="UEQ116" s="1"/>
      <c r="UER116" s="1"/>
      <c r="UES116" s="1"/>
      <c r="UET116" s="1"/>
      <c r="UEU116" s="1"/>
      <c r="UEV116" s="1"/>
      <c r="UEW116" s="1"/>
      <c r="UEX116" s="1"/>
      <c r="UEY116" s="1"/>
      <c r="UEZ116" s="1"/>
      <c r="UFA116" s="1"/>
      <c r="UFB116" s="1"/>
      <c r="UFC116" s="1"/>
      <c r="UFD116" s="1"/>
      <c r="UFE116" s="1"/>
      <c r="UFF116" s="1"/>
      <c r="UFG116" s="1"/>
      <c r="UFH116" s="1"/>
      <c r="UFI116" s="1"/>
      <c r="UFJ116" s="1"/>
      <c r="UFK116" s="1"/>
      <c r="UFL116" s="1"/>
      <c r="UFM116" s="1"/>
      <c r="UFN116" s="1"/>
      <c r="UFO116" s="1"/>
      <c r="UFP116" s="1"/>
      <c r="UFQ116" s="1"/>
      <c r="UFR116" s="1"/>
      <c r="UFS116" s="1"/>
      <c r="UFT116" s="1"/>
      <c r="UFU116" s="1"/>
      <c r="UFV116" s="1"/>
      <c r="UFW116" s="1"/>
      <c r="UFX116" s="1"/>
      <c r="UFY116" s="1"/>
      <c r="UFZ116" s="1"/>
      <c r="UGA116" s="1"/>
      <c r="UGB116" s="1"/>
      <c r="UGC116" s="1"/>
      <c r="UGD116" s="1"/>
      <c r="UGE116" s="1"/>
      <c r="UGF116" s="1"/>
      <c r="UGG116" s="1"/>
      <c r="UGH116" s="1"/>
      <c r="UGI116" s="1"/>
      <c r="UGJ116" s="1"/>
      <c r="UGK116" s="1"/>
      <c r="UGL116" s="1"/>
      <c r="UGM116" s="1"/>
      <c r="UGN116" s="1"/>
      <c r="UGO116" s="1"/>
      <c r="UGP116" s="1"/>
      <c r="UGQ116" s="1"/>
      <c r="UGR116" s="1"/>
      <c r="UGS116" s="1"/>
      <c r="UGT116" s="1"/>
      <c r="UGU116" s="1"/>
      <c r="UGV116" s="1"/>
      <c r="UGW116" s="1"/>
      <c r="UGX116" s="1"/>
      <c r="UGY116" s="1"/>
      <c r="UGZ116" s="1"/>
      <c r="UHA116" s="1"/>
      <c r="UHB116" s="1"/>
      <c r="UHC116" s="1"/>
      <c r="UHD116" s="1"/>
      <c r="UHE116" s="1"/>
      <c r="UHF116" s="1"/>
      <c r="UHG116" s="1"/>
      <c r="UHH116" s="1"/>
      <c r="UHI116" s="1"/>
      <c r="UHJ116" s="1"/>
      <c r="UHK116" s="1"/>
      <c r="UHL116" s="1"/>
      <c r="UHM116" s="1"/>
      <c r="UHN116" s="1"/>
      <c r="UHO116" s="1"/>
      <c r="UHP116" s="1"/>
      <c r="UHQ116" s="1"/>
      <c r="UHR116" s="1"/>
      <c r="UHS116" s="1"/>
      <c r="UHT116" s="1"/>
      <c r="UHU116" s="1"/>
      <c r="UHV116" s="1"/>
      <c r="UHW116" s="1"/>
      <c r="UHX116" s="1"/>
      <c r="UHY116" s="1"/>
      <c r="UHZ116" s="1"/>
      <c r="UIA116" s="1"/>
      <c r="UIB116" s="1"/>
      <c r="UIC116" s="1"/>
      <c r="UID116" s="1"/>
      <c r="UIE116" s="1"/>
      <c r="UIF116" s="1"/>
      <c r="UIG116" s="1"/>
      <c r="UIH116" s="1"/>
      <c r="UII116" s="1"/>
      <c r="UIJ116" s="1"/>
      <c r="UIK116" s="1"/>
      <c r="UIL116" s="1"/>
      <c r="UIM116" s="1"/>
      <c r="UIN116" s="1"/>
      <c r="UIO116" s="1"/>
      <c r="UIP116" s="1"/>
      <c r="UIQ116" s="1"/>
      <c r="UIR116" s="1"/>
      <c r="UIS116" s="1"/>
      <c r="UIT116" s="1"/>
      <c r="UIU116" s="1"/>
      <c r="UIV116" s="1"/>
      <c r="UIW116" s="1"/>
      <c r="UIX116" s="1"/>
      <c r="UIY116" s="1"/>
      <c r="UIZ116" s="1"/>
      <c r="UJA116" s="1"/>
      <c r="UJB116" s="1"/>
      <c r="UJC116" s="1"/>
      <c r="UJD116" s="1"/>
      <c r="UJE116" s="1"/>
      <c r="UJF116" s="1"/>
      <c r="UJG116" s="1"/>
      <c r="UJH116" s="1"/>
      <c r="UJI116" s="1"/>
      <c r="UJJ116" s="1"/>
      <c r="UJK116" s="1"/>
      <c r="UJL116" s="1"/>
      <c r="UJM116" s="1"/>
      <c r="UJN116" s="1"/>
      <c r="UJO116" s="1"/>
      <c r="UJP116" s="1"/>
      <c r="UJQ116" s="1"/>
      <c r="UJR116" s="1"/>
      <c r="UJS116" s="1"/>
      <c r="UJT116" s="1"/>
      <c r="UJU116" s="1"/>
      <c r="UJV116" s="1"/>
      <c r="UJW116" s="1"/>
      <c r="UJX116" s="1"/>
      <c r="UJY116" s="1"/>
      <c r="UJZ116" s="1"/>
      <c r="UKA116" s="1"/>
      <c r="UKB116" s="1"/>
      <c r="UKC116" s="1"/>
      <c r="UKD116" s="1"/>
      <c r="UKE116" s="1"/>
      <c r="UKF116" s="1"/>
      <c r="UKG116" s="1"/>
      <c r="UKH116" s="1"/>
      <c r="UKI116" s="1"/>
      <c r="UKJ116" s="1"/>
      <c r="UKK116" s="1"/>
      <c r="UKL116" s="1"/>
      <c r="UKM116" s="1"/>
      <c r="UKN116" s="1"/>
      <c r="UKO116" s="1"/>
      <c r="UKP116" s="1"/>
      <c r="UKQ116" s="1"/>
      <c r="UKR116" s="1"/>
      <c r="UKS116" s="1"/>
      <c r="UKT116" s="1"/>
      <c r="UKU116" s="1"/>
      <c r="UKV116" s="1"/>
      <c r="UKW116" s="1"/>
      <c r="UKX116" s="1"/>
      <c r="UKY116" s="1"/>
      <c r="UKZ116" s="1"/>
      <c r="ULA116" s="1"/>
      <c r="ULB116" s="1"/>
      <c r="ULC116" s="1"/>
      <c r="ULD116" s="1"/>
      <c r="ULE116" s="1"/>
      <c r="ULF116" s="1"/>
      <c r="ULG116" s="1"/>
      <c r="ULH116" s="1"/>
      <c r="ULI116" s="1"/>
      <c r="ULJ116" s="1"/>
      <c r="ULK116" s="1"/>
      <c r="ULL116" s="1"/>
      <c r="ULM116" s="1"/>
      <c r="ULN116" s="1"/>
      <c r="ULO116" s="1"/>
      <c r="ULP116" s="1"/>
      <c r="ULQ116" s="1"/>
      <c r="ULR116" s="1"/>
      <c r="ULS116" s="1"/>
      <c r="ULT116" s="1"/>
      <c r="ULU116" s="1"/>
      <c r="ULV116" s="1"/>
      <c r="ULW116" s="1"/>
      <c r="ULX116" s="1"/>
      <c r="ULY116" s="1"/>
      <c r="ULZ116" s="1"/>
      <c r="UMA116" s="1"/>
      <c r="UMB116" s="1"/>
      <c r="UMC116" s="1"/>
      <c r="UMD116" s="1"/>
      <c r="UME116" s="1"/>
      <c r="UMF116" s="1"/>
      <c r="UMG116" s="1"/>
      <c r="UMH116" s="1"/>
      <c r="UMI116" s="1"/>
      <c r="UMJ116" s="1"/>
      <c r="UMK116" s="1"/>
      <c r="UML116" s="1"/>
      <c r="UMM116" s="1"/>
      <c r="UMN116" s="1"/>
      <c r="UMO116" s="1"/>
      <c r="UMP116" s="1"/>
      <c r="UMQ116" s="1"/>
      <c r="UMR116" s="1"/>
      <c r="UMS116" s="1"/>
      <c r="UMT116" s="1"/>
      <c r="UMU116" s="1"/>
      <c r="UMV116" s="1"/>
      <c r="UMW116" s="1"/>
      <c r="UMX116" s="1"/>
      <c r="UMY116" s="1"/>
      <c r="UMZ116" s="1"/>
      <c r="UNA116" s="1"/>
      <c r="UNB116" s="1"/>
      <c r="UNC116" s="1"/>
      <c r="UND116" s="1"/>
      <c r="UNE116" s="1"/>
      <c r="UNF116" s="1"/>
      <c r="UNG116" s="1"/>
      <c r="UNH116" s="1"/>
      <c r="UNI116" s="1"/>
      <c r="UNJ116" s="1"/>
      <c r="UNK116" s="1"/>
      <c r="UNL116" s="1"/>
      <c r="UNM116" s="1"/>
      <c r="UNN116" s="1"/>
      <c r="UNO116" s="1"/>
      <c r="UNP116" s="1"/>
      <c r="UNQ116" s="1"/>
      <c r="UNR116" s="1"/>
      <c r="UNS116" s="1"/>
      <c r="UNT116" s="1"/>
      <c r="UNU116" s="1"/>
      <c r="UNV116" s="1"/>
      <c r="UNW116" s="1"/>
      <c r="UNX116" s="1"/>
      <c r="UNY116" s="1"/>
      <c r="UNZ116" s="1"/>
      <c r="UOA116" s="1"/>
      <c r="UOB116" s="1"/>
      <c r="UOC116" s="1"/>
      <c r="UOD116" s="1"/>
      <c r="UOE116" s="1"/>
      <c r="UOF116" s="1"/>
      <c r="UOG116" s="1"/>
      <c r="UOH116" s="1"/>
      <c r="UOI116" s="1"/>
      <c r="UOJ116" s="1"/>
      <c r="UOK116" s="1"/>
      <c r="UOL116" s="1"/>
      <c r="UOM116" s="1"/>
      <c r="UON116" s="1"/>
      <c r="UOO116" s="1"/>
      <c r="UOP116" s="1"/>
      <c r="UOQ116" s="1"/>
      <c r="UOR116" s="1"/>
      <c r="UOS116" s="1"/>
      <c r="UOT116" s="1"/>
      <c r="UOU116" s="1"/>
      <c r="UOV116" s="1"/>
      <c r="UOW116" s="1"/>
      <c r="UOX116" s="1"/>
      <c r="UOY116" s="1"/>
      <c r="UOZ116" s="1"/>
      <c r="UPA116" s="1"/>
      <c r="UPB116" s="1"/>
      <c r="UPC116" s="1"/>
      <c r="UPD116" s="1"/>
      <c r="UPE116" s="1"/>
      <c r="UPF116" s="1"/>
      <c r="UPG116" s="1"/>
      <c r="UPH116" s="1"/>
      <c r="UPI116" s="1"/>
      <c r="UPJ116" s="1"/>
      <c r="UPK116" s="1"/>
      <c r="UPL116" s="1"/>
      <c r="UPM116" s="1"/>
      <c r="UPN116" s="1"/>
      <c r="UPO116" s="1"/>
      <c r="UPP116" s="1"/>
      <c r="UPQ116" s="1"/>
      <c r="UPR116" s="1"/>
      <c r="UPS116" s="1"/>
      <c r="UPT116" s="1"/>
      <c r="UPU116" s="1"/>
      <c r="UPV116" s="1"/>
      <c r="UPW116" s="1"/>
      <c r="UPX116" s="1"/>
      <c r="UPY116" s="1"/>
      <c r="UPZ116" s="1"/>
      <c r="UQA116" s="1"/>
      <c r="UQB116" s="1"/>
      <c r="UQC116" s="1"/>
      <c r="UQD116" s="1"/>
      <c r="UQE116" s="1"/>
      <c r="UQF116" s="1"/>
      <c r="UQG116" s="1"/>
      <c r="UQH116" s="1"/>
      <c r="UQI116" s="1"/>
      <c r="UQJ116" s="1"/>
      <c r="UQK116" s="1"/>
      <c r="UQL116" s="1"/>
      <c r="UQM116" s="1"/>
      <c r="UQN116" s="1"/>
      <c r="UQO116" s="1"/>
      <c r="UQP116" s="1"/>
      <c r="UQQ116" s="1"/>
      <c r="UQR116" s="1"/>
      <c r="UQS116" s="1"/>
      <c r="UQT116" s="1"/>
      <c r="UQU116" s="1"/>
      <c r="UQV116" s="1"/>
      <c r="UQW116" s="1"/>
      <c r="UQX116" s="1"/>
      <c r="UQY116" s="1"/>
      <c r="UQZ116" s="1"/>
      <c r="URA116" s="1"/>
      <c r="URB116" s="1"/>
      <c r="URC116" s="1"/>
      <c r="URD116" s="1"/>
      <c r="URE116" s="1"/>
      <c r="URF116" s="1"/>
      <c r="URG116" s="1"/>
      <c r="URH116" s="1"/>
      <c r="URI116" s="1"/>
      <c r="URJ116" s="1"/>
      <c r="URK116" s="1"/>
      <c r="URL116" s="1"/>
      <c r="URM116" s="1"/>
      <c r="URN116" s="1"/>
      <c r="URO116" s="1"/>
      <c r="URP116" s="1"/>
      <c r="URQ116" s="1"/>
      <c r="URR116" s="1"/>
      <c r="URS116" s="1"/>
      <c r="URT116" s="1"/>
      <c r="URU116" s="1"/>
      <c r="URV116" s="1"/>
      <c r="URW116" s="1"/>
      <c r="URX116" s="1"/>
      <c r="URY116" s="1"/>
      <c r="URZ116" s="1"/>
      <c r="USA116" s="1"/>
      <c r="USB116" s="1"/>
      <c r="USC116" s="1"/>
      <c r="USD116" s="1"/>
      <c r="USE116" s="1"/>
      <c r="USF116" s="1"/>
      <c r="USG116" s="1"/>
      <c r="USH116" s="1"/>
      <c r="USI116" s="1"/>
      <c r="USJ116" s="1"/>
      <c r="USK116" s="1"/>
      <c r="USL116" s="1"/>
      <c r="USM116" s="1"/>
      <c r="USN116" s="1"/>
      <c r="USO116" s="1"/>
      <c r="USP116" s="1"/>
      <c r="USQ116" s="1"/>
      <c r="USR116" s="1"/>
      <c r="USS116" s="1"/>
      <c r="UST116" s="1"/>
      <c r="USU116" s="1"/>
      <c r="USV116" s="1"/>
      <c r="USW116" s="1"/>
      <c r="USX116" s="1"/>
      <c r="USY116" s="1"/>
      <c r="USZ116" s="1"/>
      <c r="UTA116" s="1"/>
      <c r="UTB116" s="1"/>
      <c r="UTC116" s="1"/>
      <c r="UTD116" s="1"/>
      <c r="UTE116" s="1"/>
      <c r="UTF116" s="1"/>
      <c r="UTG116" s="1"/>
      <c r="UTH116" s="1"/>
      <c r="UTI116" s="1"/>
      <c r="UTJ116" s="1"/>
      <c r="UTK116" s="1"/>
      <c r="UTL116" s="1"/>
      <c r="UTM116" s="1"/>
      <c r="UTN116" s="1"/>
      <c r="UTO116" s="1"/>
      <c r="UTP116" s="1"/>
      <c r="UTQ116" s="1"/>
      <c r="UTR116" s="1"/>
      <c r="UTS116" s="1"/>
      <c r="UTT116" s="1"/>
      <c r="UTU116" s="1"/>
      <c r="UTV116" s="1"/>
      <c r="UTW116" s="1"/>
      <c r="UTX116" s="1"/>
      <c r="UTY116" s="1"/>
      <c r="UTZ116" s="1"/>
      <c r="UUA116" s="1"/>
      <c r="UUB116" s="1"/>
      <c r="UUC116" s="1"/>
      <c r="UUD116" s="1"/>
      <c r="UUE116" s="1"/>
      <c r="UUF116" s="1"/>
      <c r="UUG116" s="1"/>
      <c r="UUH116" s="1"/>
      <c r="UUI116" s="1"/>
      <c r="UUJ116" s="1"/>
      <c r="UUK116" s="1"/>
      <c r="UUL116" s="1"/>
      <c r="UUM116" s="1"/>
      <c r="UUN116" s="1"/>
      <c r="UUO116" s="1"/>
      <c r="UUP116" s="1"/>
      <c r="UUQ116" s="1"/>
      <c r="UUR116" s="1"/>
      <c r="UUS116" s="1"/>
      <c r="UUT116" s="1"/>
      <c r="UUU116" s="1"/>
      <c r="UUV116" s="1"/>
      <c r="UUW116" s="1"/>
      <c r="UUX116" s="1"/>
      <c r="UUY116" s="1"/>
      <c r="UUZ116" s="1"/>
      <c r="UVA116" s="1"/>
      <c r="UVB116" s="1"/>
      <c r="UVC116" s="1"/>
      <c r="UVD116" s="1"/>
      <c r="UVE116" s="1"/>
      <c r="UVF116" s="1"/>
      <c r="UVG116" s="1"/>
      <c r="UVH116" s="1"/>
      <c r="UVI116" s="1"/>
      <c r="UVJ116" s="1"/>
      <c r="UVK116" s="1"/>
      <c r="UVL116" s="1"/>
      <c r="UVM116" s="1"/>
      <c r="UVN116" s="1"/>
      <c r="UVO116" s="1"/>
      <c r="UVP116" s="1"/>
      <c r="UVQ116" s="1"/>
      <c r="UVR116" s="1"/>
      <c r="UVS116" s="1"/>
      <c r="UVT116" s="1"/>
      <c r="UVU116" s="1"/>
      <c r="UVV116" s="1"/>
      <c r="UVW116" s="1"/>
      <c r="UVX116" s="1"/>
      <c r="UVY116" s="1"/>
      <c r="UVZ116" s="1"/>
      <c r="UWA116" s="1"/>
      <c r="UWB116" s="1"/>
      <c r="UWC116" s="1"/>
      <c r="UWD116" s="1"/>
      <c r="UWE116" s="1"/>
      <c r="UWF116" s="1"/>
      <c r="UWG116" s="1"/>
      <c r="UWH116" s="1"/>
      <c r="UWI116" s="1"/>
      <c r="UWJ116" s="1"/>
      <c r="UWK116" s="1"/>
      <c r="UWL116" s="1"/>
      <c r="UWM116" s="1"/>
      <c r="UWN116" s="1"/>
      <c r="UWO116" s="1"/>
      <c r="UWP116" s="1"/>
      <c r="UWQ116" s="1"/>
      <c r="UWR116" s="1"/>
      <c r="UWS116" s="1"/>
      <c r="UWT116" s="1"/>
      <c r="UWU116" s="1"/>
      <c r="UWV116" s="1"/>
      <c r="UWW116" s="1"/>
      <c r="UWX116" s="1"/>
      <c r="UWY116" s="1"/>
      <c r="UWZ116" s="1"/>
      <c r="UXA116" s="1"/>
      <c r="UXB116" s="1"/>
      <c r="UXC116" s="1"/>
      <c r="UXD116" s="1"/>
      <c r="UXE116" s="1"/>
      <c r="UXF116" s="1"/>
      <c r="UXG116" s="1"/>
      <c r="UXH116" s="1"/>
      <c r="UXI116" s="1"/>
      <c r="UXJ116" s="1"/>
      <c r="UXK116" s="1"/>
      <c r="UXL116" s="1"/>
      <c r="UXM116" s="1"/>
      <c r="UXN116" s="1"/>
      <c r="UXO116" s="1"/>
      <c r="UXP116" s="1"/>
      <c r="UXQ116" s="1"/>
      <c r="UXR116" s="1"/>
      <c r="UXS116" s="1"/>
      <c r="UXT116" s="1"/>
      <c r="UXU116" s="1"/>
      <c r="UXV116" s="1"/>
      <c r="UXW116" s="1"/>
      <c r="UXX116" s="1"/>
      <c r="UXY116" s="1"/>
      <c r="UXZ116" s="1"/>
      <c r="UYA116" s="1"/>
      <c r="UYB116" s="1"/>
      <c r="UYC116" s="1"/>
      <c r="UYD116" s="1"/>
      <c r="UYE116" s="1"/>
      <c r="UYF116" s="1"/>
      <c r="UYG116" s="1"/>
      <c r="UYH116" s="1"/>
      <c r="UYI116" s="1"/>
      <c r="UYJ116" s="1"/>
      <c r="UYK116" s="1"/>
      <c r="UYL116" s="1"/>
      <c r="UYM116" s="1"/>
      <c r="UYN116" s="1"/>
      <c r="UYO116" s="1"/>
      <c r="UYP116" s="1"/>
      <c r="UYQ116" s="1"/>
      <c r="UYR116" s="1"/>
      <c r="UYS116" s="1"/>
      <c r="UYT116" s="1"/>
      <c r="UYU116" s="1"/>
      <c r="UYV116" s="1"/>
      <c r="UYW116" s="1"/>
      <c r="UYX116" s="1"/>
      <c r="UYY116" s="1"/>
      <c r="UYZ116" s="1"/>
      <c r="UZA116" s="1"/>
      <c r="UZB116" s="1"/>
      <c r="UZC116" s="1"/>
      <c r="UZD116" s="1"/>
      <c r="UZE116" s="1"/>
      <c r="UZF116" s="1"/>
      <c r="UZG116" s="1"/>
      <c r="UZH116" s="1"/>
      <c r="UZI116" s="1"/>
      <c r="UZJ116" s="1"/>
      <c r="UZK116" s="1"/>
      <c r="UZL116" s="1"/>
      <c r="UZM116" s="1"/>
      <c r="UZN116" s="1"/>
      <c r="UZO116" s="1"/>
      <c r="UZP116" s="1"/>
      <c r="UZQ116" s="1"/>
      <c r="UZR116" s="1"/>
      <c r="UZS116" s="1"/>
      <c r="UZT116" s="1"/>
      <c r="UZU116" s="1"/>
      <c r="UZV116" s="1"/>
      <c r="UZW116" s="1"/>
      <c r="UZX116" s="1"/>
      <c r="UZY116" s="1"/>
      <c r="UZZ116" s="1"/>
      <c r="VAA116" s="1"/>
      <c r="VAB116" s="1"/>
      <c r="VAC116" s="1"/>
      <c r="VAD116" s="1"/>
      <c r="VAE116" s="1"/>
      <c r="VAF116" s="1"/>
      <c r="VAG116" s="1"/>
      <c r="VAH116" s="1"/>
      <c r="VAI116" s="1"/>
      <c r="VAJ116" s="1"/>
      <c r="VAK116" s="1"/>
      <c r="VAL116" s="1"/>
      <c r="VAM116" s="1"/>
      <c r="VAN116" s="1"/>
      <c r="VAO116" s="1"/>
      <c r="VAP116" s="1"/>
      <c r="VAQ116" s="1"/>
      <c r="VAR116" s="1"/>
      <c r="VAS116" s="1"/>
      <c r="VAT116" s="1"/>
      <c r="VAU116" s="1"/>
      <c r="VAV116" s="1"/>
      <c r="VAW116" s="1"/>
      <c r="VAX116" s="1"/>
      <c r="VAY116" s="1"/>
      <c r="VAZ116" s="1"/>
      <c r="VBA116" s="1"/>
      <c r="VBB116" s="1"/>
      <c r="VBC116" s="1"/>
      <c r="VBD116" s="1"/>
      <c r="VBE116" s="1"/>
      <c r="VBF116" s="1"/>
      <c r="VBG116" s="1"/>
      <c r="VBH116" s="1"/>
      <c r="VBI116" s="1"/>
      <c r="VBJ116" s="1"/>
      <c r="VBK116" s="1"/>
      <c r="VBL116" s="1"/>
      <c r="VBM116" s="1"/>
      <c r="VBN116" s="1"/>
      <c r="VBO116" s="1"/>
      <c r="VBP116" s="1"/>
      <c r="VBQ116" s="1"/>
      <c r="VBR116" s="1"/>
      <c r="VBS116" s="1"/>
      <c r="VBT116" s="1"/>
      <c r="VBU116" s="1"/>
      <c r="VBV116" s="1"/>
      <c r="VBW116" s="1"/>
      <c r="VBX116" s="1"/>
      <c r="VBY116" s="1"/>
      <c r="VBZ116" s="1"/>
      <c r="VCA116" s="1"/>
      <c r="VCB116" s="1"/>
      <c r="VCC116" s="1"/>
      <c r="VCD116" s="1"/>
      <c r="VCE116" s="1"/>
      <c r="VCF116" s="1"/>
      <c r="VCG116" s="1"/>
      <c r="VCH116" s="1"/>
      <c r="VCI116" s="1"/>
      <c r="VCJ116" s="1"/>
      <c r="VCK116" s="1"/>
      <c r="VCL116" s="1"/>
      <c r="VCM116" s="1"/>
      <c r="VCN116" s="1"/>
      <c r="VCO116" s="1"/>
      <c r="VCP116" s="1"/>
      <c r="VCQ116" s="1"/>
      <c r="VCR116" s="1"/>
      <c r="VCS116" s="1"/>
      <c r="VCT116" s="1"/>
      <c r="VCU116" s="1"/>
      <c r="VCV116" s="1"/>
      <c r="VCW116" s="1"/>
      <c r="VCX116" s="1"/>
      <c r="VCY116" s="1"/>
      <c r="VCZ116" s="1"/>
      <c r="VDA116" s="1"/>
      <c r="VDB116" s="1"/>
      <c r="VDC116" s="1"/>
      <c r="VDD116" s="1"/>
      <c r="VDE116" s="1"/>
      <c r="VDF116" s="1"/>
      <c r="VDG116" s="1"/>
      <c r="VDH116" s="1"/>
      <c r="VDI116" s="1"/>
      <c r="VDJ116" s="1"/>
      <c r="VDK116" s="1"/>
      <c r="VDL116" s="1"/>
      <c r="VDM116" s="1"/>
      <c r="VDN116" s="1"/>
      <c r="VDO116" s="1"/>
      <c r="VDP116" s="1"/>
      <c r="VDQ116" s="1"/>
      <c r="VDR116" s="1"/>
      <c r="VDS116" s="1"/>
      <c r="VDT116" s="1"/>
      <c r="VDU116" s="1"/>
      <c r="VDV116" s="1"/>
      <c r="VDW116" s="1"/>
      <c r="VDX116" s="1"/>
      <c r="VDY116" s="1"/>
      <c r="VDZ116" s="1"/>
      <c r="VEA116" s="1"/>
      <c r="VEB116" s="1"/>
      <c r="VEC116" s="1"/>
      <c r="VED116" s="1"/>
      <c r="VEE116" s="1"/>
      <c r="VEF116" s="1"/>
      <c r="VEG116" s="1"/>
      <c r="VEH116" s="1"/>
      <c r="VEI116" s="1"/>
      <c r="VEJ116" s="1"/>
      <c r="VEK116" s="1"/>
      <c r="VEL116" s="1"/>
      <c r="VEM116" s="1"/>
      <c r="VEN116" s="1"/>
      <c r="VEO116" s="1"/>
      <c r="VEP116" s="1"/>
      <c r="VEQ116" s="1"/>
      <c r="VER116" s="1"/>
      <c r="VES116" s="1"/>
      <c r="VET116" s="1"/>
      <c r="VEU116" s="1"/>
      <c r="VEV116" s="1"/>
      <c r="VEW116" s="1"/>
      <c r="VEX116" s="1"/>
      <c r="VEY116" s="1"/>
      <c r="VEZ116" s="1"/>
      <c r="VFA116" s="1"/>
      <c r="VFB116" s="1"/>
      <c r="VFC116" s="1"/>
      <c r="VFD116" s="1"/>
      <c r="VFE116" s="1"/>
      <c r="VFF116" s="1"/>
      <c r="VFG116" s="1"/>
      <c r="VFH116" s="1"/>
      <c r="VFI116" s="1"/>
      <c r="VFJ116" s="1"/>
      <c r="VFK116" s="1"/>
      <c r="VFL116" s="1"/>
      <c r="VFM116" s="1"/>
      <c r="VFN116" s="1"/>
      <c r="VFO116" s="1"/>
      <c r="VFP116" s="1"/>
      <c r="VFQ116" s="1"/>
      <c r="VFR116" s="1"/>
      <c r="VFS116" s="1"/>
      <c r="VFT116" s="1"/>
      <c r="VFU116" s="1"/>
      <c r="VFV116" s="1"/>
      <c r="VFW116" s="1"/>
      <c r="VFX116" s="1"/>
      <c r="VFY116" s="1"/>
      <c r="VFZ116" s="1"/>
      <c r="VGA116" s="1"/>
      <c r="VGB116" s="1"/>
      <c r="VGC116" s="1"/>
      <c r="VGD116" s="1"/>
      <c r="VGE116" s="1"/>
      <c r="VGF116" s="1"/>
      <c r="VGG116" s="1"/>
      <c r="VGH116" s="1"/>
      <c r="VGI116" s="1"/>
      <c r="VGJ116" s="1"/>
      <c r="VGK116" s="1"/>
      <c r="VGL116" s="1"/>
      <c r="VGM116" s="1"/>
      <c r="VGN116" s="1"/>
      <c r="VGO116" s="1"/>
      <c r="VGP116" s="1"/>
      <c r="VGQ116" s="1"/>
      <c r="VGR116" s="1"/>
      <c r="VGS116" s="1"/>
      <c r="VGT116" s="1"/>
      <c r="VGU116" s="1"/>
      <c r="VGV116" s="1"/>
      <c r="VGW116" s="1"/>
      <c r="VGX116" s="1"/>
      <c r="VGY116" s="1"/>
      <c r="VGZ116" s="1"/>
      <c r="VHA116" s="1"/>
      <c r="VHB116" s="1"/>
      <c r="VHC116" s="1"/>
      <c r="VHD116" s="1"/>
      <c r="VHE116" s="1"/>
      <c r="VHF116" s="1"/>
      <c r="VHG116" s="1"/>
      <c r="VHH116" s="1"/>
      <c r="VHI116" s="1"/>
      <c r="VHJ116" s="1"/>
      <c r="VHK116" s="1"/>
      <c r="VHL116" s="1"/>
      <c r="VHM116" s="1"/>
      <c r="VHN116" s="1"/>
      <c r="VHO116" s="1"/>
      <c r="VHP116" s="1"/>
      <c r="VHQ116" s="1"/>
      <c r="VHR116" s="1"/>
      <c r="VHS116" s="1"/>
      <c r="VHT116" s="1"/>
      <c r="VHU116" s="1"/>
      <c r="VHV116" s="1"/>
      <c r="VHW116" s="1"/>
      <c r="VHX116" s="1"/>
      <c r="VHY116" s="1"/>
      <c r="VHZ116" s="1"/>
      <c r="VIA116" s="1"/>
      <c r="VIB116" s="1"/>
      <c r="VIC116" s="1"/>
      <c r="VID116" s="1"/>
      <c r="VIE116" s="1"/>
      <c r="VIF116" s="1"/>
      <c r="VIG116" s="1"/>
      <c r="VIH116" s="1"/>
      <c r="VII116" s="1"/>
      <c r="VIJ116" s="1"/>
      <c r="VIK116" s="1"/>
      <c r="VIL116" s="1"/>
      <c r="VIM116" s="1"/>
      <c r="VIN116" s="1"/>
      <c r="VIO116" s="1"/>
      <c r="VIP116" s="1"/>
      <c r="VIQ116" s="1"/>
      <c r="VIR116" s="1"/>
      <c r="VIS116" s="1"/>
      <c r="VIT116" s="1"/>
      <c r="VIU116" s="1"/>
      <c r="VIV116" s="1"/>
      <c r="VIW116" s="1"/>
      <c r="VIX116" s="1"/>
      <c r="VIY116" s="1"/>
      <c r="VIZ116" s="1"/>
      <c r="VJA116" s="1"/>
      <c r="VJB116" s="1"/>
      <c r="VJC116" s="1"/>
      <c r="VJD116" s="1"/>
      <c r="VJE116" s="1"/>
      <c r="VJF116" s="1"/>
      <c r="VJG116" s="1"/>
      <c r="VJH116" s="1"/>
      <c r="VJI116" s="1"/>
      <c r="VJJ116" s="1"/>
      <c r="VJK116" s="1"/>
      <c r="VJL116" s="1"/>
      <c r="VJM116" s="1"/>
      <c r="VJN116" s="1"/>
      <c r="VJO116" s="1"/>
      <c r="VJP116" s="1"/>
      <c r="VJQ116" s="1"/>
      <c r="VJR116" s="1"/>
      <c r="VJS116" s="1"/>
      <c r="VJT116" s="1"/>
      <c r="VJU116" s="1"/>
      <c r="VJV116" s="1"/>
      <c r="VJW116" s="1"/>
      <c r="VJX116" s="1"/>
      <c r="VJY116" s="1"/>
      <c r="VJZ116" s="1"/>
      <c r="VKA116" s="1"/>
      <c r="VKB116" s="1"/>
      <c r="VKC116" s="1"/>
      <c r="VKD116" s="1"/>
      <c r="VKE116" s="1"/>
      <c r="VKF116" s="1"/>
      <c r="VKG116" s="1"/>
      <c r="VKH116" s="1"/>
      <c r="VKI116" s="1"/>
      <c r="VKJ116" s="1"/>
      <c r="VKK116" s="1"/>
      <c r="VKL116" s="1"/>
      <c r="VKM116" s="1"/>
      <c r="VKN116" s="1"/>
      <c r="VKO116" s="1"/>
      <c r="VKP116" s="1"/>
      <c r="VKQ116" s="1"/>
      <c r="VKR116" s="1"/>
      <c r="VKS116" s="1"/>
      <c r="VKT116" s="1"/>
      <c r="VKU116" s="1"/>
      <c r="VKV116" s="1"/>
      <c r="VKW116" s="1"/>
      <c r="VKX116" s="1"/>
      <c r="VKY116" s="1"/>
      <c r="VKZ116" s="1"/>
      <c r="VLA116" s="1"/>
      <c r="VLB116" s="1"/>
      <c r="VLC116" s="1"/>
      <c r="VLD116" s="1"/>
      <c r="VLE116" s="1"/>
      <c r="VLF116" s="1"/>
      <c r="VLG116" s="1"/>
      <c r="VLH116" s="1"/>
      <c r="VLI116" s="1"/>
      <c r="VLJ116" s="1"/>
      <c r="VLK116" s="1"/>
      <c r="VLL116" s="1"/>
      <c r="VLM116" s="1"/>
      <c r="VLN116" s="1"/>
      <c r="VLO116" s="1"/>
      <c r="VLP116" s="1"/>
      <c r="VLQ116" s="1"/>
      <c r="VLR116" s="1"/>
      <c r="VLS116" s="1"/>
      <c r="VLT116" s="1"/>
      <c r="VLU116" s="1"/>
      <c r="VLV116" s="1"/>
      <c r="VLW116" s="1"/>
      <c r="VLX116" s="1"/>
      <c r="VLY116" s="1"/>
      <c r="VLZ116" s="1"/>
      <c r="VMA116" s="1"/>
      <c r="VMB116" s="1"/>
      <c r="VMC116" s="1"/>
      <c r="VMD116" s="1"/>
      <c r="VME116" s="1"/>
      <c r="VMF116" s="1"/>
      <c r="VMG116" s="1"/>
      <c r="VMH116" s="1"/>
      <c r="VMI116" s="1"/>
      <c r="VMJ116" s="1"/>
      <c r="VMK116" s="1"/>
      <c r="VML116" s="1"/>
      <c r="VMM116" s="1"/>
      <c r="VMN116" s="1"/>
      <c r="VMO116" s="1"/>
      <c r="VMP116" s="1"/>
      <c r="VMQ116" s="1"/>
      <c r="VMR116" s="1"/>
      <c r="VMS116" s="1"/>
      <c r="VMT116" s="1"/>
      <c r="VMU116" s="1"/>
      <c r="VMV116" s="1"/>
      <c r="VMW116" s="1"/>
      <c r="VMX116" s="1"/>
      <c r="VMY116" s="1"/>
      <c r="VMZ116" s="1"/>
      <c r="VNA116" s="1"/>
      <c r="VNB116" s="1"/>
      <c r="VNC116" s="1"/>
      <c r="VND116" s="1"/>
      <c r="VNE116" s="1"/>
      <c r="VNF116" s="1"/>
      <c r="VNG116" s="1"/>
      <c r="VNH116" s="1"/>
      <c r="VNI116" s="1"/>
      <c r="VNJ116" s="1"/>
      <c r="VNK116" s="1"/>
      <c r="VNL116" s="1"/>
      <c r="VNM116" s="1"/>
      <c r="VNN116" s="1"/>
      <c r="VNO116" s="1"/>
      <c r="VNP116" s="1"/>
      <c r="VNQ116" s="1"/>
      <c r="VNR116" s="1"/>
      <c r="VNS116" s="1"/>
      <c r="VNT116" s="1"/>
      <c r="VNU116" s="1"/>
      <c r="VNV116" s="1"/>
      <c r="VNW116" s="1"/>
      <c r="VNX116" s="1"/>
      <c r="VNY116" s="1"/>
      <c r="VNZ116" s="1"/>
      <c r="VOA116" s="1"/>
      <c r="VOB116" s="1"/>
      <c r="VOC116" s="1"/>
      <c r="VOD116" s="1"/>
      <c r="VOE116" s="1"/>
      <c r="VOF116" s="1"/>
      <c r="VOG116" s="1"/>
      <c r="VOH116" s="1"/>
      <c r="VOI116" s="1"/>
      <c r="VOJ116" s="1"/>
      <c r="VOK116" s="1"/>
      <c r="VOL116" s="1"/>
      <c r="VOM116" s="1"/>
      <c r="VON116" s="1"/>
      <c r="VOO116" s="1"/>
      <c r="VOP116" s="1"/>
      <c r="VOQ116" s="1"/>
      <c r="VOR116" s="1"/>
      <c r="VOS116" s="1"/>
      <c r="VOT116" s="1"/>
      <c r="VOU116" s="1"/>
      <c r="VOV116" s="1"/>
      <c r="VOW116" s="1"/>
      <c r="VOX116" s="1"/>
      <c r="VOY116" s="1"/>
      <c r="VOZ116" s="1"/>
      <c r="VPA116" s="1"/>
      <c r="VPB116" s="1"/>
      <c r="VPC116" s="1"/>
      <c r="VPD116" s="1"/>
      <c r="VPE116" s="1"/>
      <c r="VPF116" s="1"/>
      <c r="VPG116" s="1"/>
      <c r="VPH116" s="1"/>
      <c r="VPI116" s="1"/>
      <c r="VPJ116" s="1"/>
      <c r="VPK116" s="1"/>
      <c r="VPL116" s="1"/>
      <c r="VPM116" s="1"/>
      <c r="VPN116" s="1"/>
      <c r="VPO116" s="1"/>
      <c r="VPP116" s="1"/>
      <c r="VPQ116" s="1"/>
      <c r="VPR116" s="1"/>
      <c r="VPS116" s="1"/>
      <c r="VPT116" s="1"/>
      <c r="VPU116" s="1"/>
      <c r="VPV116" s="1"/>
      <c r="VPW116" s="1"/>
      <c r="VPX116" s="1"/>
      <c r="VPY116" s="1"/>
      <c r="VPZ116" s="1"/>
      <c r="VQA116" s="1"/>
      <c r="VQB116" s="1"/>
      <c r="VQC116" s="1"/>
      <c r="VQD116" s="1"/>
      <c r="VQE116" s="1"/>
      <c r="VQF116" s="1"/>
      <c r="VQG116" s="1"/>
      <c r="VQH116" s="1"/>
      <c r="VQI116" s="1"/>
      <c r="VQJ116" s="1"/>
      <c r="VQK116" s="1"/>
      <c r="VQL116" s="1"/>
      <c r="VQM116" s="1"/>
      <c r="VQN116" s="1"/>
      <c r="VQO116" s="1"/>
      <c r="VQP116" s="1"/>
      <c r="VQQ116" s="1"/>
      <c r="VQR116" s="1"/>
      <c r="VQS116" s="1"/>
      <c r="VQT116" s="1"/>
      <c r="VQU116" s="1"/>
      <c r="VQV116" s="1"/>
      <c r="VQW116" s="1"/>
      <c r="VQX116" s="1"/>
      <c r="VQY116" s="1"/>
      <c r="VQZ116" s="1"/>
      <c r="VRA116" s="1"/>
      <c r="VRB116" s="1"/>
      <c r="VRC116" s="1"/>
      <c r="VRD116" s="1"/>
      <c r="VRE116" s="1"/>
      <c r="VRF116" s="1"/>
      <c r="VRG116" s="1"/>
      <c r="VRH116" s="1"/>
      <c r="VRI116" s="1"/>
      <c r="VRJ116" s="1"/>
      <c r="VRK116" s="1"/>
      <c r="VRL116" s="1"/>
      <c r="VRM116" s="1"/>
      <c r="VRN116" s="1"/>
      <c r="VRO116" s="1"/>
      <c r="VRP116" s="1"/>
      <c r="VRQ116" s="1"/>
      <c r="VRR116" s="1"/>
      <c r="VRS116" s="1"/>
      <c r="VRT116" s="1"/>
      <c r="VRU116" s="1"/>
      <c r="VRV116" s="1"/>
      <c r="VRW116" s="1"/>
      <c r="VRX116" s="1"/>
      <c r="VRY116" s="1"/>
      <c r="VRZ116" s="1"/>
      <c r="VSA116" s="1"/>
      <c r="VSB116" s="1"/>
      <c r="VSC116" s="1"/>
      <c r="VSD116" s="1"/>
      <c r="VSE116" s="1"/>
      <c r="VSF116" s="1"/>
      <c r="VSG116" s="1"/>
      <c r="VSH116" s="1"/>
      <c r="VSI116" s="1"/>
      <c r="VSJ116" s="1"/>
      <c r="VSK116" s="1"/>
      <c r="VSL116" s="1"/>
      <c r="VSM116" s="1"/>
      <c r="VSN116" s="1"/>
      <c r="VSO116" s="1"/>
      <c r="VSP116" s="1"/>
      <c r="VSQ116" s="1"/>
      <c r="VSR116" s="1"/>
      <c r="VSS116" s="1"/>
      <c r="VST116" s="1"/>
      <c r="VSU116" s="1"/>
      <c r="VSV116" s="1"/>
      <c r="VSW116" s="1"/>
      <c r="VSX116" s="1"/>
      <c r="VSY116" s="1"/>
      <c r="VSZ116" s="1"/>
      <c r="VTA116" s="1"/>
      <c r="VTB116" s="1"/>
      <c r="VTC116" s="1"/>
      <c r="VTD116" s="1"/>
      <c r="VTE116" s="1"/>
      <c r="VTF116" s="1"/>
      <c r="VTG116" s="1"/>
      <c r="VTH116" s="1"/>
      <c r="VTI116" s="1"/>
      <c r="VTJ116" s="1"/>
      <c r="VTK116" s="1"/>
      <c r="VTL116" s="1"/>
      <c r="VTM116" s="1"/>
      <c r="VTN116" s="1"/>
      <c r="VTO116" s="1"/>
      <c r="VTP116" s="1"/>
      <c r="VTQ116" s="1"/>
      <c r="VTR116" s="1"/>
      <c r="VTS116" s="1"/>
      <c r="VTT116" s="1"/>
      <c r="VTU116" s="1"/>
      <c r="VTV116" s="1"/>
      <c r="VTW116" s="1"/>
      <c r="VTX116" s="1"/>
      <c r="VTY116" s="1"/>
      <c r="VTZ116" s="1"/>
      <c r="VUA116" s="1"/>
      <c r="VUB116" s="1"/>
      <c r="VUC116" s="1"/>
      <c r="VUD116" s="1"/>
      <c r="VUE116" s="1"/>
      <c r="VUF116" s="1"/>
      <c r="VUG116" s="1"/>
      <c r="VUH116" s="1"/>
      <c r="VUI116" s="1"/>
      <c r="VUJ116" s="1"/>
      <c r="VUK116" s="1"/>
      <c r="VUL116" s="1"/>
      <c r="VUM116" s="1"/>
      <c r="VUN116" s="1"/>
      <c r="VUO116" s="1"/>
      <c r="VUP116" s="1"/>
      <c r="VUQ116" s="1"/>
      <c r="VUR116" s="1"/>
      <c r="VUS116" s="1"/>
      <c r="VUT116" s="1"/>
      <c r="VUU116" s="1"/>
      <c r="VUV116" s="1"/>
      <c r="VUW116" s="1"/>
      <c r="VUX116" s="1"/>
      <c r="VUY116" s="1"/>
      <c r="VUZ116" s="1"/>
      <c r="VVA116" s="1"/>
      <c r="VVB116" s="1"/>
      <c r="VVC116" s="1"/>
      <c r="VVD116" s="1"/>
      <c r="VVE116" s="1"/>
      <c r="VVF116" s="1"/>
      <c r="VVG116" s="1"/>
      <c r="VVH116" s="1"/>
      <c r="VVI116" s="1"/>
      <c r="VVJ116" s="1"/>
      <c r="VVK116" s="1"/>
      <c r="VVL116" s="1"/>
      <c r="VVM116" s="1"/>
      <c r="VVN116" s="1"/>
      <c r="VVO116" s="1"/>
      <c r="VVP116" s="1"/>
      <c r="VVQ116" s="1"/>
      <c r="VVR116" s="1"/>
      <c r="VVS116" s="1"/>
      <c r="VVT116" s="1"/>
      <c r="VVU116" s="1"/>
      <c r="VVV116" s="1"/>
      <c r="VVW116" s="1"/>
      <c r="VVX116" s="1"/>
      <c r="VVY116" s="1"/>
      <c r="VVZ116" s="1"/>
      <c r="VWA116" s="1"/>
      <c r="VWB116" s="1"/>
      <c r="VWC116" s="1"/>
      <c r="VWD116" s="1"/>
      <c r="VWE116" s="1"/>
      <c r="VWF116" s="1"/>
      <c r="VWG116" s="1"/>
      <c r="VWH116" s="1"/>
      <c r="VWI116" s="1"/>
      <c r="VWJ116" s="1"/>
      <c r="VWK116" s="1"/>
      <c r="VWL116" s="1"/>
      <c r="VWM116" s="1"/>
      <c r="VWN116" s="1"/>
      <c r="VWO116" s="1"/>
      <c r="VWP116" s="1"/>
      <c r="VWQ116" s="1"/>
      <c r="VWR116" s="1"/>
      <c r="VWS116" s="1"/>
      <c r="VWT116" s="1"/>
      <c r="VWU116" s="1"/>
      <c r="VWV116" s="1"/>
      <c r="VWW116" s="1"/>
      <c r="VWX116" s="1"/>
      <c r="VWY116" s="1"/>
      <c r="VWZ116" s="1"/>
      <c r="VXA116" s="1"/>
      <c r="VXB116" s="1"/>
      <c r="VXC116" s="1"/>
      <c r="VXD116" s="1"/>
      <c r="VXE116" s="1"/>
      <c r="VXF116" s="1"/>
      <c r="VXG116" s="1"/>
      <c r="VXH116" s="1"/>
      <c r="VXI116" s="1"/>
      <c r="VXJ116" s="1"/>
      <c r="VXK116" s="1"/>
      <c r="VXL116" s="1"/>
      <c r="VXM116" s="1"/>
      <c r="VXN116" s="1"/>
      <c r="VXO116" s="1"/>
      <c r="VXP116" s="1"/>
      <c r="VXQ116" s="1"/>
      <c r="VXR116" s="1"/>
      <c r="VXS116" s="1"/>
      <c r="VXT116" s="1"/>
      <c r="VXU116" s="1"/>
      <c r="VXV116" s="1"/>
      <c r="VXW116" s="1"/>
      <c r="VXX116" s="1"/>
      <c r="VXY116" s="1"/>
      <c r="VXZ116" s="1"/>
      <c r="VYA116" s="1"/>
      <c r="VYB116" s="1"/>
      <c r="VYC116" s="1"/>
      <c r="VYD116" s="1"/>
      <c r="VYE116" s="1"/>
      <c r="VYF116" s="1"/>
      <c r="VYG116" s="1"/>
      <c r="VYH116" s="1"/>
      <c r="VYI116" s="1"/>
      <c r="VYJ116" s="1"/>
      <c r="VYK116" s="1"/>
      <c r="VYL116" s="1"/>
      <c r="VYM116" s="1"/>
      <c r="VYN116" s="1"/>
      <c r="VYO116" s="1"/>
      <c r="VYP116" s="1"/>
      <c r="VYQ116" s="1"/>
      <c r="VYR116" s="1"/>
      <c r="VYS116" s="1"/>
      <c r="VYT116" s="1"/>
      <c r="VYU116" s="1"/>
      <c r="VYV116" s="1"/>
      <c r="VYW116" s="1"/>
      <c r="VYX116" s="1"/>
      <c r="VYY116" s="1"/>
      <c r="VYZ116" s="1"/>
      <c r="VZA116" s="1"/>
      <c r="VZB116" s="1"/>
      <c r="VZC116" s="1"/>
      <c r="VZD116" s="1"/>
      <c r="VZE116" s="1"/>
      <c r="VZF116" s="1"/>
      <c r="VZG116" s="1"/>
      <c r="VZH116" s="1"/>
      <c r="VZI116" s="1"/>
      <c r="VZJ116" s="1"/>
      <c r="VZK116" s="1"/>
      <c r="VZL116" s="1"/>
      <c r="VZM116" s="1"/>
      <c r="VZN116" s="1"/>
      <c r="VZO116" s="1"/>
      <c r="VZP116" s="1"/>
      <c r="VZQ116" s="1"/>
      <c r="VZR116" s="1"/>
      <c r="VZS116" s="1"/>
      <c r="VZT116" s="1"/>
      <c r="VZU116" s="1"/>
      <c r="VZV116" s="1"/>
      <c r="VZW116" s="1"/>
      <c r="VZX116" s="1"/>
      <c r="VZY116" s="1"/>
      <c r="VZZ116" s="1"/>
      <c r="WAA116" s="1"/>
      <c r="WAB116" s="1"/>
      <c r="WAC116" s="1"/>
      <c r="WAD116" s="1"/>
      <c r="WAE116" s="1"/>
      <c r="WAF116" s="1"/>
      <c r="WAG116" s="1"/>
      <c r="WAH116" s="1"/>
      <c r="WAI116" s="1"/>
      <c r="WAJ116" s="1"/>
      <c r="WAK116" s="1"/>
      <c r="WAL116" s="1"/>
      <c r="WAM116" s="1"/>
      <c r="WAN116" s="1"/>
      <c r="WAO116" s="1"/>
      <c r="WAP116" s="1"/>
      <c r="WAQ116" s="1"/>
      <c r="WAR116" s="1"/>
      <c r="WAS116" s="1"/>
      <c r="WAT116" s="1"/>
      <c r="WAU116" s="1"/>
      <c r="WAV116" s="1"/>
      <c r="WAW116" s="1"/>
      <c r="WAX116" s="1"/>
      <c r="WAY116" s="1"/>
      <c r="WAZ116" s="1"/>
      <c r="WBA116" s="1"/>
      <c r="WBB116" s="1"/>
      <c r="WBC116" s="1"/>
      <c r="WBD116" s="1"/>
      <c r="WBE116" s="1"/>
      <c r="WBF116" s="1"/>
      <c r="WBG116" s="1"/>
      <c r="WBH116" s="1"/>
      <c r="WBI116" s="1"/>
      <c r="WBJ116" s="1"/>
      <c r="WBK116" s="1"/>
      <c r="WBL116" s="1"/>
      <c r="WBM116" s="1"/>
      <c r="WBN116" s="1"/>
      <c r="WBO116" s="1"/>
      <c r="WBP116" s="1"/>
      <c r="WBQ116" s="1"/>
      <c r="WBR116" s="1"/>
      <c r="WBS116" s="1"/>
      <c r="WBT116" s="1"/>
      <c r="WBU116" s="1"/>
      <c r="WBV116" s="1"/>
      <c r="WBW116" s="1"/>
      <c r="WBX116" s="1"/>
      <c r="WBY116" s="1"/>
      <c r="WBZ116" s="1"/>
      <c r="WCA116" s="1"/>
      <c r="WCB116" s="1"/>
      <c r="WCC116" s="1"/>
      <c r="WCD116" s="1"/>
      <c r="WCE116" s="1"/>
      <c r="WCF116" s="1"/>
      <c r="WCG116" s="1"/>
      <c r="WCH116" s="1"/>
      <c r="WCI116" s="1"/>
      <c r="WCJ116" s="1"/>
      <c r="WCK116" s="1"/>
      <c r="WCL116" s="1"/>
      <c r="WCM116" s="1"/>
      <c r="WCN116" s="1"/>
      <c r="WCO116" s="1"/>
      <c r="WCP116" s="1"/>
      <c r="WCQ116" s="1"/>
      <c r="WCR116" s="1"/>
      <c r="WCS116" s="1"/>
      <c r="WCT116" s="1"/>
      <c r="WCU116" s="1"/>
      <c r="WCV116" s="1"/>
      <c r="WCW116" s="1"/>
      <c r="WCX116" s="1"/>
      <c r="WCY116" s="1"/>
      <c r="WCZ116" s="1"/>
      <c r="WDA116" s="1"/>
      <c r="WDB116" s="1"/>
      <c r="WDC116" s="1"/>
      <c r="WDD116" s="1"/>
      <c r="WDE116" s="1"/>
      <c r="WDF116" s="1"/>
      <c r="WDG116" s="1"/>
      <c r="WDH116" s="1"/>
      <c r="WDI116" s="1"/>
      <c r="WDJ116" s="1"/>
      <c r="WDK116" s="1"/>
      <c r="WDL116" s="1"/>
      <c r="WDM116" s="1"/>
      <c r="WDN116" s="1"/>
      <c r="WDO116" s="1"/>
      <c r="WDP116" s="1"/>
      <c r="WDQ116" s="1"/>
      <c r="WDR116" s="1"/>
      <c r="WDS116" s="1"/>
      <c r="WDT116" s="1"/>
      <c r="WDU116" s="1"/>
      <c r="WDV116" s="1"/>
      <c r="WDW116" s="1"/>
      <c r="WDX116" s="1"/>
      <c r="WDY116" s="1"/>
      <c r="WDZ116" s="1"/>
      <c r="WEA116" s="1"/>
      <c r="WEB116" s="1"/>
      <c r="WEC116" s="1"/>
      <c r="WED116" s="1"/>
      <c r="WEE116" s="1"/>
      <c r="WEF116" s="1"/>
      <c r="WEG116" s="1"/>
      <c r="WEH116" s="1"/>
      <c r="WEI116" s="1"/>
      <c r="WEJ116" s="1"/>
      <c r="WEK116" s="1"/>
      <c r="WEL116" s="1"/>
      <c r="WEM116" s="1"/>
      <c r="WEN116" s="1"/>
      <c r="WEO116" s="1"/>
      <c r="WEP116" s="1"/>
      <c r="WEQ116" s="1"/>
      <c r="WER116" s="1"/>
      <c r="WES116" s="1"/>
      <c r="WET116" s="1"/>
      <c r="WEU116" s="1"/>
      <c r="WEV116" s="1"/>
      <c r="WEW116" s="1"/>
      <c r="WEX116" s="1"/>
      <c r="WEY116" s="1"/>
      <c r="WEZ116" s="1"/>
      <c r="WFA116" s="1"/>
      <c r="WFB116" s="1"/>
      <c r="WFC116" s="1"/>
      <c r="WFD116" s="1"/>
      <c r="WFE116" s="1"/>
      <c r="WFF116" s="1"/>
      <c r="WFG116" s="1"/>
      <c r="WFH116" s="1"/>
      <c r="WFI116" s="1"/>
      <c r="WFJ116" s="1"/>
      <c r="WFK116" s="1"/>
      <c r="WFL116" s="1"/>
      <c r="WFM116" s="1"/>
      <c r="WFN116" s="1"/>
      <c r="WFO116" s="1"/>
      <c r="WFP116" s="1"/>
      <c r="WFQ116" s="1"/>
      <c r="WFR116" s="1"/>
      <c r="WFS116" s="1"/>
      <c r="WFT116" s="1"/>
      <c r="WFU116" s="1"/>
      <c r="WFV116" s="1"/>
      <c r="WFW116" s="1"/>
      <c r="WFX116" s="1"/>
      <c r="WFY116" s="1"/>
      <c r="WFZ116" s="1"/>
      <c r="WGA116" s="1"/>
      <c r="WGB116" s="1"/>
      <c r="WGC116" s="1"/>
      <c r="WGD116" s="1"/>
      <c r="WGE116" s="1"/>
      <c r="WGF116" s="1"/>
      <c r="WGG116" s="1"/>
      <c r="WGH116" s="1"/>
      <c r="WGI116" s="1"/>
      <c r="WGJ116" s="1"/>
      <c r="WGK116" s="1"/>
      <c r="WGL116" s="1"/>
      <c r="WGM116" s="1"/>
      <c r="WGN116" s="1"/>
      <c r="WGO116" s="1"/>
      <c r="WGP116" s="1"/>
      <c r="WGQ116" s="1"/>
      <c r="WGR116" s="1"/>
      <c r="WGS116" s="1"/>
      <c r="WGT116" s="1"/>
      <c r="WGU116" s="1"/>
      <c r="WGV116" s="1"/>
      <c r="WGW116" s="1"/>
      <c r="WGX116" s="1"/>
      <c r="WGY116" s="1"/>
      <c r="WGZ116" s="1"/>
      <c r="WHA116" s="1"/>
      <c r="WHB116" s="1"/>
      <c r="WHC116" s="1"/>
      <c r="WHD116" s="1"/>
      <c r="WHE116" s="1"/>
      <c r="WHF116" s="1"/>
      <c r="WHG116" s="1"/>
      <c r="WHH116" s="1"/>
      <c r="WHI116" s="1"/>
      <c r="WHJ116" s="1"/>
      <c r="WHK116" s="1"/>
      <c r="WHL116" s="1"/>
      <c r="WHM116" s="1"/>
      <c r="WHN116" s="1"/>
      <c r="WHO116" s="1"/>
      <c r="WHP116" s="1"/>
      <c r="WHQ116" s="1"/>
      <c r="WHR116" s="1"/>
      <c r="WHS116" s="1"/>
      <c r="WHT116" s="1"/>
      <c r="WHU116" s="1"/>
      <c r="WHV116" s="1"/>
      <c r="WHW116" s="1"/>
      <c r="WHX116" s="1"/>
      <c r="WHY116" s="1"/>
      <c r="WHZ116" s="1"/>
      <c r="WIA116" s="1"/>
      <c r="WIB116" s="1"/>
      <c r="WIC116" s="1"/>
      <c r="WID116" s="1"/>
      <c r="WIE116" s="1"/>
      <c r="WIF116" s="1"/>
      <c r="WIG116" s="1"/>
      <c r="WIH116" s="1"/>
      <c r="WII116" s="1"/>
      <c r="WIJ116" s="1"/>
      <c r="WIK116" s="1"/>
      <c r="WIL116" s="1"/>
      <c r="WIM116" s="1"/>
      <c r="WIN116" s="1"/>
      <c r="WIO116" s="1"/>
      <c r="WIP116" s="1"/>
      <c r="WIQ116" s="1"/>
      <c r="WIR116" s="1"/>
      <c r="WIS116" s="1"/>
      <c r="WIT116" s="1"/>
      <c r="WIU116" s="1"/>
      <c r="WIV116" s="1"/>
      <c r="WIW116" s="1"/>
      <c r="WIX116" s="1"/>
      <c r="WIY116" s="1"/>
      <c r="WIZ116" s="1"/>
      <c r="WJA116" s="1"/>
      <c r="WJB116" s="1"/>
      <c r="WJC116" s="1"/>
      <c r="WJD116" s="1"/>
      <c r="WJE116" s="1"/>
      <c r="WJF116" s="1"/>
      <c r="WJG116" s="1"/>
      <c r="WJH116" s="1"/>
      <c r="WJI116" s="1"/>
      <c r="WJJ116" s="1"/>
      <c r="WJK116" s="1"/>
      <c r="WJL116" s="1"/>
      <c r="WJM116" s="1"/>
      <c r="WJN116" s="1"/>
      <c r="WJO116" s="1"/>
      <c r="WJP116" s="1"/>
      <c r="WJQ116" s="1"/>
      <c r="WJR116" s="1"/>
      <c r="WJS116" s="1"/>
      <c r="WJT116" s="1"/>
      <c r="WJU116" s="1"/>
      <c r="WJV116" s="1"/>
      <c r="WJW116" s="1"/>
      <c r="WJX116" s="1"/>
      <c r="WJY116" s="1"/>
      <c r="WJZ116" s="1"/>
      <c r="WKA116" s="1"/>
      <c r="WKB116" s="1"/>
      <c r="WKC116" s="1"/>
      <c r="WKD116" s="1"/>
      <c r="WKE116" s="1"/>
      <c r="WKF116" s="1"/>
      <c r="WKG116" s="1"/>
      <c r="WKH116" s="1"/>
      <c r="WKI116" s="1"/>
      <c r="WKJ116" s="1"/>
      <c r="WKK116" s="1"/>
      <c r="WKL116" s="1"/>
      <c r="WKM116" s="1"/>
      <c r="WKN116" s="1"/>
      <c r="WKO116" s="1"/>
      <c r="WKP116" s="1"/>
      <c r="WKQ116" s="1"/>
      <c r="WKR116" s="1"/>
      <c r="WKS116" s="1"/>
      <c r="WKT116" s="1"/>
      <c r="WKU116" s="1"/>
      <c r="WKV116" s="1"/>
      <c r="WKW116" s="1"/>
      <c r="WKX116" s="1"/>
      <c r="WKY116" s="1"/>
      <c r="WKZ116" s="1"/>
      <c r="WLA116" s="1"/>
      <c r="WLB116" s="1"/>
      <c r="WLC116" s="1"/>
      <c r="WLD116" s="1"/>
      <c r="WLE116" s="1"/>
      <c r="WLF116" s="1"/>
      <c r="WLG116" s="1"/>
      <c r="WLH116" s="1"/>
      <c r="WLI116" s="1"/>
      <c r="WLJ116" s="1"/>
      <c r="WLK116" s="1"/>
      <c r="WLL116" s="1"/>
      <c r="WLM116" s="1"/>
      <c r="WLN116" s="1"/>
      <c r="WLO116" s="1"/>
      <c r="WLP116" s="1"/>
      <c r="WLQ116" s="1"/>
      <c r="WLR116" s="1"/>
      <c r="WLS116" s="1"/>
      <c r="WLT116" s="1"/>
      <c r="WLU116" s="1"/>
      <c r="WLV116" s="1"/>
      <c r="WLW116" s="1"/>
      <c r="WLX116" s="1"/>
      <c r="WLY116" s="1"/>
      <c r="WLZ116" s="1"/>
      <c r="WMA116" s="1"/>
      <c r="WMB116" s="1"/>
      <c r="WMC116" s="1"/>
      <c r="WMD116" s="1"/>
      <c r="WME116" s="1"/>
      <c r="WMF116" s="1"/>
      <c r="WMG116" s="1"/>
      <c r="WMH116" s="1"/>
      <c r="WMI116" s="1"/>
      <c r="WMJ116" s="1"/>
      <c r="WMK116" s="1"/>
      <c r="WML116" s="1"/>
      <c r="WMM116" s="1"/>
      <c r="WMN116" s="1"/>
      <c r="WMO116" s="1"/>
      <c r="WMP116" s="1"/>
      <c r="WMQ116" s="1"/>
      <c r="WMR116" s="1"/>
      <c r="WMS116" s="1"/>
      <c r="WMT116" s="1"/>
      <c r="WMU116" s="1"/>
      <c r="WMV116" s="1"/>
      <c r="WMW116" s="1"/>
      <c r="WMX116" s="1"/>
      <c r="WMY116" s="1"/>
      <c r="WMZ116" s="1"/>
      <c r="WNA116" s="1"/>
      <c r="WNB116" s="1"/>
      <c r="WNC116" s="1"/>
      <c r="WND116" s="1"/>
      <c r="WNE116" s="1"/>
      <c r="WNF116" s="1"/>
      <c r="WNG116" s="1"/>
      <c r="WNH116" s="1"/>
      <c r="WNI116" s="1"/>
      <c r="WNJ116" s="1"/>
      <c r="WNK116" s="1"/>
      <c r="WNL116" s="1"/>
      <c r="WNM116" s="1"/>
      <c r="WNN116" s="1"/>
      <c r="WNO116" s="1"/>
      <c r="WNP116" s="1"/>
      <c r="WNQ116" s="1"/>
      <c r="WNR116" s="1"/>
      <c r="WNS116" s="1"/>
      <c r="WNT116" s="1"/>
      <c r="WNU116" s="1"/>
      <c r="WNV116" s="1"/>
      <c r="WNW116" s="1"/>
      <c r="WNX116" s="1"/>
      <c r="WNY116" s="1"/>
      <c r="WNZ116" s="1"/>
      <c r="WOA116" s="1"/>
      <c r="WOB116" s="1"/>
      <c r="WOC116" s="1"/>
      <c r="WOD116" s="1"/>
      <c r="WOE116" s="1"/>
      <c r="WOF116" s="1"/>
      <c r="WOG116" s="1"/>
      <c r="WOH116" s="1"/>
      <c r="WOI116" s="1"/>
      <c r="WOJ116" s="1"/>
      <c r="WOK116" s="1"/>
      <c r="WOL116" s="1"/>
      <c r="WOM116" s="1"/>
      <c r="WON116" s="1"/>
      <c r="WOO116" s="1"/>
      <c r="WOP116" s="1"/>
      <c r="WOQ116" s="1"/>
      <c r="WOR116" s="1"/>
      <c r="WOS116" s="1"/>
      <c r="WOT116" s="1"/>
      <c r="WOU116" s="1"/>
      <c r="WOV116" s="1"/>
      <c r="WOW116" s="1"/>
      <c r="WOX116" s="1"/>
      <c r="WOY116" s="1"/>
      <c r="WOZ116" s="1"/>
      <c r="WPA116" s="1"/>
      <c r="WPB116" s="1"/>
      <c r="WPC116" s="1"/>
      <c r="WPD116" s="1"/>
      <c r="WPE116" s="1"/>
      <c r="WPF116" s="1"/>
      <c r="WPG116" s="1"/>
      <c r="WPH116" s="1"/>
      <c r="WPI116" s="1"/>
      <c r="WPJ116" s="1"/>
      <c r="WPK116" s="1"/>
      <c r="WPL116" s="1"/>
      <c r="WPM116" s="1"/>
      <c r="WPN116" s="1"/>
      <c r="WPO116" s="1"/>
      <c r="WPP116" s="1"/>
      <c r="WPQ116" s="1"/>
      <c r="WPR116" s="1"/>
      <c r="WPS116" s="1"/>
      <c r="WPT116" s="1"/>
      <c r="WPU116" s="1"/>
      <c r="WPV116" s="1"/>
      <c r="WPW116" s="1"/>
      <c r="WPX116" s="1"/>
      <c r="WPY116" s="1"/>
      <c r="WPZ116" s="1"/>
      <c r="WQA116" s="1"/>
      <c r="WQB116" s="1"/>
      <c r="WQC116" s="1"/>
      <c r="WQD116" s="1"/>
      <c r="WQE116" s="1"/>
      <c r="WQF116" s="1"/>
      <c r="WQG116" s="1"/>
      <c r="WQH116" s="1"/>
      <c r="WQI116" s="1"/>
      <c r="WQJ116" s="1"/>
      <c r="WQK116" s="1"/>
      <c r="WQL116" s="1"/>
      <c r="WQM116" s="1"/>
      <c r="WQN116" s="1"/>
      <c r="WQO116" s="1"/>
      <c r="WQP116" s="1"/>
      <c r="WQQ116" s="1"/>
      <c r="WQR116" s="1"/>
      <c r="WQS116" s="1"/>
      <c r="WQT116" s="1"/>
      <c r="WQU116" s="1"/>
      <c r="WQV116" s="1"/>
      <c r="WQW116" s="1"/>
      <c r="WQX116" s="1"/>
      <c r="WQY116" s="1"/>
      <c r="WQZ116" s="1"/>
      <c r="WRA116" s="1"/>
      <c r="WRB116" s="1"/>
      <c r="WRC116" s="1"/>
      <c r="WRD116" s="1"/>
      <c r="WRE116" s="1"/>
      <c r="WRF116" s="1"/>
      <c r="WRG116" s="1"/>
      <c r="WRH116" s="1"/>
      <c r="WRI116" s="1"/>
      <c r="WRJ116" s="1"/>
      <c r="WRK116" s="1"/>
      <c r="WRL116" s="1"/>
      <c r="WRM116" s="1"/>
      <c r="WRN116" s="1"/>
      <c r="WRO116" s="1"/>
      <c r="WRP116" s="1"/>
      <c r="WRQ116" s="1"/>
      <c r="WRR116" s="1"/>
      <c r="WRS116" s="1"/>
      <c r="WRT116" s="1"/>
      <c r="WRU116" s="1"/>
      <c r="WRV116" s="1"/>
      <c r="WRW116" s="1"/>
      <c r="WRX116" s="1"/>
      <c r="WRY116" s="1"/>
      <c r="WRZ116" s="1"/>
      <c r="WSA116" s="1"/>
      <c r="WSB116" s="1"/>
      <c r="WSC116" s="1"/>
      <c r="WSD116" s="1"/>
      <c r="WSE116" s="1"/>
      <c r="WSF116" s="1"/>
      <c r="WSG116" s="1"/>
      <c r="WSH116" s="1"/>
      <c r="WSI116" s="1"/>
      <c r="WSJ116" s="1"/>
      <c r="WSK116" s="1"/>
      <c r="WSL116" s="1"/>
      <c r="WSM116" s="1"/>
      <c r="WSN116" s="1"/>
      <c r="WSO116" s="1"/>
      <c r="WSP116" s="1"/>
      <c r="WSQ116" s="1"/>
      <c r="WSR116" s="1"/>
      <c r="WSS116" s="1"/>
      <c r="WST116" s="1"/>
      <c r="WSU116" s="1"/>
      <c r="WSV116" s="1"/>
      <c r="WSW116" s="1"/>
      <c r="WSX116" s="1"/>
      <c r="WSY116" s="1"/>
      <c r="WSZ116" s="1"/>
      <c r="WTA116" s="1"/>
      <c r="WTB116" s="1"/>
      <c r="WTC116" s="1"/>
      <c r="WTD116" s="1"/>
      <c r="WTE116" s="1"/>
      <c r="WTF116" s="1"/>
      <c r="WTG116" s="1"/>
      <c r="WTH116" s="1"/>
      <c r="WTI116" s="1"/>
      <c r="WTJ116" s="1"/>
      <c r="WTK116" s="1"/>
      <c r="WTL116" s="1"/>
      <c r="WTM116" s="1"/>
      <c r="WTN116" s="1"/>
      <c r="WTO116" s="1"/>
      <c r="WTP116" s="1"/>
      <c r="WTQ116" s="1"/>
      <c r="WTR116" s="1"/>
      <c r="WTS116" s="1"/>
      <c r="WTT116" s="1"/>
      <c r="WTU116" s="1"/>
      <c r="WTV116" s="1"/>
      <c r="WTW116" s="1"/>
      <c r="WTX116" s="1"/>
      <c r="WTY116" s="1"/>
      <c r="WTZ116" s="1"/>
      <c r="WUA116" s="1"/>
      <c r="WUB116" s="1"/>
      <c r="WUC116" s="1"/>
      <c r="WUD116" s="1"/>
      <c r="WUE116" s="1"/>
      <c r="WUF116" s="1"/>
      <c r="WUG116" s="1"/>
      <c r="WUH116" s="1"/>
      <c r="WUI116" s="1"/>
      <c r="WUJ116" s="1"/>
      <c r="WUK116" s="1"/>
      <c r="WUL116" s="1"/>
      <c r="WUM116" s="1"/>
      <c r="WUN116" s="1"/>
      <c r="WUO116" s="1"/>
      <c r="WUP116" s="1"/>
      <c r="WUQ116" s="1"/>
      <c r="WUR116" s="1"/>
      <c r="WUS116" s="1"/>
      <c r="WUT116" s="1"/>
      <c r="WUU116" s="1"/>
      <c r="WUV116" s="1"/>
      <c r="WUW116" s="1"/>
      <c r="WUX116" s="1"/>
      <c r="WUY116" s="1"/>
      <c r="WUZ116" s="1"/>
      <c r="WVA116" s="1"/>
      <c r="WVB116" s="1"/>
      <c r="WVC116" s="1"/>
      <c r="WVD116" s="1"/>
      <c r="WVE116" s="1"/>
      <c r="WVF116" s="1"/>
      <c r="WVG116" s="1"/>
      <c r="WVH116" s="1"/>
      <c r="WVI116" s="1"/>
      <c r="WVJ116" s="1"/>
      <c r="WVK116" s="1"/>
      <c r="WVL116" s="1"/>
      <c r="WVM116" s="1"/>
      <c r="WVN116" s="1"/>
      <c r="WVO116" s="1"/>
      <c r="WVP116" s="1"/>
      <c r="WVQ116" s="1"/>
      <c r="WVR116" s="1"/>
      <c r="WVS116" s="1"/>
      <c r="WVT116" s="1"/>
      <c r="WVU116" s="1"/>
      <c r="WVV116" s="1"/>
      <c r="WVW116" s="1"/>
      <c r="WVX116" s="1"/>
      <c r="WVY116" s="1"/>
      <c r="WVZ116" s="1"/>
      <c r="WWA116" s="1"/>
      <c r="WWB116" s="1"/>
      <c r="WWC116" s="1"/>
      <c r="WWD116" s="1"/>
      <c r="WWE116" s="1"/>
      <c r="WWF116" s="1"/>
      <c r="WWG116" s="1"/>
      <c r="WWH116" s="1"/>
      <c r="WWI116" s="1"/>
      <c r="WWJ116" s="1"/>
      <c r="WWK116" s="1"/>
      <c r="WWL116" s="1"/>
      <c r="WWM116" s="1"/>
      <c r="WWN116" s="1"/>
      <c r="WWO116" s="1"/>
      <c r="WWP116" s="1"/>
      <c r="WWQ116" s="1"/>
      <c r="WWR116" s="1"/>
      <c r="WWS116" s="1"/>
      <c r="WWT116" s="1"/>
      <c r="WWU116" s="1"/>
      <c r="WWV116" s="1"/>
      <c r="WWW116" s="1"/>
      <c r="WWX116" s="1"/>
      <c r="WWY116" s="1"/>
      <c r="WWZ116" s="1"/>
      <c r="WXA116" s="1"/>
      <c r="WXB116" s="1"/>
      <c r="WXC116" s="1"/>
      <c r="WXD116" s="1"/>
      <c r="WXE116" s="1"/>
      <c r="WXF116" s="1"/>
      <c r="WXG116" s="1"/>
      <c r="WXH116" s="1"/>
      <c r="WXI116" s="1"/>
      <c r="WXJ116" s="1"/>
      <c r="WXK116" s="1"/>
      <c r="WXL116" s="1"/>
      <c r="WXM116" s="1"/>
      <c r="WXN116" s="1"/>
      <c r="WXO116" s="1"/>
      <c r="WXP116" s="1"/>
      <c r="WXQ116" s="1"/>
      <c r="WXR116" s="1"/>
      <c r="WXS116" s="1"/>
      <c r="WXT116" s="1"/>
      <c r="WXU116" s="1"/>
      <c r="WXV116" s="1"/>
      <c r="WXW116" s="1"/>
      <c r="WXX116" s="1"/>
      <c r="WXY116" s="1"/>
      <c r="WXZ116" s="1"/>
      <c r="WYA116" s="1"/>
      <c r="WYB116" s="1"/>
      <c r="WYC116" s="1"/>
      <c r="WYD116" s="1"/>
      <c r="WYE116" s="1"/>
      <c r="WYF116" s="1"/>
      <c r="WYG116" s="1"/>
      <c r="WYH116" s="1"/>
      <c r="WYI116" s="1"/>
      <c r="WYJ116" s="1"/>
      <c r="WYK116" s="1"/>
      <c r="WYL116" s="1"/>
      <c r="WYM116" s="1"/>
      <c r="WYN116" s="1"/>
      <c r="WYO116" s="1"/>
      <c r="WYP116" s="1"/>
      <c r="WYQ116" s="1"/>
      <c r="WYR116" s="1"/>
      <c r="WYS116" s="1"/>
      <c r="WYT116" s="1"/>
      <c r="WYU116" s="1"/>
      <c r="WYV116" s="1"/>
      <c r="WYW116" s="1"/>
      <c r="WYX116" s="1"/>
      <c r="WYY116" s="1"/>
      <c r="WYZ116" s="1"/>
      <c r="WZA116" s="1"/>
      <c r="WZB116" s="1"/>
      <c r="WZC116" s="1"/>
      <c r="WZD116" s="1"/>
      <c r="WZE116" s="1"/>
      <c r="WZF116" s="1"/>
      <c r="WZG116" s="1"/>
      <c r="WZH116" s="1"/>
      <c r="WZI116" s="1"/>
      <c r="WZJ116" s="1"/>
      <c r="WZK116" s="1"/>
      <c r="WZL116" s="1"/>
      <c r="WZM116" s="1"/>
      <c r="WZN116" s="1"/>
      <c r="WZO116" s="1"/>
      <c r="WZP116" s="1"/>
      <c r="WZQ116" s="1"/>
      <c r="WZR116" s="1"/>
      <c r="WZS116" s="1"/>
      <c r="WZT116" s="1"/>
      <c r="WZU116" s="1"/>
      <c r="WZV116" s="1"/>
      <c r="WZW116" s="1"/>
      <c r="WZX116" s="1"/>
      <c r="WZY116" s="1"/>
      <c r="WZZ116" s="1"/>
      <c r="XAA116" s="1"/>
      <c r="XAB116" s="1"/>
      <c r="XAC116" s="1"/>
      <c r="XAD116" s="1"/>
      <c r="XAE116" s="1"/>
      <c r="XAF116" s="1"/>
      <c r="XAG116" s="1"/>
      <c r="XAH116" s="1"/>
      <c r="XAI116" s="1"/>
      <c r="XAJ116" s="1"/>
      <c r="XAK116" s="1"/>
      <c r="XAL116" s="1"/>
      <c r="XAM116" s="1"/>
      <c r="XAN116" s="1"/>
      <c r="XAO116" s="1"/>
      <c r="XAP116" s="1"/>
      <c r="XAQ116" s="1"/>
      <c r="XAR116" s="1"/>
      <c r="XAS116" s="1"/>
      <c r="XAT116" s="1"/>
      <c r="XAU116" s="1"/>
      <c r="XAV116" s="1"/>
      <c r="XAW116" s="1"/>
      <c r="XAX116" s="1"/>
      <c r="XAY116" s="1"/>
      <c r="XAZ116" s="1"/>
      <c r="XBA116" s="1"/>
      <c r="XBB116" s="1"/>
      <c r="XBC116" s="1"/>
      <c r="XBD116" s="1"/>
      <c r="XBE116" s="1"/>
      <c r="XBF116" s="1"/>
      <c r="XBG116" s="1"/>
      <c r="XBH116" s="1"/>
      <c r="XBI116" s="1"/>
      <c r="XBJ116" s="1"/>
      <c r="XBK116" s="1"/>
      <c r="XBL116" s="1"/>
      <c r="XBM116" s="1"/>
      <c r="XBN116" s="1"/>
      <c r="XBO116" s="1"/>
      <c r="XBP116" s="1"/>
      <c r="XBQ116" s="1"/>
      <c r="XBR116" s="1"/>
      <c r="XBS116" s="1"/>
      <c r="XBT116" s="1"/>
      <c r="XBU116" s="1"/>
      <c r="XBV116" s="1"/>
      <c r="XBW116" s="1"/>
      <c r="XBX116" s="1"/>
      <c r="XBY116" s="1"/>
      <c r="XBZ116" s="1"/>
      <c r="XCA116" s="1"/>
      <c r="XCB116" s="1"/>
      <c r="XCC116" s="1"/>
      <c r="XCD116" s="1"/>
      <c r="XCE116" s="1"/>
      <c r="XCF116" s="1"/>
      <c r="XCG116" s="1"/>
      <c r="XCH116" s="1"/>
      <c r="XCI116" s="1"/>
      <c r="XCJ116" s="1"/>
      <c r="XCK116" s="1"/>
      <c r="XCL116" s="1"/>
      <c r="XCM116" s="1"/>
      <c r="XCN116" s="1"/>
      <c r="XCO116" s="1"/>
      <c r="XCP116" s="1"/>
      <c r="XCQ116" s="1"/>
      <c r="XCR116" s="1"/>
      <c r="XCS116" s="1"/>
      <c r="XCT116" s="1"/>
      <c r="XCU116" s="1"/>
      <c r="XCV116" s="1"/>
      <c r="XCW116" s="1"/>
      <c r="XCX116" s="1"/>
      <c r="XCY116" s="1"/>
      <c r="XCZ116" s="1"/>
      <c r="XDA116" s="1"/>
      <c r="XDB116" s="1"/>
      <c r="XDC116" s="1"/>
      <c r="XDD116" s="1"/>
      <c r="XDE116" s="1"/>
      <c r="XDF116" s="1"/>
      <c r="XDG116" s="1"/>
      <c r="XDH116" s="1"/>
      <c r="XDI116" s="1"/>
      <c r="XDJ116" s="1"/>
      <c r="XDK116" s="1"/>
      <c r="XDL116" s="1"/>
      <c r="XDM116" s="1"/>
      <c r="XDN116" s="1"/>
      <c r="XDO116" s="1"/>
      <c r="XDP116" s="1"/>
      <c r="XDQ116" s="1"/>
      <c r="XDR116" s="1"/>
      <c r="XDS116" s="1"/>
      <c r="XDT116" s="1"/>
      <c r="XDU116" s="1"/>
      <c r="XDV116" s="1"/>
      <c r="XDW116" s="1"/>
      <c r="XDX116" s="1"/>
      <c r="XDY116" s="1"/>
      <c r="XDZ116" s="1"/>
      <c r="XEA116" s="1"/>
      <c r="XEB116" s="1"/>
      <c r="XEC116" s="1"/>
      <c r="XED116" s="1"/>
      <c r="XEE116" s="1"/>
      <c r="XEF116" s="1"/>
      <c r="XEG116" s="1"/>
      <c r="XEH116" s="1"/>
      <c r="XEI116" s="1"/>
      <c r="XEJ116" s="1"/>
      <c r="XEK116" s="1"/>
      <c r="XEL116" s="1"/>
      <c r="XEM116" s="1"/>
      <c r="XEN116" s="1"/>
      <c r="XEO116" s="1"/>
      <c r="XEP116" s="1"/>
      <c r="XEQ116" s="1"/>
      <c r="XER116" s="1"/>
      <c r="XES116" s="1"/>
      <c r="XET116" s="1"/>
      <c r="XEU116" s="1"/>
      <c r="XEV116" s="1"/>
      <c r="XEW116" s="1"/>
      <c r="XEX116" s="1"/>
      <c r="XEY116" s="1"/>
      <c r="XEZ116" s="1"/>
      <c r="XFA116" s="1"/>
      <c r="XFB116" s="1"/>
      <c r="XFC116" s="1"/>
    </row>
    <row r="117" spans="1:16383" s="3" customFormat="1" ht="18.75" customHeight="1" x14ac:dyDescent="0.2">
      <c r="A117" s="112"/>
      <c r="B117" s="5"/>
      <c r="C117" s="28"/>
      <c r="D117" s="28"/>
      <c r="E117" s="28"/>
      <c r="F117" s="28"/>
      <c r="G117" s="28"/>
      <c r="H117" s="28"/>
      <c r="I117" s="28"/>
      <c r="J117" s="28"/>
      <c r="K117" s="28"/>
      <c r="L117" s="28"/>
      <c r="M117" s="28"/>
      <c r="N117" s="28"/>
      <c r="O117" s="28"/>
      <c r="P117" s="28"/>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EG117" s="1"/>
      <c r="EH117" s="1"/>
      <c r="EI117" s="1"/>
      <c r="EJ117" s="1"/>
      <c r="EK117" s="1"/>
      <c r="EL117" s="1"/>
      <c r="EM117" s="1"/>
      <c r="EN117" s="1"/>
      <c r="EO117" s="1"/>
      <c r="EP117" s="1"/>
      <c r="EQ117" s="1"/>
      <c r="ER117" s="1"/>
      <c r="ES117" s="1"/>
      <c r="ET117" s="1"/>
      <c r="EU117" s="1"/>
      <c r="EV117" s="1"/>
      <c r="EW117" s="1"/>
      <c r="EX117" s="1"/>
      <c r="EY117" s="1"/>
      <c r="EZ117" s="1"/>
      <c r="FA117" s="1"/>
      <c r="FB117" s="1"/>
      <c r="FC117" s="1"/>
      <c r="FD117" s="1"/>
      <c r="FE117" s="1"/>
      <c r="FF117" s="1"/>
      <c r="FG117" s="1"/>
      <c r="FH117" s="1"/>
      <c r="FI117" s="1"/>
      <c r="FJ117" s="1"/>
      <c r="FK117" s="1"/>
      <c r="FL117" s="1"/>
      <c r="FM117" s="1"/>
      <c r="FN117" s="1"/>
      <c r="FO117" s="1"/>
      <c r="FP117" s="1"/>
      <c r="FQ117" s="1"/>
      <c r="FR117" s="1"/>
      <c r="FS117" s="1"/>
      <c r="FT117" s="1"/>
      <c r="FU117" s="1"/>
      <c r="FV117" s="1"/>
      <c r="FW117" s="1"/>
      <c r="FX117" s="1"/>
      <c r="FY117" s="1"/>
      <c r="FZ117" s="1"/>
      <c r="GA117" s="1"/>
      <c r="GB117" s="1"/>
      <c r="GC117" s="1"/>
      <c r="GD117" s="1"/>
      <c r="GE117" s="1"/>
      <c r="GF117" s="1"/>
      <c r="GG117" s="1"/>
      <c r="GH117" s="1"/>
      <c r="GI117" s="1"/>
      <c r="GJ117" s="1"/>
      <c r="GK117" s="1"/>
      <c r="GL117" s="1"/>
      <c r="GM117" s="1"/>
      <c r="GN117" s="1"/>
      <c r="GO117" s="1"/>
      <c r="GP117" s="1"/>
      <c r="GQ117" s="1"/>
      <c r="GR117" s="1"/>
      <c r="GS117" s="1"/>
      <c r="GT117" s="1"/>
      <c r="GU117" s="1"/>
      <c r="GV117" s="1"/>
      <c r="GW117" s="1"/>
      <c r="GX117" s="1"/>
      <c r="GY117" s="1"/>
      <c r="GZ117" s="1"/>
      <c r="HA117" s="1"/>
      <c r="HB117" s="1"/>
      <c r="HC117" s="1"/>
      <c r="HD117" s="1"/>
      <c r="HE117" s="1"/>
      <c r="HF117" s="1"/>
      <c r="HG117" s="1"/>
      <c r="HH117" s="1"/>
      <c r="HI117" s="1"/>
      <c r="HJ117" s="1"/>
      <c r="HK117" s="1"/>
      <c r="HL117" s="1"/>
      <c r="HM117" s="1"/>
      <c r="HN117" s="1"/>
      <c r="HO117" s="1"/>
      <c r="HP117" s="1"/>
      <c r="HQ117" s="1"/>
      <c r="HR117" s="1"/>
      <c r="HS117" s="1"/>
      <c r="HT117" s="1"/>
      <c r="HU117" s="1"/>
      <c r="HV117" s="1"/>
      <c r="HW117" s="1"/>
      <c r="HX117" s="1"/>
      <c r="HY117" s="1"/>
      <c r="HZ117" s="1"/>
      <c r="IA117" s="1"/>
      <c r="IB117" s="1"/>
      <c r="IC117" s="1"/>
      <c r="ID117" s="1"/>
      <c r="IE117" s="1"/>
      <c r="IF117" s="1"/>
      <c r="IG117" s="1"/>
      <c r="IH117" s="1"/>
      <c r="II117" s="1"/>
      <c r="IJ117" s="1"/>
      <c r="IK117" s="1"/>
      <c r="IL117" s="1"/>
      <c r="IM117" s="1"/>
      <c r="IN117" s="1"/>
      <c r="IO117" s="1"/>
      <c r="IP117" s="1"/>
      <c r="IQ117" s="1"/>
      <c r="IR117" s="1"/>
      <c r="IS117" s="1"/>
      <c r="IT117" s="1"/>
      <c r="IU117" s="1"/>
      <c r="IV117" s="1"/>
      <c r="IW117" s="1"/>
      <c r="IX117" s="1"/>
      <c r="IY117" s="1"/>
      <c r="IZ117" s="1"/>
      <c r="JA117" s="1"/>
      <c r="JB117" s="1"/>
      <c r="JC117" s="1"/>
      <c r="JD117" s="1"/>
      <c r="JE117" s="1"/>
      <c r="JF117" s="1"/>
      <c r="JG117" s="1"/>
      <c r="JH117" s="1"/>
      <c r="JI117" s="1"/>
      <c r="JJ117" s="1"/>
      <c r="JK117" s="1"/>
      <c r="JL117" s="1"/>
      <c r="JM117" s="1"/>
      <c r="JN117" s="1"/>
      <c r="JO117" s="1"/>
      <c r="JP117" s="1"/>
      <c r="JQ117" s="1"/>
      <c r="JR117" s="1"/>
      <c r="JS117" s="1"/>
      <c r="JT117" s="1"/>
      <c r="JU117" s="1"/>
      <c r="JV117" s="1"/>
      <c r="JW117" s="1"/>
      <c r="JX117" s="1"/>
      <c r="JY117" s="1"/>
      <c r="JZ117" s="1"/>
      <c r="KA117" s="1"/>
      <c r="KB117" s="1"/>
      <c r="KC117" s="1"/>
      <c r="KD117" s="1"/>
      <c r="KE117" s="1"/>
      <c r="KF117" s="1"/>
      <c r="KG117" s="1"/>
      <c r="KH117" s="1"/>
      <c r="KI117" s="1"/>
      <c r="KJ117" s="1"/>
      <c r="KK117" s="1"/>
      <c r="KL117" s="1"/>
      <c r="KM117" s="1"/>
      <c r="KN117" s="1"/>
      <c r="KO117" s="1"/>
      <c r="KP117" s="1"/>
      <c r="KQ117" s="1"/>
      <c r="KR117" s="1"/>
      <c r="KS117" s="1"/>
      <c r="KT117" s="1"/>
      <c r="KU117" s="1"/>
      <c r="KV117" s="1"/>
      <c r="KW117" s="1"/>
      <c r="KX117" s="1"/>
      <c r="KY117" s="1"/>
      <c r="KZ117" s="1"/>
      <c r="LA117" s="1"/>
      <c r="LB117" s="1"/>
      <c r="LC117" s="1"/>
      <c r="LD117" s="1"/>
      <c r="LE117" s="1"/>
      <c r="LF117" s="1"/>
      <c r="LG117" s="1"/>
      <c r="LH117" s="1"/>
      <c r="LI117" s="1"/>
      <c r="LJ117" s="1"/>
      <c r="LK117" s="1"/>
      <c r="LL117" s="1"/>
      <c r="LM117" s="1"/>
      <c r="LN117" s="1"/>
      <c r="LO117" s="1"/>
      <c r="LP117" s="1"/>
      <c r="LQ117" s="1"/>
      <c r="LR117" s="1"/>
      <c r="LS117" s="1"/>
      <c r="LT117" s="1"/>
      <c r="LU117" s="1"/>
      <c r="LV117" s="1"/>
      <c r="LW117" s="1"/>
      <c r="LX117" s="1"/>
      <c r="LY117" s="1"/>
      <c r="LZ117" s="1"/>
      <c r="MA117" s="1"/>
      <c r="MB117" s="1"/>
      <c r="MC117" s="1"/>
      <c r="MD117" s="1"/>
      <c r="ME117" s="1"/>
      <c r="MF117" s="1"/>
      <c r="MG117" s="1"/>
      <c r="MH117" s="1"/>
      <c r="MI117" s="1"/>
      <c r="MJ117" s="1"/>
      <c r="MK117" s="1"/>
      <c r="ML117" s="1"/>
      <c r="MM117" s="1"/>
      <c r="MN117" s="1"/>
      <c r="MO117" s="1"/>
      <c r="MP117" s="1"/>
      <c r="MQ117" s="1"/>
      <c r="MR117" s="1"/>
      <c r="MS117" s="1"/>
      <c r="MT117" s="1"/>
      <c r="MU117" s="1"/>
      <c r="MV117" s="1"/>
      <c r="MW117" s="1"/>
      <c r="MX117" s="1"/>
      <c r="MY117" s="1"/>
      <c r="MZ117" s="1"/>
      <c r="NA117" s="1"/>
      <c r="NB117" s="1"/>
      <c r="NC117" s="1"/>
      <c r="ND117" s="1"/>
      <c r="NE117" s="1"/>
      <c r="NF117" s="1"/>
      <c r="NG117" s="1"/>
      <c r="NH117" s="1"/>
      <c r="NI117" s="1"/>
      <c r="NJ117" s="1"/>
      <c r="NK117" s="1"/>
      <c r="NL117" s="1"/>
      <c r="NM117" s="1"/>
      <c r="NN117" s="1"/>
      <c r="NO117" s="1"/>
      <c r="NP117" s="1"/>
      <c r="NQ117" s="1"/>
      <c r="NR117" s="1"/>
      <c r="NS117" s="1"/>
      <c r="NT117" s="1"/>
      <c r="NU117" s="1"/>
      <c r="NV117" s="1"/>
      <c r="NW117" s="1"/>
      <c r="NX117" s="1"/>
      <c r="NY117" s="1"/>
      <c r="NZ117" s="1"/>
      <c r="OA117" s="1"/>
      <c r="OB117" s="1"/>
      <c r="OC117" s="1"/>
      <c r="OD117" s="1"/>
      <c r="OE117" s="1"/>
      <c r="OF117" s="1"/>
      <c r="OG117" s="1"/>
      <c r="OH117" s="1"/>
      <c r="OI117" s="1"/>
      <c r="OJ117" s="1"/>
      <c r="OK117" s="1"/>
      <c r="OL117" s="1"/>
      <c r="OM117" s="1"/>
      <c r="ON117" s="1"/>
      <c r="OO117" s="1"/>
      <c r="OP117" s="1"/>
      <c r="OQ117" s="1"/>
      <c r="OR117" s="1"/>
      <c r="OS117" s="1"/>
      <c r="OT117" s="1"/>
      <c r="OU117" s="1"/>
      <c r="OV117" s="1"/>
      <c r="OW117" s="1"/>
      <c r="OX117" s="1"/>
      <c r="OY117" s="1"/>
      <c r="OZ117" s="1"/>
      <c r="PA117" s="1"/>
      <c r="PB117" s="1"/>
      <c r="PC117" s="1"/>
      <c r="PD117" s="1"/>
      <c r="PE117" s="1"/>
      <c r="PF117" s="1"/>
      <c r="PG117" s="1"/>
      <c r="PH117" s="1"/>
      <c r="PI117" s="1"/>
      <c r="PJ117" s="1"/>
      <c r="PK117" s="1"/>
      <c r="PL117" s="1"/>
      <c r="PM117" s="1"/>
      <c r="PN117" s="1"/>
      <c r="PO117" s="1"/>
      <c r="PP117" s="1"/>
      <c r="PQ117" s="1"/>
      <c r="PR117" s="1"/>
      <c r="PS117" s="1"/>
      <c r="PT117" s="1"/>
      <c r="PU117" s="1"/>
      <c r="PV117" s="1"/>
      <c r="PW117" s="1"/>
      <c r="PX117" s="1"/>
      <c r="PY117" s="1"/>
      <c r="PZ117" s="1"/>
      <c r="QA117" s="1"/>
      <c r="QB117" s="1"/>
      <c r="QC117" s="1"/>
      <c r="QD117" s="1"/>
      <c r="QE117" s="1"/>
      <c r="QF117" s="1"/>
      <c r="QG117" s="1"/>
      <c r="QH117" s="1"/>
      <c r="QI117" s="1"/>
      <c r="QJ117" s="1"/>
      <c r="QK117" s="1"/>
      <c r="QL117" s="1"/>
      <c r="QM117" s="1"/>
      <c r="QN117" s="1"/>
      <c r="QO117" s="1"/>
      <c r="QP117" s="1"/>
      <c r="QQ117" s="1"/>
      <c r="QR117" s="1"/>
      <c r="QS117" s="1"/>
      <c r="QT117" s="1"/>
      <c r="QU117" s="1"/>
      <c r="QV117" s="1"/>
      <c r="QW117" s="1"/>
      <c r="QX117" s="1"/>
      <c r="QY117" s="1"/>
      <c r="QZ117" s="1"/>
      <c r="RA117" s="1"/>
      <c r="RB117" s="1"/>
      <c r="RC117" s="1"/>
      <c r="RD117" s="1"/>
      <c r="RE117" s="1"/>
      <c r="RF117" s="1"/>
      <c r="RG117" s="1"/>
      <c r="RH117" s="1"/>
      <c r="RI117" s="1"/>
      <c r="RJ117" s="1"/>
      <c r="RK117" s="1"/>
      <c r="RL117" s="1"/>
      <c r="RM117" s="1"/>
      <c r="RN117" s="1"/>
      <c r="RO117" s="1"/>
      <c r="RP117" s="1"/>
      <c r="RQ117" s="1"/>
      <c r="RR117" s="1"/>
      <c r="RS117" s="1"/>
      <c r="RT117" s="1"/>
      <c r="RU117" s="1"/>
      <c r="RV117" s="1"/>
      <c r="RW117" s="1"/>
      <c r="RX117" s="1"/>
      <c r="RY117" s="1"/>
      <c r="RZ117" s="1"/>
      <c r="SA117" s="1"/>
      <c r="SB117" s="1"/>
      <c r="SC117" s="1"/>
      <c r="SD117" s="1"/>
      <c r="SE117" s="1"/>
      <c r="SF117" s="1"/>
      <c r="SG117" s="1"/>
      <c r="SH117" s="1"/>
      <c r="SI117" s="1"/>
      <c r="SJ117" s="1"/>
      <c r="SK117" s="1"/>
      <c r="SL117" s="1"/>
      <c r="SM117" s="1"/>
      <c r="SN117" s="1"/>
      <c r="SO117" s="1"/>
      <c r="SP117" s="1"/>
      <c r="SQ117" s="1"/>
      <c r="SR117" s="1"/>
      <c r="SS117" s="1"/>
      <c r="ST117" s="1"/>
      <c r="SU117" s="1"/>
      <c r="SV117" s="1"/>
      <c r="SW117" s="1"/>
      <c r="SX117" s="1"/>
      <c r="SY117" s="1"/>
      <c r="SZ117" s="1"/>
      <c r="TA117" s="1"/>
      <c r="TB117" s="1"/>
      <c r="TC117" s="1"/>
      <c r="TD117" s="1"/>
      <c r="TE117" s="1"/>
      <c r="TF117" s="1"/>
      <c r="TG117" s="1"/>
      <c r="TH117" s="1"/>
      <c r="TI117" s="1"/>
      <c r="TJ117" s="1"/>
      <c r="TK117" s="1"/>
      <c r="TL117" s="1"/>
      <c r="TM117" s="1"/>
      <c r="TN117" s="1"/>
      <c r="TO117" s="1"/>
      <c r="TP117" s="1"/>
      <c r="TQ117" s="1"/>
      <c r="TR117" s="1"/>
      <c r="TS117" s="1"/>
      <c r="TT117" s="1"/>
      <c r="TU117" s="1"/>
      <c r="TV117" s="1"/>
      <c r="TW117" s="1"/>
      <c r="TX117" s="1"/>
      <c r="TY117" s="1"/>
      <c r="TZ117" s="1"/>
      <c r="UA117" s="1"/>
      <c r="UB117" s="1"/>
      <c r="UC117" s="1"/>
      <c r="UD117" s="1"/>
      <c r="UE117" s="1"/>
      <c r="UF117" s="1"/>
      <c r="UG117" s="1"/>
      <c r="UH117" s="1"/>
      <c r="UI117" s="1"/>
      <c r="UJ117" s="1"/>
      <c r="UK117" s="1"/>
      <c r="UL117" s="1"/>
      <c r="UM117" s="1"/>
      <c r="UN117" s="1"/>
      <c r="UO117" s="1"/>
      <c r="UP117" s="1"/>
      <c r="UQ117" s="1"/>
      <c r="UR117" s="1"/>
      <c r="US117" s="1"/>
      <c r="UT117" s="1"/>
      <c r="UU117" s="1"/>
      <c r="UV117" s="1"/>
      <c r="UW117" s="1"/>
      <c r="UX117" s="1"/>
      <c r="UY117" s="1"/>
      <c r="UZ117" s="1"/>
      <c r="VA117" s="1"/>
      <c r="VB117" s="1"/>
      <c r="VC117" s="1"/>
      <c r="VD117" s="1"/>
      <c r="VE117" s="1"/>
      <c r="VF117" s="1"/>
      <c r="VG117" s="1"/>
      <c r="VH117" s="1"/>
      <c r="VI117" s="1"/>
      <c r="VJ117" s="1"/>
      <c r="VK117" s="1"/>
      <c r="VL117" s="1"/>
      <c r="VM117" s="1"/>
      <c r="VN117" s="1"/>
      <c r="VO117" s="1"/>
      <c r="VP117" s="1"/>
      <c r="VQ117" s="1"/>
      <c r="VR117" s="1"/>
      <c r="VS117" s="1"/>
      <c r="VT117" s="1"/>
      <c r="VU117" s="1"/>
      <c r="VV117" s="1"/>
      <c r="VW117" s="1"/>
      <c r="VX117" s="1"/>
      <c r="VY117" s="1"/>
      <c r="VZ117" s="1"/>
      <c r="WA117" s="1"/>
      <c r="WB117" s="1"/>
      <c r="WC117" s="1"/>
      <c r="WD117" s="1"/>
      <c r="WE117" s="1"/>
      <c r="WF117" s="1"/>
      <c r="WG117" s="1"/>
      <c r="WH117" s="1"/>
      <c r="WI117" s="1"/>
      <c r="WJ117" s="1"/>
      <c r="WK117" s="1"/>
      <c r="WL117" s="1"/>
      <c r="WM117" s="1"/>
      <c r="WN117" s="1"/>
      <c r="WO117" s="1"/>
      <c r="WP117" s="1"/>
      <c r="WQ117" s="1"/>
      <c r="WR117" s="1"/>
      <c r="WS117" s="1"/>
      <c r="WT117" s="1"/>
      <c r="WU117" s="1"/>
      <c r="WV117" s="1"/>
      <c r="WW117" s="1"/>
      <c r="WX117" s="1"/>
      <c r="WY117" s="1"/>
      <c r="WZ117" s="1"/>
      <c r="XA117" s="1"/>
      <c r="XB117" s="1"/>
      <c r="XC117" s="1"/>
      <c r="XD117" s="1"/>
      <c r="XE117" s="1"/>
      <c r="XF117" s="1"/>
      <c r="XG117" s="1"/>
      <c r="XH117" s="1"/>
      <c r="XI117" s="1"/>
      <c r="XJ117" s="1"/>
      <c r="XK117" s="1"/>
      <c r="XL117" s="1"/>
      <c r="XM117" s="1"/>
      <c r="XN117" s="1"/>
      <c r="XO117" s="1"/>
      <c r="XP117" s="1"/>
      <c r="XQ117" s="1"/>
      <c r="XR117" s="1"/>
      <c r="XS117" s="1"/>
      <c r="XT117" s="1"/>
      <c r="XU117" s="1"/>
      <c r="XV117" s="1"/>
      <c r="XW117" s="1"/>
      <c r="XX117" s="1"/>
      <c r="XY117" s="1"/>
      <c r="XZ117" s="1"/>
      <c r="YA117" s="1"/>
      <c r="YB117" s="1"/>
      <c r="YC117" s="1"/>
      <c r="YD117" s="1"/>
      <c r="YE117" s="1"/>
      <c r="YF117" s="1"/>
      <c r="YG117" s="1"/>
      <c r="YH117" s="1"/>
      <c r="YI117" s="1"/>
      <c r="YJ117" s="1"/>
      <c r="YK117" s="1"/>
      <c r="YL117" s="1"/>
      <c r="YM117" s="1"/>
      <c r="YN117" s="1"/>
      <c r="YO117" s="1"/>
      <c r="YP117" s="1"/>
      <c r="YQ117" s="1"/>
      <c r="YR117" s="1"/>
      <c r="YS117" s="1"/>
      <c r="YT117" s="1"/>
      <c r="YU117" s="1"/>
      <c r="YV117" s="1"/>
      <c r="YW117" s="1"/>
      <c r="YX117" s="1"/>
      <c r="YY117" s="1"/>
      <c r="YZ117" s="1"/>
      <c r="ZA117" s="1"/>
      <c r="ZB117" s="1"/>
      <c r="ZC117" s="1"/>
      <c r="ZD117" s="1"/>
      <c r="ZE117" s="1"/>
      <c r="ZF117" s="1"/>
      <c r="ZG117" s="1"/>
      <c r="ZH117" s="1"/>
      <c r="ZI117" s="1"/>
      <c r="ZJ117" s="1"/>
      <c r="ZK117" s="1"/>
      <c r="ZL117" s="1"/>
      <c r="ZM117" s="1"/>
      <c r="ZN117" s="1"/>
      <c r="ZO117" s="1"/>
      <c r="ZP117" s="1"/>
      <c r="ZQ117" s="1"/>
      <c r="ZR117" s="1"/>
      <c r="ZS117" s="1"/>
      <c r="ZT117" s="1"/>
      <c r="ZU117" s="1"/>
      <c r="ZV117" s="1"/>
      <c r="ZW117" s="1"/>
      <c r="ZX117" s="1"/>
      <c r="ZY117" s="1"/>
      <c r="ZZ117" s="1"/>
      <c r="AAA117" s="1"/>
      <c r="AAB117" s="1"/>
      <c r="AAC117" s="1"/>
      <c r="AAD117" s="1"/>
      <c r="AAE117" s="1"/>
      <c r="AAF117" s="1"/>
      <c r="AAG117" s="1"/>
      <c r="AAH117" s="1"/>
      <c r="AAI117" s="1"/>
      <c r="AAJ117" s="1"/>
      <c r="AAK117" s="1"/>
      <c r="AAL117" s="1"/>
      <c r="AAM117" s="1"/>
      <c r="AAN117" s="1"/>
      <c r="AAO117" s="1"/>
      <c r="AAP117" s="1"/>
      <c r="AAQ117" s="1"/>
      <c r="AAR117" s="1"/>
      <c r="AAS117" s="1"/>
      <c r="AAT117" s="1"/>
      <c r="AAU117" s="1"/>
      <c r="AAV117" s="1"/>
      <c r="AAW117" s="1"/>
      <c r="AAX117" s="1"/>
      <c r="AAY117" s="1"/>
      <c r="AAZ117" s="1"/>
      <c r="ABA117" s="1"/>
      <c r="ABB117" s="1"/>
      <c r="ABC117" s="1"/>
      <c r="ABD117" s="1"/>
      <c r="ABE117" s="1"/>
      <c r="ABF117" s="1"/>
      <c r="ABG117" s="1"/>
      <c r="ABH117" s="1"/>
      <c r="ABI117" s="1"/>
      <c r="ABJ117" s="1"/>
      <c r="ABK117" s="1"/>
      <c r="ABL117" s="1"/>
      <c r="ABM117" s="1"/>
      <c r="ABN117" s="1"/>
      <c r="ABO117" s="1"/>
      <c r="ABP117" s="1"/>
      <c r="ABQ117" s="1"/>
      <c r="ABR117" s="1"/>
      <c r="ABS117" s="1"/>
      <c r="ABT117" s="1"/>
      <c r="ABU117" s="1"/>
      <c r="ABV117" s="1"/>
      <c r="ABW117" s="1"/>
      <c r="ABX117" s="1"/>
      <c r="ABY117" s="1"/>
      <c r="ABZ117" s="1"/>
      <c r="ACA117" s="1"/>
      <c r="ACB117" s="1"/>
      <c r="ACC117" s="1"/>
      <c r="ACD117" s="1"/>
      <c r="ACE117" s="1"/>
      <c r="ACF117" s="1"/>
      <c r="ACG117" s="1"/>
      <c r="ACH117" s="1"/>
      <c r="ACI117" s="1"/>
      <c r="ACJ117" s="1"/>
      <c r="ACK117" s="1"/>
      <c r="ACL117" s="1"/>
      <c r="ACM117" s="1"/>
      <c r="ACN117" s="1"/>
      <c r="ACO117" s="1"/>
      <c r="ACP117" s="1"/>
      <c r="ACQ117" s="1"/>
      <c r="ACR117" s="1"/>
      <c r="ACS117" s="1"/>
      <c r="ACT117" s="1"/>
      <c r="ACU117" s="1"/>
      <c r="ACV117" s="1"/>
      <c r="ACW117" s="1"/>
      <c r="ACX117" s="1"/>
      <c r="ACY117" s="1"/>
      <c r="ACZ117" s="1"/>
      <c r="ADA117" s="1"/>
      <c r="ADB117" s="1"/>
      <c r="ADC117" s="1"/>
      <c r="ADD117" s="1"/>
      <c r="ADE117" s="1"/>
      <c r="ADF117" s="1"/>
      <c r="ADG117" s="1"/>
      <c r="ADH117" s="1"/>
      <c r="ADI117" s="1"/>
      <c r="ADJ117" s="1"/>
      <c r="ADK117" s="1"/>
      <c r="ADL117" s="1"/>
      <c r="ADM117" s="1"/>
      <c r="ADN117" s="1"/>
      <c r="ADO117" s="1"/>
      <c r="ADP117" s="1"/>
      <c r="ADQ117" s="1"/>
      <c r="ADR117" s="1"/>
      <c r="ADS117" s="1"/>
      <c r="ADT117" s="1"/>
      <c r="ADU117" s="1"/>
      <c r="ADV117" s="1"/>
      <c r="ADW117" s="1"/>
      <c r="ADX117" s="1"/>
      <c r="ADY117" s="1"/>
      <c r="ADZ117" s="1"/>
      <c r="AEA117" s="1"/>
      <c r="AEB117" s="1"/>
      <c r="AEC117" s="1"/>
      <c r="AED117" s="1"/>
      <c r="AEE117" s="1"/>
      <c r="AEF117" s="1"/>
      <c r="AEG117" s="1"/>
      <c r="AEH117" s="1"/>
      <c r="AEI117" s="1"/>
      <c r="AEJ117" s="1"/>
      <c r="AEK117" s="1"/>
      <c r="AEL117" s="1"/>
      <c r="AEM117" s="1"/>
      <c r="AEN117" s="1"/>
      <c r="AEO117" s="1"/>
      <c r="AEP117" s="1"/>
      <c r="AEQ117" s="1"/>
      <c r="AER117" s="1"/>
      <c r="AES117" s="1"/>
      <c r="AET117" s="1"/>
      <c r="AEU117" s="1"/>
      <c r="AEV117" s="1"/>
      <c r="AEW117" s="1"/>
      <c r="AEX117" s="1"/>
      <c r="AEY117" s="1"/>
      <c r="AEZ117" s="1"/>
      <c r="AFA117" s="1"/>
      <c r="AFB117" s="1"/>
      <c r="AFC117" s="1"/>
      <c r="AFD117" s="1"/>
      <c r="AFE117" s="1"/>
      <c r="AFF117" s="1"/>
      <c r="AFG117" s="1"/>
      <c r="AFH117" s="1"/>
      <c r="AFI117" s="1"/>
      <c r="AFJ117" s="1"/>
      <c r="AFK117" s="1"/>
      <c r="AFL117" s="1"/>
      <c r="AFM117" s="1"/>
      <c r="AFN117" s="1"/>
      <c r="AFO117" s="1"/>
      <c r="AFP117" s="1"/>
      <c r="AFQ117" s="1"/>
      <c r="AFR117" s="1"/>
      <c r="AFS117" s="1"/>
      <c r="AFT117" s="1"/>
      <c r="AFU117" s="1"/>
      <c r="AFV117" s="1"/>
      <c r="AFW117" s="1"/>
      <c r="AFX117" s="1"/>
      <c r="AFY117" s="1"/>
      <c r="AFZ117" s="1"/>
      <c r="AGA117" s="1"/>
      <c r="AGB117" s="1"/>
      <c r="AGC117" s="1"/>
      <c r="AGD117" s="1"/>
      <c r="AGE117" s="1"/>
      <c r="AGF117" s="1"/>
      <c r="AGG117" s="1"/>
      <c r="AGH117" s="1"/>
      <c r="AGI117" s="1"/>
      <c r="AGJ117" s="1"/>
      <c r="AGK117" s="1"/>
      <c r="AGL117" s="1"/>
      <c r="AGM117" s="1"/>
      <c r="AGN117" s="1"/>
      <c r="AGO117" s="1"/>
      <c r="AGP117" s="1"/>
      <c r="AGQ117" s="1"/>
      <c r="AGR117" s="1"/>
      <c r="AGS117" s="1"/>
      <c r="AGT117" s="1"/>
      <c r="AGU117" s="1"/>
      <c r="AGV117" s="1"/>
      <c r="AGW117" s="1"/>
      <c r="AGX117" s="1"/>
      <c r="AGY117" s="1"/>
      <c r="AGZ117" s="1"/>
      <c r="AHA117" s="1"/>
      <c r="AHB117" s="1"/>
      <c r="AHC117" s="1"/>
      <c r="AHD117" s="1"/>
      <c r="AHE117" s="1"/>
      <c r="AHF117" s="1"/>
      <c r="AHG117" s="1"/>
      <c r="AHH117" s="1"/>
      <c r="AHI117" s="1"/>
      <c r="AHJ117" s="1"/>
      <c r="AHK117" s="1"/>
      <c r="AHL117" s="1"/>
      <c r="AHM117" s="1"/>
      <c r="AHN117" s="1"/>
      <c r="AHO117" s="1"/>
      <c r="AHP117" s="1"/>
      <c r="AHQ117" s="1"/>
      <c r="AHR117" s="1"/>
      <c r="AHS117" s="1"/>
      <c r="AHT117" s="1"/>
      <c r="AHU117" s="1"/>
      <c r="AHV117" s="1"/>
      <c r="AHW117" s="1"/>
      <c r="AHX117" s="1"/>
      <c r="AHY117" s="1"/>
      <c r="AHZ117" s="1"/>
      <c r="AIA117" s="1"/>
      <c r="AIB117" s="1"/>
      <c r="AIC117" s="1"/>
      <c r="AID117" s="1"/>
      <c r="AIE117" s="1"/>
      <c r="AIF117" s="1"/>
      <c r="AIG117" s="1"/>
      <c r="AIH117" s="1"/>
      <c r="AII117" s="1"/>
      <c r="AIJ117" s="1"/>
      <c r="AIK117" s="1"/>
      <c r="AIL117" s="1"/>
      <c r="AIM117" s="1"/>
      <c r="AIN117" s="1"/>
      <c r="AIO117" s="1"/>
      <c r="AIP117" s="1"/>
      <c r="AIQ117" s="1"/>
      <c r="AIR117" s="1"/>
      <c r="AIS117" s="1"/>
      <c r="AIT117" s="1"/>
      <c r="AIU117" s="1"/>
      <c r="AIV117" s="1"/>
      <c r="AIW117" s="1"/>
      <c r="AIX117" s="1"/>
      <c r="AIY117" s="1"/>
      <c r="AIZ117" s="1"/>
      <c r="AJA117" s="1"/>
      <c r="AJB117" s="1"/>
      <c r="AJC117" s="1"/>
      <c r="AJD117" s="1"/>
      <c r="AJE117" s="1"/>
      <c r="AJF117" s="1"/>
      <c r="AJG117" s="1"/>
      <c r="AJH117" s="1"/>
      <c r="AJI117" s="1"/>
      <c r="AJJ117" s="1"/>
      <c r="AJK117" s="1"/>
      <c r="AJL117" s="1"/>
      <c r="AJM117" s="1"/>
      <c r="AJN117" s="1"/>
      <c r="AJO117" s="1"/>
      <c r="AJP117" s="1"/>
      <c r="AJQ117" s="1"/>
      <c r="AJR117" s="1"/>
      <c r="AJS117" s="1"/>
      <c r="AJT117" s="1"/>
      <c r="AJU117" s="1"/>
      <c r="AJV117" s="1"/>
      <c r="AJW117" s="1"/>
      <c r="AJX117" s="1"/>
      <c r="AJY117" s="1"/>
      <c r="AJZ117" s="1"/>
      <c r="AKA117" s="1"/>
      <c r="AKB117" s="1"/>
      <c r="AKC117" s="1"/>
      <c r="AKD117" s="1"/>
      <c r="AKE117" s="1"/>
      <c r="AKF117" s="1"/>
      <c r="AKG117" s="1"/>
      <c r="AKH117" s="1"/>
      <c r="AKI117" s="1"/>
      <c r="AKJ117" s="1"/>
      <c r="AKK117" s="1"/>
      <c r="AKL117" s="1"/>
      <c r="AKM117" s="1"/>
      <c r="AKN117" s="1"/>
      <c r="AKO117" s="1"/>
      <c r="AKP117" s="1"/>
      <c r="AKQ117" s="1"/>
      <c r="AKR117" s="1"/>
      <c r="AKS117" s="1"/>
      <c r="AKT117" s="1"/>
      <c r="AKU117" s="1"/>
      <c r="AKV117" s="1"/>
      <c r="AKW117" s="1"/>
      <c r="AKX117" s="1"/>
      <c r="AKY117" s="1"/>
      <c r="AKZ117" s="1"/>
      <c r="ALA117" s="1"/>
      <c r="ALB117" s="1"/>
      <c r="ALC117" s="1"/>
      <c r="ALD117" s="1"/>
      <c r="ALE117" s="1"/>
      <c r="ALF117" s="1"/>
      <c r="ALG117" s="1"/>
      <c r="ALH117" s="1"/>
      <c r="ALI117" s="1"/>
      <c r="ALJ117" s="1"/>
      <c r="ALK117" s="1"/>
      <c r="ALL117" s="1"/>
      <c r="ALM117" s="1"/>
      <c r="ALN117" s="1"/>
      <c r="ALO117" s="1"/>
      <c r="ALP117" s="1"/>
      <c r="ALQ117" s="1"/>
      <c r="ALR117" s="1"/>
      <c r="ALS117" s="1"/>
      <c r="ALT117" s="1"/>
      <c r="ALU117" s="1"/>
      <c r="ALV117" s="1"/>
      <c r="ALW117" s="1"/>
      <c r="ALX117" s="1"/>
      <c r="ALY117" s="1"/>
      <c r="ALZ117" s="1"/>
      <c r="AMA117" s="1"/>
      <c r="AMB117" s="1"/>
      <c r="AMC117" s="1"/>
      <c r="AMD117" s="1"/>
      <c r="AME117" s="1"/>
      <c r="AMF117" s="1"/>
      <c r="AMG117" s="1"/>
      <c r="AMH117" s="1"/>
      <c r="AMI117" s="1"/>
      <c r="AMJ117" s="1"/>
      <c r="AMK117" s="1"/>
      <c r="AML117" s="1"/>
      <c r="AMM117" s="1"/>
      <c r="AMN117" s="1"/>
      <c r="AMO117" s="1"/>
      <c r="AMP117" s="1"/>
      <c r="AMQ117" s="1"/>
      <c r="AMR117" s="1"/>
      <c r="AMS117" s="1"/>
      <c r="AMT117" s="1"/>
      <c r="AMU117" s="1"/>
      <c r="AMV117" s="1"/>
      <c r="AMW117" s="1"/>
      <c r="AMX117" s="1"/>
      <c r="AMY117" s="1"/>
      <c r="AMZ117" s="1"/>
      <c r="ANA117" s="1"/>
      <c r="ANB117" s="1"/>
      <c r="ANC117" s="1"/>
      <c r="AND117" s="1"/>
      <c r="ANE117" s="1"/>
      <c r="ANF117" s="1"/>
      <c r="ANG117" s="1"/>
      <c r="ANH117" s="1"/>
      <c r="ANI117" s="1"/>
      <c r="ANJ117" s="1"/>
      <c r="ANK117" s="1"/>
      <c r="ANL117" s="1"/>
      <c r="ANM117" s="1"/>
      <c r="ANN117" s="1"/>
      <c r="ANO117" s="1"/>
      <c r="ANP117" s="1"/>
      <c r="ANQ117" s="1"/>
      <c r="ANR117" s="1"/>
      <c r="ANS117" s="1"/>
      <c r="ANT117" s="1"/>
      <c r="ANU117" s="1"/>
      <c r="ANV117" s="1"/>
      <c r="ANW117" s="1"/>
      <c r="ANX117" s="1"/>
      <c r="ANY117" s="1"/>
      <c r="ANZ117" s="1"/>
      <c r="AOA117" s="1"/>
      <c r="AOB117" s="1"/>
      <c r="AOC117" s="1"/>
      <c r="AOD117" s="1"/>
      <c r="AOE117" s="1"/>
      <c r="AOF117" s="1"/>
      <c r="AOG117" s="1"/>
      <c r="AOH117" s="1"/>
      <c r="AOI117" s="1"/>
      <c r="AOJ117" s="1"/>
      <c r="AOK117" s="1"/>
      <c r="AOL117" s="1"/>
      <c r="AOM117" s="1"/>
      <c r="AON117" s="1"/>
      <c r="AOO117" s="1"/>
      <c r="AOP117" s="1"/>
      <c r="AOQ117" s="1"/>
      <c r="AOR117" s="1"/>
      <c r="AOS117" s="1"/>
      <c r="AOT117" s="1"/>
      <c r="AOU117" s="1"/>
      <c r="AOV117" s="1"/>
      <c r="AOW117" s="1"/>
      <c r="AOX117" s="1"/>
      <c r="AOY117" s="1"/>
      <c r="AOZ117" s="1"/>
      <c r="APA117" s="1"/>
      <c r="APB117" s="1"/>
      <c r="APC117" s="1"/>
      <c r="APD117" s="1"/>
      <c r="APE117" s="1"/>
      <c r="APF117" s="1"/>
      <c r="APG117" s="1"/>
      <c r="APH117" s="1"/>
      <c r="API117" s="1"/>
      <c r="APJ117" s="1"/>
      <c r="APK117" s="1"/>
      <c r="APL117" s="1"/>
      <c r="APM117" s="1"/>
      <c r="APN117" s="1"/>
      <c r="APO117" s="1"/>
      <c r="APP117" s="1"/>
      <c r="APQ117" s="1"/>
      <c r="APR117" s="1"/>
      <c r="APS117" s="1"/>
      <c r="APT117" s="1"/>
      <c r="APU117" s="1"/>
      <c r="APV117" s="1"/>
      <c r="APW117" s="1"/>
      <c r="APX117" s="1"/>
      <c r="APY117" s="1"/>
      <c r="APZ117" s="1"/>
      <c r="AQA117" s="1"/>
      <c r="AQB117" s="1"/>
      <c r="AQC117" s="1"/>
      <c r="AQD117" s="1"/>
      <c r="AQE117" s="1"/>
      <c r="AQF117" s="1"/>
      <c r="AQG117" s="1"/>
      <c r="AQH117" s="1"/>
      <c r="AQI117" s="1"/>
      <c r="AQJ117" s="1"/>
      <c r="AQK117" s="1"/>
      <c r="AQL117" s="1"/>
      <c r="AQM117" s="1"/>
      <c r="AQN117" s="1"/>
      <c r="AQO117" s="1"/>
      <c r="AQP117" s="1"/>
      <c r="AQQ117" s="1"/>
      <c r="AQR117" s="1"/>
      <c r="AQS117" s="1"/>
      <c r="AQT117" s="1"/>
      <c r="AQU117" s="1"/>
      <c r="AQV117" s="1"/>
      <c r="AQW117" s="1"/>
      <c r="AQX117" s="1"/>
      <c r="AQY117" s="1"/>
      <c r="AQZ117" s="1"/>
      <c r="ARA117" s="1"/>
      <c r="ARB117" s="1"/>
      <c r="ARC117" s="1"/>
      <c r="ARD117" s="1"/>
      <c r="ARE117" s="1"/>
      <c r="ARF117" s="1"/>
      <c r="ARG117" s="1"/>
      <c r="ARH117" s="1"/>
      <c r="ARI117" s="1"/>
      <c r="ARJ117" s="1"/>
      <c r="ARK117" s="1"/>
      <c r="ARL117" s="1"/>
      <c r="ARM117" s="1"/>
      <c r="ARN117" s="1"/>
      <c r="ARO117" s="1"/>
      <c r="ARP117" s="1"/>
      <c r="ARQ117" s="1"/>
      <c r="ARR117" s="1"/>
      <c r="ARS117" s="1"/>
      <c r="ART117" s="1"/>
      <c r="ARU117" s="1"/>
      <c r="ARV117" s="1"/>
      <c r="ARW117" s="1"/>
      <c r="ARX117" s="1"/>
      <c r="ARY117" s="1"/>
      <c r="ARZ117" s="1"/>
      <c r="ASA117" s="1"/>
      <c r="ASB117" s="1"/>
      <c r="ASC117" s="1"/>
      <c r="ASD117" s="1"/>
      <c r="ASE117" s="1"/>
      <c r="ASF117" s="1"/>
      <c r="ASG117" s="1"/>
      <c r="ASH117" s="1"/>
      <c r="ASI117" s="1"/>
      <c r="ASJ117" s="1"/>
      <c r="ASK117" s="1"/>
      <c r="ASL117" s="1"/>
      <c r="ASM117" s="1"/>
      <c r="ASN117" s="1"/>
      <c r="ASO117" s="1"/>
      <c r="ASP117" s="1"/>
      <c r="ASQ117" s="1"/>
      <c r="ASR117" s="1"/>
      <c r="ASS117" s="1"/>
      <c r="AST117" s="1"/>
      <c r="ASU117" s="1"/>
      <c r="ASV117" s="1"/>
      <c r="ASW117" s="1"/>
      <c r="ASX117" s="1"/>
      <c r="ASY117" s="1"/>
      <c r="ASZ117" s="1"/>
      <c r="ATA117" s="1"/>
      <c r="ATB117" s="1"/>
      <c r="ATC117" s="1"/>
      <c r="ATD117" s="1"/>
      <c r="ATE117" s="1"/>
      <c r="ATF117" s="1"/>
      <c r="ATG117" s="1"/>
      <c r="ATH117" s="1"/>
      <c r="ATI117" s="1"/>
      <c r="ATJ117" s="1"/>
      <c r="ATK117" s="1"/>
      <c r="ATL117" s="1"/>
      <c r="ATM117" s="1"/>
      <c r="ATN117" s="1"/>
      <c r="ATO117" s="1"/>
      <c r="ATP117" s="1"/>
      <c r="ATQ117" s="1"/>
      <c r="ATR117" s="1"/>
      <c r="ATS117" s="1"/>
      <c r="ATT117" s="1"/>
      <c r="ATU117" s="1"/>
      <c r="ATV117" s="1"/>
      <c r="ATW117" s="1"/>
      <c r="ATX117" s="1"/>
      <c r="ATY117" s="1"/>
      <c r="ATZ117" s="1"/>
      <c r="AUA117" s="1"/>
      <c r="AUB117" s="1"/>
      <c r="AUC117" s="1"/>
      <c r="AUD117" s="1"/>
      <c r="AUE117" s="1"/>
      <c r="AUF117" s="1"/>
      <c r="AUG117" s="1"/>
      <c r="AUH117" s="1"/>
      <c r="AUI117" s="1"/>
      <c r="AUJ117" s="1"/>
      <c r="AUK117" s="1"/>
      <c r="AUL117" s="1"/>
      <c r="AUM117" s="1"/>
      <c r="AUN117" s="1"/>
      <c r="AUO117" s="1"/>
      <c r="AUP117" s="1"/>
      <c r="AUQ117" s="1"/>
      <c r="AUR117" s="1"/>
      <c r="AUS117" s="1"/>
      <c r="AUT117" s="1"/>
      <c r="AUU117" s="1"/>
      <c r="AUV117" s="1"/>
      <c r="AUW117" s="1"/>
      <c r="AUX117" s="1"/>
      <c r="AUY117" s="1"/>
      <c r="AUZ117" s="1"/>
      <c r="AVA117" s="1"/>
      <c r="AVB117" s="1"/>
      <c r="AVC117" s="1"/>
      <c r="AVD117" s="1"/>
      <c r="AVE117" s="1"/>
      <c r="AVF117" s="1"/>
      <c r="AVG117" s="1"/>
      <c r="AVH117" s="1"/>
      <c r="AVI117" s="1"/>
      <c r="AVJ117" s="1"/>
      <c r="AVK117" s="1"/>
      <c r="AVL117" s="1"/>
      <c r="AVM117" s="1"/>
      <c r="AVN117" s="1"/>
      <c r="AVO117" s="1"/>
      <c r="AVP117" s="1"/>
      <c r="AVQ117" s="1"/>
      <c r="AVR117" s="1"/>
      <c r="AVS117" s="1"/>
      <c r="AVT117" s="1"/>
      <c r="AVU117" s="1"/>
      <c r="AVV117" s="1"/>
      <c r="AVW117" s="1"/>
      <c r="AVX117" s="1"/>
      <c r="AVY117" s="1"/>
      <c r="AVZ117" s="1"/>
      <c r="AWA117" s="1"/>
      <c r="AWB117" s="1"/>
      <c r="AWC117" s="1"/>
      <c r="AWD117" s="1"/>
      <c r="AWE117" s="1"/>
      <c r="AWF117" s="1"/>
      <c r="AWG117" s="1"/>
      <c r="AWH117" s="1"/>
      <c r="AWI117" s="1"/>
      <c r="AWJ117" s="1"/>
      <c r="AWK117" s="1"/>
      <c r="AWL117" s="1"/>
      <c r="AWM117" s="1"/>
      <c r="AWN117" s="1"/>
      <c r="AWO117" s="1"/>
      <c r="AWP117" s="1"/>
      <c r="AWQ117" s="1"/>
      <c r="AWR117" s="1"/>
      <c r="AWS117" s="1"/>
      <c r="AWT117" s="1"/>
      <c r="AWU117" s="1"/>
      <c r="AWV117" s="1"/>
      <c r="AWW117" s="1"/>
      <c r="AWX117" s="1"/>
      <c r="AWY117" s="1"/>
      <c r="AWZ117" s="1"/>
      <c r="AXA117" s="1"/>
      <c r="AXB117" s="1"/>
      <c r="AXC117" s="1"/>
      <c r="AXD117" s="1"/>
      <c r="AXE117" s="1"/>
      <c r="AXF117" s="1"/>
      <c r="AXG117" s="1"/>
      <c r="AXH117" s="1"/>
      <c r="AXI117" s="1"/>
      <c r="AXJ117" s="1"/>
      <c r="AXK117" s="1"/>
      <c r="AXL117" s="1"/>
      <c r="AXM117" s="1"/>
      <c r="AXN117" s="1"/>
      <c r="AXO117" s="1"/>
      <c r="AXP117" s="1"/>
      <c r="AXQ117" s="1"/>
      <c r="AXR117" s="1"/>
      <c r="AXS117" s="1"/>
      <c r="AXT117" s="1"/>
      <c r="AXU117" s="1"/>
      <c r="AXV117" s="1"/>
      <c r="AXW117" s="1"/>
      <c r="AXX117" s="1"/>
      <c r="AXY117" s="1"/>
      <c r="AXZ117" s="1"/>
      <c r="AYA117" s="1"/>
      <c r="AYB117" s="1"/>
      <c r="AYC117" s="1"/>
      <c r="AYD117" s="1"/>
      <c r="AYE117" s="1"/>
      <c r="AYF117" s="1"/>
      <c r="AYG117" s="1"/>
      <c r="AYH117" s="1"/>
      <c r="AYI117" s="1"/>
      <c r="AYJ117" s="1"/>
      <c r="AYK117" s="1"/>
      <c r="AYL117" s="1"/>
      <c r="AYM117" s="1"/>
      <c r="AYN117" s="1"/>
      <c r="AYO117" s="1"/>
      <c r="AYP117" s="1"/>
      <c r="AYQ117" s="1"/>
      <c r="AYR117" s="1"/>
      <c r="AYS117" s="1"/>
      <c r="AYT117" s="1"/>
      <c r="AYU117" s="1"/>
      <c r="AYV117" s="1"/>
      <c r="AYW117" s="1"/>
      <c r="AYX117" s="1"/>
      <c r="AYY117" s="1"/>
      <c r="AYZ117" s="1"/>
      <c r="AZA117" s="1"/>
      <c r="AZB117" s="1"/>
      <c r="AZC117" s="1"/>
      <c r="AZD117" s="1"/>
      <c r="AZE117" s="1"/>
      <c r="AZF117" s="1"/>
      <c r="AZG117" s="1"/>
      <c r="AZH117" s="1"/>
      <c r="AZI117" s="1"/>
      <c r="AZJ117" s="1"/>
      <c r="AZK117" s="1"/>
      <c r="AZL117" s="1"/>
      <c r="AZM117" s="1"/>
      <c r="AZN117" s="1"/>
      <c r="AZO117" s="1"/>
      <c r="AZP117" s="1"/>
      <c r="AZQ117" s="1"/>
      <c r="AZR117" s="1"/>
      <c r="AZS117" s="1"/>
      <c r="AZT117" s="1"/>
      <c r="AZU117" s="1"/>
      <c r="AZV117" s="1"/>
      <c r="AZW117" s="1"/>
      <c r="AZX117" s="1"/>
      <c r="AZY117" s="1"/>
      <c r="AZZ117" s="1"/>
      <c r="BAA117" s="1"/>
      <c r="BAB117" s="1"/>
      <c r="BAC117" s="1"/>
      <c r="BAD117" s="1"/>
      <c r="BAE117" s="1"/>
      <c r="BAF117" s="1"/>
      <c r="BAG117" s="1"/>
      <c r="BAH117" s="1"/>
      <c r="BAI117" s="1"/>
      <c r="BAJ117" s="1"/>
      <c r="BAK117" s="1"/>
      <c r="BAL117" s="1"/>
      <c r="BAM117" s="1"/>
      <c r="BAN117" s="1"/>
      <c r="BAO117" s="1"/>
      <c r="BAP117" s="1"/>
      <c r="BAQ117" s="1"/>
      <c r="BAR117" s="1"/>
      <c r="BAS117" s="1"/>
      <c r="BAT117" s="1"/>
      <c r="BAU117" s="1"/>
      <c r="BAV117" s="1"/>
      <c r="BAW117" s="1"/>
      <c r="BAX117" s="1"/>
      <c r="BAY117" s="1"/>
      <c r="BAZ117" s="1"/>
      <c r="BBA117" s="1"/>
      <c r="BBB117" s="1"/>
      <c r="BBC117" s="1"/>
      <c r="BBD117" s="1"/>
      <c r="BBE117" s="1"/>
      <c r="BBF117" s="1"/>
      <c r="BBG117" s="1"/>
      <c r="BBH117" s="1"/>
      <c r="BBI117" s="1"/>
      <c r="BBJ117" s="1"/>
      <c r="BBK117" s="1"/>
      <c r="BBL117" s="1"/>
      <c r="BBM117" s="1"/>
      <c r="BBN117" s="1"/>
      <c r="BBO117" s="1"/>
      <c r="BBP117" s="1"/>
      <c r="BBQ117" s="1"/>
      <c r="BBR117" s="1"/>
      <c r="BBS117" s="1"/>
      <c r="BBT117" s="1"/>
      <c r="BBU117" s="1"/>
      <c r="BBV117" s="1"/>
      <c r="BBW117" s="1"/>
      <c r="BBX117" s="1"/>
      <c r="BBY117" s="1"/>
      <c r="BBZ117" s="1"/>
      <c r="BCA117" s="1"/>
      <c r="BCB117" s="1"/>
      <c r="BCC117" s="1"/>
      <c r="BCD117" s="1"/>
      <c r="BCE117" s="1"/>
      <c r="BCF117" s="1"/>
      <c r="BCG117" s="1"/>
      <c r="BCH117" s="1"/>
      <c r="BCI117" s="1"/>
      <c r="BCJ117" s="1"/>
      <c r="BCK117" s="1"/>
      <c r="BCL117" s="1"/>
      <c r="BCM117" s="1"/>
      <c r="BCN117" s="1"/>
      <c r="BCO117" s="1"/>
      <c r="BCP117" s="1"/>
      <c r="BCQ117" s="1"/>
      <c r="BCR117" s="1"/>
      <c r="BCS117" s="1"/>
      <c r="BCT117" s="1"/>
      <c r="BCU117" s="1"/>
      <c r="BCV117" s="1"/>
      <c r="BCW117" s="1"/>
      <c r="BCX117" s="1"/>
      <c r="BCY117" s="1"/>
      <c r="BCZ117" s="1"/>
      <c r="BDA117" s="1"/>
      <c r="BDB117" s="1"/>
      <c r="BDC117" s="1"/>
      <c r="BDD117" s="1"/>
      <c r="BDE117" s="1"/>
      <c r="BDF117" s="1"/>
      <c r="BDG117" s="1"/>
      <c r="BDH117" s="1"/>
      <c r="BDI117" s="1"/>
      <c r="BDJ117" s="1"/>
      <c r="BDK117" s="1"/>
      <c r="BDL117" s="1"/>
      <c r="BDM117" s="1"/>
      <c r="BDN117" s="1"/>
      <c r="BDO117" s="1"/>
      <c r="BDP117" s="1"/>
      <c r="BDQ117" s="1"/>
      <c r="BDR117" s="1"/>
      <c r="BDS117" s="1"/>
      <c r="BDT117" s="1"/>
      <c r="BDU117" s="1"/>
      <c r="BDV117" s="1"/>
      <c r="BDW117" s="1"/>
      <c r="BDX117" s="1"/>
      <c r="BDY117" s="1"/>
      <c r="BDZ117" s="1"/>
      <c r="BEA117" s="1"/>
      <c r="BEB117" s="1"/>
      <c r="BEC117" s="1"/>
      <c r="BED117" s="1"/>
      <c r="BEE117" s="1"/>
      <c r="BEF117" s="1"/>
      <c r="BEG117" s="1"/>
      <c r="BEH117" s="1"/>
      <c r="BEI117" s="1"/>
      <c r="BEJ117" s="1"/>
      <c r="BEK117" s="1"/>
      <c r="BEL117" s="1"/>
      <c r="BEM117" s="1"/>
      <c r="BEN117" s="1"/>
      <c r="BEO117" s="1"/>
      <c r="BEP117" s="1"/>
      <c r="BEQ117" s="1"/>
      <c r="BER117" s="1"/>
      <c r="BES117" s="1"/>
      <c r="BET117" s="1"/>
      <c r="BEU117" s="1"/>
      <c r="BEV117" s="1"/>
      <c r="BEW117" s="1"/>
      <c r="BEX117" s="1"/>
      <c r="BEY117" s="1"/>
      <c r="BEZ117" s="1"/>
      <c r="BFA117" s="1"/>
      <c r="BFB117" s="1"/>
      <c r="BFC117" s="1"/>
      <c r="BFD117" s="1"/>
      <c r="BFE117" s="1"/>
      <c r="BFF117" s="1"/>
      <c r="BFG117" s="1"/>
      <c r="BFH117" s="1"/>
      <c r="BFI117" s="1"/>
      <c r="BFJ117" s="1"/>
      <c r="BFK117" s="1"/>
      <c r="BFL117" s="1"/>
      <c r="BFM117" s="1"/>
      <c r="BFN117" s="1"/>
      <c r="BFO117" s="1"/>
      <c r="BFP117" s="1"/>
      <c r="BFQ117" s="1"/>
      <c r="BFR117" s="1"/>
      <c r="BFS117" s="1"/>
      <c r="BFT117" s="1"/>
      <c r="BFU117" s="1"/>
      <c r="BFV117" s="1"/>
      <c r="BFW117" s="1"/>
      <c r="BFX117" s="1"/>
      <c r="BFY117" s="1"/>
      <c r="BFZ117" s="1"/>
      <c r="BGA117" s="1"/>
      <c r="BGB117" s="1"/>
      <c r="BGC117" s="1"/>
      <c r="BGD117" s="1"/>
      <c r="BGE117" s="1"/>
      <c r="BGF117" s="1"/>
      <c r="BGG117" s="1"/>
      <c r="BGH117" s="1"/>
      <c r="BGI117" s="1"/>
      <c r="BGJ117" s="1"/>
      <c r="BGK117" s="1"/>
      <c r="BGL117" s="1"/>
      <c r="BGM117" s="1"/>
      <c r="BGN117" s="1"/>
      <c r="BGO117" s="1"/>
      <c r="BGP117" s="1"/>
      <c r="BGQ117" s="1"/>
      <c r="BGR117" s="1"/>
      <c r="BGS117" s="1"/>
      <c r="BGT117" s="1"/>
      <c r="BGU117" s="1"/>
      <c r="BGV117" s="1"/>
      <c r="BGW117" s="1"/>
      <c r="BGX117" s="1"/>
      <c r="BGY117" s="1"/>
      <c r="BGZ117" s="1"/>
      <c r="BHA117" s="1"/>
      <c r="BHB117" s="1"/>
      <c r="BHC117" s="1"/>
      <c r="BHD117" s="1"/>
      <c r="BHE117" s="1"/>
      <c r="BHF117" s="1"/>
      <c r="BHG117" s="1"/>
      <c r="BHH117" s="1"/>
      <c r="BHI117" s="1"/>
      <c r="BHJ117" s="1"/>
      <c r="BHK117" s="1"/>
      <c r="BHL117" s="1"/>
      <c r="BHM117" s="1"/>
      <c r="BHN117" s="1"/>
      <c r="BHO117" s="1"/>
      <c r="BHP117" s="1"/>
      <c r="BHQ117" s="1"/>
      <c r="BHR117" s="1"/>
      <c r="BHS117" s="1"/>
      <c r="BHT117" s="1"/>
      <c r="BHU117" s="1"/>
      <c r="BHV117" s="1"/>
      <c r="BHW117" s="1"/>
      <c r="BHX117" s="1"/>
      <c r="BHY117" s="1"/>
      <c r="BHZ117" s="1"/>
      <c r="BIA117" s="1"/>
      <c r="BIB117" s="1"/>
      <c r="BIC117" s="1"/>
      <c r="BID117" s="1"/>
      <c r="BIE117" s="1"/>
      <c r="BIF117" s="1"/>
      <c r="BIG117" s="1"/>
      <c r="BIH117" s="1"/>
      <c r="BII117" s="1"/>
      <c r="BIJ117" s="1"/>
      <c r="BIK117" s="1"/>
      <c r="BIL117" s="1"/>
      <c r="BIM117" s="1"/>
      <c r="BIN117" s="1"/>
      <c r="BIO117" s="1"/>
      <c r="BIP117" s="1"/>
      <c r="BIQ117" s="1"/>
      <c r="BIR117" s="1"/>
      <c r="BIS117" s="1"/>
      <c r="BIT117" s="1"/>
      <c r="BIU117" s="1"/>
      <c r="BIV117" s="1"/>
      <c r="BIW117" s="1"/>
      <c r="BIX117" s="1"/>
      <c r="BIY117" s="1"/>
      <c r="BIZ117" s="1"/>
      <c r="BJA117" s="1"/>
      <c r="BJB117" s="1"/>
      <c r="BJC117" s="1"/>
      <c r="BJD117" s="1"/>
      <c r="BJE117" s="1"/>
      <c r="BJF117" s="1"/>
      <c r="BJG117" s="1"/>
      <c r="BJH117" s="1"/>
      <c r="BJI117" s="1"/>
      <c r="BJJ117" s="1"/>
      <c r="BJK117" s="1"/>
      <c r="BJL117" s="1"/>
      <c r="BJM117" s="1"/>
      <c r="BJN117" s="1"/>
      <c r="BJO117" s="1"/>
      <c r="BJP117" s="1"/>
      <c r="BJQ117" s="1"/>
      <c r="BJR117" s="1"/>
      <c r="BJS117" s="1"/>
      <c r="BJT117" s="1"/>
      <c r="BJU117" s="1"/>
      <c r="BJV117" s="1"/>
      <c r="BJW117" s="1"/>
      <c r="BJX117" s="1"/>
      <c r="BJY117" s="1"/>
      <c r="BJZ117" s="1"/>
      <c r="BKA117" s="1"/>
      <c r="BKB117" s="1"/>
      <c r="BKC117" s="1"/>
      <c r="BKD117" s="1"/>
      <c r="BKE117" s="1"/>
      <c r="BKF117" s="1"/>
      <c r="BKG117" s="1"/>
      <c r="BKH117" s="1"/>
      <c r="BKI117" s="1"/>
      <c r="BKJ117" s="1"/>
      <c r="BKK117" s="1"/>
      <c r="BKL117" s="1"/>
      <c r="BKM117" s="1"/>
      <c r="BKN117" s="1"/>
      <c r="BKO117" s="1"/>
      <c r="BKP117" s="1"/>
      <c r="BKQ117" s="1"/>
      <c r="BKR117" s="1"/>
      <c r="BKS117" s="1"/>
      <c r="BKT117" s="1"/>
      <c r="BKU117" s="1"/>
      <c r="BKV117" s="1"/>
      <c r="BKW117" s="1"/>
      <c r="BKX117" s="1"/>
      <c r="BKY117" s="1"/>
      <c r="BKZ117" s="1"/>
      <c r="BLA117" s="1"/>
      <c r="BLB117" s="1"/>
      <c r="BLC117" s="1"/>
      <c r="BLD117" s="1"/>
      <c r="BLE117" s="1"/>
      <c r="BLF117" s="1"/>
      <c r="BLG117" s="1"/>
      <c r="BLH117" s="1"/>
      <c r="BLI117" s="1"/>
      <c r="BLJ117" s="1"/>
      <c r="BLK117" s="1"/>
      <c r="BLL117" s="1"/>
      <c r="BLM117" s="1"/>
      <c r="BLN117" s="1"/>
      <c r="BLO117" s="1"/>
      <c r="BLP117" s="1"/>
      <c r="BLQ117" s="1"/>
      <c r="BLR117" s="1"/>
      <c r="BLS117" s="1"/>
      <c r="BLT117" s="1"/>
      <c r="BLU117" s="1"/>
      <c r="BLV117" s="1"/>
      <c r="BLW117" s="1"/>
      <c r="BLX117" s="1"/>
      <c r="BLY117" s="1"/>
      <c r="BLZ117" s="1"/>
      <c r="BMA117" s="1"/>
      <c r="BMB117" s="1"/>
      <c r="BMC117" s="1"/>
      <c r="BMD117" s="1"/>
      <c r="BME117" s="1"/>
      <c r="BMF117" s="1"/>
      <c r="BMG117" s="1"/>
      <c r="BMH117" s="1"/>
      <c r="BMI117" s="1"/>
      <c r="BMJ117" s="1"/>
      <c r="BMK117" s="1"/>
      <c r="BML117" s="1"/>
      <c r="BMM117" s="1"/>
      <c r="BMN117" s="1"/>
      <c r="BMO117" s="1"/>
      <c r="BMP117" s="1"/>
      <c r="BMQ117" s="1"/>
      <c r="BMR117" s="1"/>
      <c r="BMS117" s="1"/>
      <c r="BMT117" s="1"/>
      <c r="BMU117" s="1"/>
      <c r="BMV117" s="1"/>
      <c r="BMW117" s="1"/>
      <c r="BMX117" s="1"/>
      <c r="BMY117" s="1"/>
      <c r="BMZ117" s="1"/>
      <c r="BNA117" s="1"/>
      <c r="BNB117" s="1"/>
      <c r="BNC117" s="1"/>
      <c r="BND117" s="1"/>
      <c r="BNE117" s="1"/>
      <c r="BNF117" s="1"/>
      <c r="BNG117" s="1"/>
      <c r="BNH117" s="1"/>
      <c r="BNI117" s="1"/>
      <c r="BNJ117" s="1"/>
      <c r="BNK117" s="1"/>
      <c r="BNL117" s="1"/>
      <c r="BNM117" s="1"/>
      <c r="BNN117" s="1"/>
      <c r="BNO117" s="1"/>
      <c r="BNP117" s="1"/>
      <c r="BNQ117" s="1"/>
      <c r="BNR117" s="1"/>
      <c r="BNS117" s="1"/>
      <c r="BNT117" s="1"/>
      <c r="BNU117" s="1"/>
      <c r="BNV117" s="1"/>
      <c r="BNW117" s="1"/>
      <c r="BNX117" s="1"/>
      <c r="BNY117" s="1"/>
      <c r="BNZ117" s="1"/>
      <c r="BOA117" s="1"/>
      <c r="BOB117" s="1"/>
      <c r="BOC117" s="1"/>
      <c r="BOD117" s="1"/>
      <c r="BOE117" s="1"/>
      <c r="BOF117" s="1"/>
      <c r="BOG117" s="1"/>
      <c r="BOH117" s="1"/>
      <c r="BOI117" s="1"/>
      <c r="BOJ117" s="1"/>
      <c r="BOK117" s="1"/>
      <c r="BOL117" s="1"/>
      <c r="BOM117" s="1"/>
      <c r="BON117" s="1"/>
      <c r="BOO117" s="1"/>
      <c r="BOP117" s="1"/>
      <c r="BOQ117" s="1"/>
      <c r="BOR117" s="1"/>
      <c r="BOS117" s="1"/>
      <c r="BOT117" s="1"/>
      <c r="BOU117" s="1"/>
      <c r="BOV117" s="1"/>
      <c r="BOW117" s="1"/>
      <c r="BOX117" s="1"/>
      <c r="BOY117" s="1"/>
      <c r="BOZ117" s="1"/>
      <c r="BPA117" s="1"/>
      <c r="BPB117" s="1"/>
      <c r="BPC117" s="1"/>
      <c r="BPD117" s="1"/>
      <c r="BPE117" s="1"/>
      <c r="BPF117" s="1"/>
      <c r="BPG117" s="1"/>
      <c r="BPH117" s="1"/>
      <c r="BPI117" s="1"/>
      <c r="BPJ117" s="1"/>
      <c r="BPK117" s="1"/>
      <c r="BPL117" s="1"/>
      <c r="BPM117" s="1"/>
      <c r="BPN117" s="1"/>
      <c r="BPO117" s="1"/>
      <c r="BPP117" s="1"/>
      <c r="BPQ117" s="1"/>
      <c r="BPR117" s="1"/>
      <c r="BPS117" s="1"/>
      <c r="BPT117" s="1"/>
      <c r="BPU117" s="1"/>
      <c r="BPV117" s="1"/>
      <c r="BPW117" s="1"/>
      <c r="BPX117" s="1"/>
      <c r="BPY117" s="1"/>
      <c r="BPZ117" s="1"/>
      <c r="BQA117" s="1"/>
      <c r="BQB117" s="1"/>
      <c r="BQC117" s="1"/>
      <c r="BQD117" s="1"/>
      <c r="BQE117" s="1"/>
      <c r="BQF117" s="1"/>
      <c r="BQG117" s="1"/>
      <c r="BQH117" s="1"/>
      <c r="BQI117" s="1"/>
      <c r="BQJ117" s="1"/>
      <c r="BQK117" s="1"/>
      <c r="BQL117" s="1"/>
      <c r="BQM117" s="1"/>
      <c r="BQN117" s="1"/>
      <c r="BQO117" s="1"/>
      <c r="BQP117" s="1"/>
      <c r="BQQ117" s="1"/>
      <c r="BQR117" s="1"/>
      <c r="BQS117" s="1"/>
      <c r="BQT117" s="1"/>
      <c r="BQU117" s="1"/>
      <c r="BQV117" s="1"/>
      <c r="BQW117" s="1"/>
      <c r="BQX117" s="1"/>
      <c r="BQY117" s="1"/>
      <c r="BQZ117" s="1"/>
      <c r="BRA117" s="1"/>
      <c r="BRB117" s="1"/>
      <c r="BRC117" s="1"/>
      <c r="BRD117" s="1"/>
      <c r="BRE117" s="1"/>
      <c r="BRF117" s="1"/>
      <c r="BRG117" s="1"/>
      <c r="BRH117" s="1"/>
      <c r="BRI117" s="1"/>
      <c r="BRJ117" s="1"/>
      <c r="BRK117" s="1"/>
      <c r="BRL117" s="1"/>
      <c r="BRM117" s="1"/>
      <c r="BRN117" s="1"/>
      <c r="BRO117" s="1"/>
      <c r="BRP117" s="1"/>
      <c r="BRQ117" s="1"/>
      <c r="BRR117" s="1"/>
      <c r="BRS117" s="1"/>
      <c r="BRT117" s="1"/>
      <c r="BRU117" s="1"/>
      <c r="BRV117" s="1"/>
      <c r="BRW117" s="1"/>
      <c r="BRX117" s="1"/>
      <c r="BRY117" s="1"/>
      <c r="BRZ117" s="1"/>
      <c r="BSA117" s="1"/>
      <c r="BSB117" s="1"/>
      <c r="BSC117" s="1"/>
      <c r="BSD117" s="1"/>
      <c r="BSE117" s="1"/>
      <c r="BSF117" s="1"/>
      <c r="BSG117" s="1"/>
      <c r="BSH117" s="1"/>
      <c r="BSI117" s="1"/>
      <c r="BSJ117" s="1"/>
      <c r="BSK117" s="1"/>
      <c r="BSL117" s="1"/>
      <c r="BSM117" s="1"/>
      <c r="BSN117" s="1"/>
      <c r="BSO117" s="1"/>
      <c r="BSP117" s="1"/>
      <c r="BSQ117" s="1"/>
      <c r="BSR117" s="1"/>
      <c r="BSS117" s="1"/>
      <c r="BST117" s="1"/>
      <c r="BSU117" s="1"/>
      <c r="BSV117" s="1"/>
      <c r="BSW117" s="1"/>
      <c r="BSX117" s="1"/>
      <c r="BSY117" s="1"/>
      <c r="BSZ117" s="1"/>
      <c r="BTA117" s="1"/>
      <c r="BTB117" s="1"/>
      <c r="BTC117" s="1"/>
      <c r="BTD117" s="1"/>
      <c r="BTE117" s="1"/>
      <c r="BTF117" s="1"/>
      <c r="BTG117" s="1"/>
      <c r="BTH117" s="1"/>
      <c r="BTI117" s="1"/>
      <c r="BTJ117" s="1"/>
      <c r="BTK117" s="1"/>
      <c r="BTL117" s="1"/>
      <c r="BTM117" s="1"/>
      <c r="BTN117" s="1"/>
      <c r="BTO117" s="1"/>
      <c r="BTP117" s="1"/>
      <c r="BTQ117" s="1"/>
      <c r="BTR117" s="1"/>
      <c r="BTS117" s="1"/>
      <c r="BTT117" s="1"/>
      <c r="BTU117" s="1"/>
      <c r="BTV117" s="1"/>
      <c r="BTW117" s="1"/>
      <c r="BTX117" s="1"/>
      <c r="BTY117" s="1"/>
      <c r="BTZ117" s="1"/>
      <c r="BUA117" s="1"/>
      <c r="BUB117" s="1"/>
      <c r="BUC117" s="1"/>
      <c r="BUD117" s="1"/>
      <c r="BUE117" s="1"/>
      <c r="BUF117" s="1"/>
      <c r="BUG117" s="1"/>
      <c r="BUH117" s="1"/>
      <c r="BUI117" s="1"/>
      <c r="BUJ117" s="1"/>
      <c r="BUK117" s="1"/>
      <c r="BUL117" s="1"/>
      <c r="BUM117" s="1"/>
      <c r="BUN117" s="1"/>
      <c r="BUO117" s="1"/>
      <c r="BUP117" s="1"/>
      <c r="BUQ117" s="1"/>
      <c r="BUR117" s="1"/>
      <c r="BUS117" s="1"/>
      <c r="BUT117" s="1"/>
      <c r="BUU117" s="1"/>
      <c r="BUV117" s="1"/>
      <c r="BUW117" s="1"/>
      <c r="BUX117" s="1"/>
      <c r="BUY117" s="1"/>
      <c r="BUZ117" s="1"/>
      <c r="BVA117" s="1"/>
      <c r="BVB117" s="1"/>
      <c r="BVC117" s="1"/>
      <c r="BVD117" s="1"/>
      <c r="BVE117" s="1"/>
      <c r="BVF117" s="1"/>
      <c r="BVG117" s="1"/>
      <c r="BVH117" s="1"/>
      <c r="BVI117" s="1"/>
      <c r="BVJ117" s="1"/>
      <c r="BVK117" s="1"/>
      <c r="BVL117" s="1"/>
      <c r="BVM117" s="1"/>
      <c r="BVN117" s="1"/>
      <c r="BVO117" s="1"/>
      <c r="BVP117" s="1"/>
      <c r="BVQ117" s="1"/>
      <c r="BVR117" s="1"/>
      <c r="BVS117" s="1"/>
      <c r="BVT117" s="1"/>
      <c r="BVU117" s="1"/>
      <c r="BVV117" s="1"/>
      <c r="BVW117" s="1"/>
      <c r="BVX117" s="1"/>
      <c r="BVY117" s="1"/>
      <c r="BVZ117" s="1"/>
      <c r="BWA117" s="1"/>
      <c r="BWB117" s="1"/>
      <c r="BWC117" s="1"/>
      <c r="BWD117" s="1"/>
      <c r="BWE117" s="1"/>
      <c r="BWF117" s="1"/>
      <c r="BWG117" s="1"/>
      <c r="BWH117" s="1"/>
      <c r="BWI117" s="1"/>
      <c r="BWJ117" s="1"/>
      <c r="BWK117" s="1"/>
      <c r="BWL117" s="1"/>
      <c r="BWM117" s="1"/>
      <c r="BWN117" s="1"/>
      <c r="BWO117" s="1"/>
      <c r="BWP117" s="1"/>
      <c r="BWQ117" s="1"/>
      <c r="BWR117" s="1"/>
      <c r="BWS117" s="1"/>
      <c r="BWT117" s="1"/>
      <c r="BWU117" s="1"/>
      <c r="BWV117" s="1"/>
      <c r="BWW117" s="1"/>
      <c r="BWX117" s="1"/>
      <c r="BWY117" s="1"/>
      <c r="BWZ117" s="1"/>
      <c r="BXA117" s="1"/>
      <c r="BXB117" s="1"/>
      <c r="BXC117" s="1"/>
      <c r="BXD117" s="1"/>
      <c r="BXE117" s="1"/>
      <c r="BXF117" s="1"/>
      <c r="BXG117" s="1"/>
      <c r="BXH117" s="1"/>
      <c r="BXI117" s="1"/>
      <c r="BXJ117" s="1"/>
      <c r="BXK117" s="1"/>
      <c r="BXL117" s="1"/>
      <c r="BXM117" s="1"/>
      <c r="BXN117" s="1"/>
      <c r="BXO117" s="1"/>
      <c r="BXP117" s="1"/>
      <c r="BXQ117" s="1"/>
      <c r="BXR117" s="1"/>
      <c r="BXS117" s="1"/>
      <c r="BXT117" s="1"/>
      <c r="BXU117" s="1"/>
      <c r="BXV117" s="1"/>
      <c r="BXW117" s="1"/>
      <c r="BXX117" s="1"/>
      <c r="BXY117" s="1"/>
      <c r="BXZ117" s="1"/>
      <c r="BYA117" s="1"/>
      <c r="BYB117" s="1"/>
      <c r="BYC117" s="1"/>
      <c r="BYD117" s="1"/>
      <c r="BYE117" s="1"/>
      <c r="BYF117" s="1"/>
      <c r="BYG117" s="1"/>
      <c r="BYH117" s="1"/>
      <c r="BYI117" s="1"/>
      <c r="BYJ117" s="1"/>
      <c r="BYK117" s="1"/>
      <c r="BYL117" s="1"/>
      <c r="BYM117" s="1"/>
      <c r="BYN117" s="1"/>
      <c r="BYO117" s="1"/>
      <c r="BYP117" s="1"/>
      <c r="BYQ117" s="1"/>
      <c r="BYR117" s="1"/>
      <c r="BYS117" s="1"/>
      <c r="BYT117" s="1"/>
      <c r="BYU117" s="1"/>
      <c r="BYV117" s="1"/>
      <c r="BYW117" s="1"/>
      <c r="BYX117" s="1"/>
      <c r="BYY117" s="1"/>
      <c r="BYZ117" s="1"/>
      <c r="BZA117" s="1"/>
      <c r="BZB117" s="1"/>
      <c r="BZC117" s="1"/>
      <c r="BZD117" s="1"/>
      <c r="BZE117" s="1"/>
      <c r="BZF117" s="1"/>
      <c r="BZG117" s="1"/>
      <c r="BZH117" s="1"/>
      <c r="BZI117" s="1"/>
      <c r="BZJ117" s="1"/>
      <c r="BZK117" s="1"/>
      <c r="BZL117" s="1"/>
      <c r="BZM117" s="1"/>
      <c r="BZN117" s="1"/>
      <c r="BZO117" s="1"/>
      <c r="BZP117" s="1"/>
      <c r="BZQ117" s="1"/>
      <c r="BZR117" s="1"/>
      <c r="BZS117" s="1"/>
      <c r="BZT117" s="1"/>
      <c r="BZU117" s="1"/>
      <c r="BZV117" s="1"/>
      <c r="BZW117" s="1"/>
      <c r="BZX117" s="1"/>
      <c r="BZY117" s="1"/>
      <c r="BZZ117" s="1"/>
      <c r="CAA117" s="1"/>
      <c r="CAB117" s="1"/>
      <c r="CAC117" s="1"/>
      <c r="CAD117" s="1"/>
      <c r="CAE117" s="1"/>
      <c r="CAF117" s="1"/>
      <c r="CAG117" s="1"/>
      <c r="CAH117" s="1"/>
      <c r="CAI117" s="1"/>
      <c r="CAJ117" s="1"/>
      <c r="CAK117" s="1"/>
      <c r="CAL117" s="1"/>
      <c r="CAM117" s="1"/>
      <c r="CAN117" s="1"/>
      <c r="CAO117" s="1"/>
      <c r="CAP117" s="1"/>
      <c r="CAQ117" s="1"/>
      <c r="CAR117" s="1"/>
      <c r="CAS117" s="1"/>
      <c r="CAT117" s="1"/>
      <c r="CAU117" s="1"/>
      <c r="CAV117" s="1"/>
      <c r="CAW117" s="1"/>
      <c r="CAX117" s="1"/>
      <c r="CAY117" s="1"/>
      <c r="CAZ117" s="1"/>
      <c r="CBA117" s="1"/>
      <c r="CBB117" s="1"/>
      <c r="CBC117" s="1"/>
      <c r="CBD117" s="1"/>
      <c r="CBE117" s="1"/>
      <c r="CBF117" s="1"/>
      <c r="CBG117" s="1"/>
      <c r="CBH117" s="1"/>
      <c r="CBI117" s="1"/>
      <c r="CBJ117" s="1"/>
      <c r="CBK117" s="1"/>
      <c r="CBL117" s="1"/>
      <c r="CBM117" s="1"/>
      <c r="CBN117" s="1"/>
      <c r="CBO117" s="1"/>
      <c r="CBP117" s="1"/>
      <c r="CBQ117" s="1"/>
      <c r="CBR117" s="1"/>
      <c r="CBS117" s="1"/>
      <c r="CBT117" s="1"/>
      <c r="CBU117" s="1"/>
      <c r="CBV117" s="1"/>
      <c r="CBW117" s="1"/>
      <c r="CBX117" s="1"/>
      <c r="CBY117" s="1"/>
      <c r="CBZ117" s="1"/>
      <c r="CCA117" s="1"/>
      <c r="CCB117" s="1"/>
      <c r="CCC117" s="1"/>
      <c r="CCD117" s="1"/>
      <c r="CCE117" s="1"/>
      <c r="CCF117" s="1"/>
      <c r="CCG117" s="1"/>
      <c r="CCH117" s="1"/>
      <c r="CCI117" s="1"/>
      <c r="CCJ117" s="1"/>
      <c r="CCK117" s="1"/>
      <c r="CCL117" s="1"/>
      <c r="CCM117" s="1"/>
      <c r="CCN117" s="1"/>
      <c r="CCO117" s="1"/>
      <c r="CCP117" s="1"/>
      <c r="CCQ117" s="1"/>
      <c r="CCR117" s="1"/>
      <c r="CCS117" s="1"/>
      <c r="CCT117" s="1"/>
      <c r="CCU117" s="1"/>
      <c r="CCV117" s="1"/>
      <c r="CCW117" s="1"/>
      <c r="CCX117" s="1"/>
      <c r="CCY117" s="1"/>
      <c r="CCZ117" s="1"/>
      <c r="CDA117" s="1"/>
      <c r="CDB117" s="1"/>
      <c r="CDC117" s="1"/>
      <c r="CDD117" s="1"/>
      <c r="CDE117" s="1"/>
      <c r="CDF117" s="1"/>
      <c r="CDG117" s="1"/>
      <c r="CDH117" s="1"/>
      <c r="CDI117" s="1"/>
      <c r="CDJ117" s="1"/>
      <c r="CDK117" s="1"/>
      <c r="CDL117" s="1"/>
      <c r="CDM117" s="1"/>
      <c r="CDN117" s="1"/>
      <c r="CDO117" s="1"/>
      <c r="CDP117" s="1"/>
      <c r="CDQ117" s="1"/>
      <c r="CDR117" s="1"/>
      <c r="CDS117" s="1"/>
      <c r="CDT117" s="1"/>
      <c r="CDU117" s="1"/>
      <c r="CDV117" s="1"/>
      <c r="CDW117" s="1"/>
      <c r="CDX117" s="1"/>
      <c r="CDY117" s="1"/>
      <c r="CDZ117" s="1"/>
      <c r="CEA117" s="1"/>
      <c r="CEB117" s="1"/>
      <c r="CEC117" s="1"/>
      <c r="CED117" s="1"/>
      <c r="CEE117" s="1"/>
      <c r="CEF117" s="1"/>
      <c r="CEG117" s="1"/>
      <c r="CEH117" s="1"/>
      <c r="CEI117" s="1"/>
      <c r="CEJ117" s="1"/>
      <c r="CEK117" s="1"/>
      <c r="CEL117" s="1"/>
      <c r="CEM117" s="1"/>
      <c r="CEN117" s="1"/>
      <c r="CEO117" s="1"/>
      <c r="CEP117" s="1"/>
      <c r="CEQ117" s="1"/>
      <c r="CER117" s="1"/>
      <c r="CES117" s="1"/>
      <c r="CET117" s="1"/>
      <c r="CEU117" s="1"/>
      <c r="CEV117" s="1"/>
      <c r="CEW117" s="1"/>
      <c r="CEX117" s="1"/>
      <c r="CEY117" s="1"/>
      <c r="CEZ117" s="1"/>
      <c r="CFA117" s="1"/>
      <c r="CFB117" s="1"/>
      <c r="CFC117" s="1"/>
      <c r="CFD117" s="1"/>
      <c r="CFE117" s="1"/>
      <c r="CFF117" s="1"/>
      <c r="CFG117" s="1"/>
      <c r="CFH117" s="1"/>
      <c r="CFI117" s="1"/>
      <c r="CFJ117" s="1"/>
      <c r="CFK117" s="1"/>
      <c r="CFL117" s="1"/>
      <c r="CFM117" s="1"/>
      <c r="CFN117" s="1"/>
      <c r="CFO117" s="1"/>
      <c r="CFP117" s="1"/>
      <c r="CFQ117" s="1"/>
      <c r="CFR117" s="1"/>
      <c r="CFS117" s="1"/>
      <c r="CFT117" s="1"/>
      <c r="CFU117" s="1"/>
      <c r="CFV117" s="1"/>
      <c r="CFW117" s="1"/>
      <c r="CFX117" s="1"/>
      <c r="CFY117" s="1"/>
      <c r="CFZ117" s="1"/>
      <c r="CGA117" s="1"/>
      <c r="CGB117" s="1"/>
      <c r="CGC117" s="1"/>
      <c r="CGD117" s="1"/>
      <c r="CGE117" s="1"/>
      <c r="CGF117" s="1"/>
      <c r="CGG117" s="1"/>
      <c r="CGH117" s="1"/>
      <c r="CGI117" s="1"/>
      <c r="CGJ117" s="1"/>
      <c r="CGK117" s="1"/>
      <c r="CGL117" s="1"/>
      <c r="CGM117" s="1"/>
      <c r="CGN117" s="1"/>
      <c r="CGO117" s="1"/>
      <c r="CGP117" s="1"/>
      <c r="CGQ117" s="1"/>
      <c r="CGR117" s="1"/>
      <c r="CGS117" s="1"/>
      <c r="CGT117" s="1"/>
      <c r="CGU117" s="1"/>
      <c r="CGV117" s="1"/>
      <c r="CGW117" s="1"/>
      <c r="CGX117" s="1"/>
      <c r="CGY117" s="1"/>
      <c r="CGZ117" s="1"/>
      <c r="CHA117" s="1"/>
      <c r="CHB117" s="1"/>
      <c r="CHC117" s="1"/>
      <c r="CHD117" s="1"/>
      <c r="CHE117" s="1"/>
      <c r="CHF117" s="1"/>
      <c r="CHG117" s="1"/>
      <c r="CHH117" s="1"/>
      <c r="CHI117" s="1"/>
      <c r="CHJ117" s="1"/>
      <c r="CHK117" s="1"/>
      <c r="CHL117" s="1"/>
      <c r="CHM117" s="1"/>
      <c r="CHN117" s="1"/>
      <c r="CHO117" s="1"/>
      <c r="CHP117" s="1"/>
      <c r="CHQ117" s="1"/>
      <c r="CHR117" s="1"/>
      <c r="CHS117" s="1"/>
      <c r="CHT117" s="1"/>
      <c r="CHU117" s="1"/>
      <c r="CHV117" s="1"/>
      <c r="CHW117" s="1"/>
      <c r="CHX117" s="1"/>
      <c r="CHY117" s="1"/>
      <c r="CHZ117" s="1"/>
      <c r="CIA117" s="1"/>
      <c r="CIB117" s="1"/>
      <c r="CIC117" s="1"/>
      <c r="CID117" s="1"/>
      <c r="CIE117" s="1"/>
      <c r="CIF117" s="1"/>
      <c r="CIG117" s="1"/>
      <c r="CIH117" s="1"/>
      <c r="CII117" s="1"/>
      <c r="CIJ117" s="1"/>
      <c r="CIK117" s="1"/>
      <c r="CIL117" s="1"/>
      <c r="CIM117" s="1"/>
      <c r="CIN117" s="1"/>
      <c r="CIO117" s="1"/>
      <c r="CIP117" s="1"/>
      <c r="CIQ117" s="1"/>
      <c r="CIR117" s="1"/>
      <c r="CIS117" s="1"/>
      <c r="CIT117" s="1"/>
      <c r="CIU117" s="1"/>
      <c r="CIV117" s="1"/>
      <c r="CIW117" s="1"/>
      <c r="CIX117" s="1"/>
      <c r="CIY117" s="1"/>
      <c r="CIZ117" s="1"/>
      <c r="CJA117" s="1"/>
      <c r="CJB117" s="1"/>
      <c r="CJC117" s="1"/>
      <c r="CJD117" s="1"/>
      <c r="CJE117" s="1"/>
      <c r="CJF117" s="1"/>
      <c r="CJG117" s="1"/>
      <c r="CJH117" s="1"/>
      <c r="CJI117" s="1"/>
      <c r="CJJ117" s="1"/>
      <c r="CJK117" s="1"/>
      <c r="CJL117" s="1"/>
      <c r="CJM117" s="1"/>
      <c r="CJN117" s="1"/>
      <c r="CJO117" s="1"/>
      <c r="CJP117" s="1"/>
      <c r="CJQ117" s="1"/>
      <c r="CJR117" s="1"/>
      <c r="CJS117" s="1"/>
      <c r="CJT117" s="1"/>
      <c r="CJU117" s="1"/>
      <c r="CJV117" s="1"/>
      <c r="CJW117" s="1"/>
      <c r="CJX117" s="1"/>
      <c r="CJY117" s="1"/>
      <c r="CJZ117" s="1"/>
      <c r="CKA117" s="1"/>
      <c r="CKB117" s="1"/>
      <c r="CKC117" s="1"/>
      <c r="CKD117" s="1"/>
      <c r="CKE117" s="1"/>
      <c r="CKF117" s="1"/>
      <c r="CKG117" s="1"/>
      <c r="CKH117" s="1"/>
      <c r="CKI117" s="1"/>
      <c r="CKJ117" s="1"/>
      <c r="CKK117" s="1"/>
      <c r="CKL117" s="1"/>
      <c r="CKM117" s="1"/>
      <c r="CKN117" s="1"/>
      <c r="CKO117" s="1"/>
      <c r="CKP117" s="1"/>
      <c r="CKQ117" s="1"/>
      <c r="CKR117" s="1"/>
      <c r="CKS117" s="1"/>
      <c r="CKT117" s="1"/>
      <c r="CKU117" s="1"/>
      <c r="CKV117" s="1"/>
      <c r="CKW117" s="1"/>
      <c r="CKX117" s="1"/>
      <c r="CKY117" s="1"/>
      <c r="CKZ117" s="1"/>
      <c r="CLA117" s="1"/>
      <c r="CLB117" s="1"/>
      <c r="CLC117" s="1"/>
      <c r="CLD117" s="1"/>
      <c r="CLE117" s="1"/>
      <c r="CLF117" s="1"/>
      <c r="CLG117" s="1"/>
      <c r="CLH117" s="1"/>
      <c r="CLI117" s="1"/>
      <c r="CLJ117" s="1"/>
      <c r="CLK117" s="1"/>
      <c r="CLL117" s="1"/>
      <c r="CLM117" s="1"/>
      <c r="CLN117" s="1"/>
      <c r="CLO117" s="1"/>
      <c r="CLP117" s="1"/>
      <c r="CLQ117" s="1"/>
      <c r="CLR117" s="1"/>
      <c r="CLS117" s="1"/>
      <c r="CLT117" s="1"/>
      <c r="CLU117" s="1"/>
      <c r="CLV117" s="1"/>
      <c r="CLW117" s="1"/>
      <c r="CLX117" s="1"/>
      <c r="CLY117" s="1"/>
      <c r="CLZ117" s="1"/>
      <c r="CMA117" s="1"/>
      <c r="CMB117" s="1"/>
      <c r="CMC117" s="1"/>
      <c r="CMD117" s="1"/>
      <c r="CME117" s="1"/>
      <c r="CMF117" s="1"/>
      <c r="CMG117" s="1"/>
      <c r="CMH117" s="1"/>
      <c r="CMI117" s="1"/>
      <c r="CMJ117" s="1"/>
      <c r="CMK117" s="1"/>
      <c r="CML117" s="1"/>
      <c r="CMM117" s="1"/>
      <c r="CMN117" s="1"/>
      <c r="CMO117" s="1"/>
      <c r="CMP117" s="1"/>
      <c r="CMQ117" s="1"/>
      <c r="CMR117" s="1"/>
      <c r="CMS117" s="1"/>
      <c r="CMT117" s="1"/>
      <c r="CMU117" s="1"/>
      <c r="CMV117" s="1"/>
      <c r="CMW117" s="1"/>
      <c r="CMX117" s="1"/>
      <c r="CMY117" s="1"/>
      <c r="CMZ117" s="1"/>
      <c r="CNA117" s="1"/>
      <c r="CNB117" s="1"/>
      <c r="CNC117" s="1"/>
      <c r="CND117" s="1"/>
      <c r="CNE117" s="1"/>
      <c r="CNF117" s="1"/>
      <c r="CNG117" s="1"/>
      <c r="CNH117" s="1"/>
      <c r="CNI117" s="1"/>
      <c r="CNJ117" s="1"/>
      <c r="CNK117" s="1"/>
      <c r="CNL117" s="1"/>
      <c r="CNM117" s="1"/>
      <c r="CNN117" s="1"/>
      <c r="CNO117" s="1"/>
      <c r="CNP117" s="1"/>
      <c r="CNQ117" s="1"/>
      <c r="CNR117" s="1"/>
      <c r="CNS117" s="1"/>
      <c r="CNT117" s="1"/>
      <c r="CNU117" s="1"/>
      <c r="CNV117" s="1"/>
      <c r="CNW117" s="1"/>
      <c r="CNX117" s="1"/>
      <c r="CNY117" s="1"/>
      <c r="CNZ117" s="1"/>
      <c r="COA117" s="1"/>
      <c r="COB117" s="1"/>
      <c r="COC117" s="1"/>
      <c r="COD117" s="1"/>
      <c r="COE117" s="1"/>
      <c r="COF117" s="1"/>
      <c r="COG117" s="1"/>
      <c r="COH117" s="1"/>
      <c r="COI117" s="1"/>
      <c r="COJ117" s="1"/>
      <c r="COK117" s="1"/>
      <c r="COL117" s="1"/>
      <c r="COM117" s="1"/>
      <c r="CON117" s="1"/>
      <c r="COO117" s="1"/>
      <c r="COP117" s="1"/>
      <c r="COQ117" s="1"/>
      <c r="COR117" s="1"/>
      <c r="COS117" s="1"/>
      <c r="COT117" s="1"/>
      <c r="COU117" s="1"/>
      <c r="COV117" s="1"/>
      <c r="COW117" s="1"/>
      <c r="COX117" s="1"/>
      <c r="COY117" s="1"/>
      <c r="COZ117" s="1"/>
      <c r="CPA117" s="1"/>
      <c r="CPB117" s="1"/>
      <c r="CPC117" s="1"/>
      <c r="CPD117" s="1"/>
      <c r="CPE117" s="1"/>
      <c r="CPF117" s="1"/>
      <c r="CPG117" s="1"/>
      <c r="CPH117" s="1"/>
      <c r="CPI117" s="1"/>
      <c r="CPJ117" s="1"/>
      <c r="CPK117" s="1"/>
      <c r="CPL117" s="1"/>
      <c r="CPM117" s="1"/>
      <c r="CPN117" s="1"/>
      <c r="CPO117" s="1"/>
      <c r="CPP117" s="1"/>
      <c r="CPQ117" s="1"/>
      <c r="CPR117" s="1"/>
      <c r="CPS117" s="1"/>
      <c r="CPT117" s="1"/>
      <c r="CPU117" s="1"/>
      <c r="CPV117" s="1"/>
      <c r="CPW117" s="1"/>
      <c r="CPX117" s="1"/>
      <c r="CPY117" s="1"/>
      <c r="CPZ117" s="1"/>
      <c r="CQA117" s="1"/>
      <c r="CQB117" s="1"/>
      <c r="CQC117" s="1"/>
      <c r="CQD117" s="1"/>
      <c r="CQE117" s="1"/>
      <c r="CQF117" s="1"/>
      <c r="CQG117" s="1"/>
      <c r="CQH117" s="1"/>
      <c r="CQI117" s="1"/>
      <c r="CQJ117" s="1"/>
      <c r="CQK117" s="1"/>
      <c r="CQL117" s="1"/>
      <c r="CQM117" s="1"/>
      <c r="CQN117" s="1"/>
      <c r="CQO117" s="1"/>
      <c r="CQP117" s="1"/>
      <c r="CQQ117" s="1"/>
      <c r="CQR117" s="1"/>
      <c r="CQS117" s="1"/>
      <c r="CQT117" s="1"/>
      <c r="CQU117" s="1"/>
      <c r="CQV117" s="1"/>
      <c r="CQW117" s="1"/>
      <c r="CQX117" s="1"/>
      <c r="CQY117" s="1"/>
      <c r="CQZ117" s="1"/>
      <c r="CRA117" s="1"/>
      <c r="CRB117" s="1"/>
      <c r="CRC117" s="1"/>
      <c r="CRD117" s="1"/>
      <c r="CRE117" s="1"/>
      <c r="CRF117" s="1"/>
      <c r="CRG117" s="1"/>
      <c r="CRH117" s="1"/>
      <c r="CRI117" s="1"/>
      <c r="CRJ117" s="1"/>
      <c r="CRK117" s="1"/>
      <c r="CRL117" s="1"/>
      <c r="CRM117" s="1"/>
      <c r="CRN117" s="1"/>
      <c r="CRO117" s="1"/>
      <c r="CRP117" s="1"/>
      <c r="CRQ117" s="1"/>
      <c r="CRR117" s="1"/>
      <c r="CRS117" s="1"/>
      <c r="CRT117" s="1"/>
      <c r="CRU117" s="1"/>
      <c r="CRV117" s="1"/>
      <c r="CRW117" s="1"/>
      <c r="CRX117" s="1"/>
      <c r="CRY117" s="1"/>
      <c r="CRZ117" s="1"/>
      <c r="CSA117" s="1"/>
      <c r="CSB117" s="1"/>
      <c r="CSC117" s="1"/>
      <c r="CSD117" s="1"/>
      <c r="CSE117" s="1"/>
      <c r="CSF117" s="1"/>
      <c r="CSG117" s="1"/>
      <c r="CSH117" s="1"/>
      <c r="CSI117" s="1"/>
      <c r="CSJ117" s="1"/>
      <c r="CSK117" s="1"/>
      <c r="CSL117" s="1"/>
      <c r="CSM117" s="1"/>
      <c r="CSN117" s="1"/>
      <c r="CSO117" s="1"/>
      <c r="CSP117" s="1"/>
      <c r="CSQ117" s="1"/>
      <c r="CSR117" s="1"/>
      <c r="CSS117" s="1"/>
      <c r="CST117" s="1"/>
      <c r="CSU117" s="1"/>
      <c r="CSV117" s="1"/>
      <c r="CSW117" s="1"/>
      <c r="CSX117" s="1"/>
      <c r="CSY117" s="1"/>
      <c r="CSZ117" s="1"/>
      <c r="CTA117" s="1"/>
      <c r="CTB117" s="1"/>
      <c r="CTC117" s="1"/>
      <c r="CTD117" s="1"/>
      <c r="CTE117" s="1"/>
      <c r="CTF117" s="1"/>
      <c r="CTG117" s="1"/>
      <c r="CTH117" s="1"/>
      <c r="CTI117" s="1"/>
      <c r="CTJ117" s="1"/>
      <c r="CTK117" s="1"/>
      <c r="CTL117" s="1"/>
      <c r="CTM117" s="1"/>
      <c r="CTN117" s="1"/>
      <c r="CTO117" s="1"/>
      <c r="CTP117" s="1"/>
      <c r="CTQ117" s="1"/>
      <c r="CTR117" s="1"/>
      <c r="CTS117" s="1"/>
      <c r="CTT117" s="1"/>
      <c r="CTU117" s="1"/>
      <c r="CTV117" s="1"/>
      <c r="CTW117" s="1"/>
      <c r="CTX117" s="1"/>
      <c r="CTY117" s="1"/>
      <c r="CTZ117" s="1"/>
      <c r="CUA117" s="1"/>
      <c r="CUB117" s="1"/>
      <c r="CUC117" s="1"/>
      <c r="CUD117" s="1"/>
      <c r="CUE117" s="1"/>
      <c r="CUF117" s="1"/>
      <c r="CUG117" s="1"/>
      <c r="CUH117" s="1"/>
      <c r="CUI117" s="1"/>
      <c r="CUJ117" s="1"/>
      <c r="CUK117" s="1"/>
      <c r="CUL117" s="1"/>
      <c r="CUM117" s="1"/>
      <c r="CUN117" s="1"/>
      <c r="CUO117" s="1"/>
      <c r="CUP117" s="1"/>
      <c r="CUQ117" s="1"/>
      <c r="CUR117" s="1"/>
      <c r="CUS117" s="1"/>
      <c r="CUT117" s="1"/>
      <c r="CUU117" s="1"/>
      <c r="CUV117" s="1"/>
      <c r="CUW117" s="1"/>
      <c r="CUX117" s="1"/>
      <c r="CUY117" s="1"/>
      <c r="CUZ117" s="1"/>
      <c r="CVA117" s="1"/>
      <c r="CVB117" s="1"/>
      <c r="CVC117" s="1"/>
      <c r="CVD117" s="1"/>
      <c r="CVE117" s="1"/>
      <c r="CVF117" s="1"/>
      <c r="CVG117" s="1"/>
      <c r="CVH117" s="1"/>
      <c r="CVI117" s="1"/>
      <c r="CVJ117" s="1"/>
      <c r="CVK117" s="1"/>
      <c r="CVL117" s="1"/>
      <c r="CVM117" s="1"/>
      <c r="CVN117" s="1"/>
      <c r="CVO117" s="1"/>
      <c r="CVP117" s="1"/>
      <c r="CVQ117" s="1"/>
      <c r="CVR117" s="1"/>
      <c r="CVS117" s="1"/>
      <c r="CVT117" s="1"/>
      <c r="CVU117" s="1"/>
      <c r="CVV117" s="1"/>
      <c r="CVW117" s="1"/>
      <c r="CVX117" s="1"/>
      <c r="CVY117" s="1"/>
      <c r="CVZ117" s="1"/>
      <c r="CWA117" s="1"/>
      <c r="CWB117" s="1"/>
      <c r="CWC117" s="1"/>
      <c r="CWD117" s="1"/>
      <c r="CWE117" s="1"/>
      <c r="CWF117" s="1"/>
      <c r="CWG117" s="1"/>
      <c r="CWH117" s="1"/>
      <c r="CWI117" s="1"/>
      <c r="CWJ117" s="1"/>
      <c r="CWK117" s="1"/>
      <c r="CWL117" s="1"/>
      <c r="CWM117" s="1"/>
      <c r="CWN117" s="1"/>
      <c r="CWO117" s="1"/>
      <c r="CWP117" s="1"/>
      <c r="CWQ117" s="1"/>
      <c r="CWR117" s="1"/>
      <c r="CWS117" s="1"/>
      <c r="CWT117" s="1"/>
      <c r="CWU117" s="1"/>
      <c r="CWV117" s="1"/>
      <c r="CWW117" s="1"/>
      <c r="CWX117" s="1"/>
      <c r="CWY117" s="1"/>
      <c r="CWZ117" s="1"/>
      <c r="CXA117" s="1"/>
      <c r="CXB117" s="1"/>
      <c r="CXC117" s="1"/>
      <c r="CXD117" s="1"/>
      <c r="CXE117" s="1"/>
      <c r="CXF117" s="1"/>
      <c r="CXG117" s="1"/>
      <c r="CXH117" s="1"/>
      <c r="CXI117" s="1"/>
      <c r="CXJ117" s="1"/>
      <c r="CXK117" s="1"/>
      <c r="CXL117" s="1"/>
      <c r="CXM117" s="1"/>
      <c r="CXN117" s="1"/>
      <c r="CXO117" s="1"/>
      <c r="CXP117" s="1"/>
      <c r="CXQ117" s="1"/>
      <c r="CXR117" s="1"/>
      <c r="CXS117" s="1"/>
      <c r="CXT117" s="1"/>
      <c r="CXU117" s="1"/>
      <c r="CXV117" s="1"/>
      <c r="CXW117" s="1"/>
      <c r="CXX117" s="1"/>
      <c r="CXY117" s="1"/>
      <c r="CXZ117" s="1"/>
      <c r="CYA117" s="1"/>
      <c r="CYB117" s="1"/>
      <c r="CYC117" s="1"/>
      <c r="CYD117" s="1"/>
      <c r="CYE117" s="1"/>
      <c r="CYF117" s="1"/>
      <c r="CYG117" s="1"/>
      <c r="CYH117" s="1"/>
      <c r="CYI117" s="1"/>
      <c r="CYJ117" s="1"/>
      <c r="CYK117" s="1"/>
      <c r="CYL117" s="1"/>
      <c r="CYM117" s="1"/>
      <c r="CYN117" s="1"/>
      <c r="CYO117" s="1"/>
      <c r="CYP117" s="1"/>
      <c r="CYQ117" s="1"/>
      <c r="CYR117" s="1"/>
      <c r="CYS117" s="1"/>
      <c r="CYT117" s="1"/>
      <c r="CYU117" s="1"/>
      <c r="CYV117" s="1"/>
      <c r="CYW117" s="1"/>
      <c r="CYX117" s="1"/>
      <c r="CYY117" s="1"/>
      <c r="CYZ117" s="1"/>
      <c r="CZA117" s="1"/>
      <c r="CZB117" s="1"/>
      <c r="CZC117" s="1"/>
      <c r="CZD117" s="1"/>
      <c r="CZE117" s="1"/>
      <c r="CZF117" s="1"/>
      <c r="CZG117" s="1"/>
      <c r="CZH117" s="1"/>
      <c r="CZI117" s="1"/>
      <c r="CZJ117" s="1"/>
      <c r="CZK117" s="1"/>
      <c r="CZL117" s="1"/>
      <c r="CZM117" s="1"/>
      <c r="CZN117" s="1"/>
      <c r="CZO117" s="1"/>
      <c r="CZP117" s="1"/>
      <c r="CZQ117" s="1"/>
      <c r="CZR117" s="1"/>
      <c r="CZS117" s="1"/>
      <c r="CZT117" s="1"/>
      <c r="CZU117" s="1"/>
      <c r="CZV117" s="1"/>
      <c r="CZW117" s="1"/>
      <c r="CZX117" s="1"/>
      <c r="CZY117" s="1"/>
      <c r="CZZ117" s="1"/>
      <c r="DAA117" s="1"/>
      <c r="DAB117" s="1"/>
      <c r="DAC117" s="1"/>
      <c r="DAD117" s="1"/>
      <c r="DAE117" s="1"/>
      <c r="DAF117" s="1"/>
      <c r="DAG117" s="1"/>
      <c r="DAH117" s="1"/>
      <c r="DAI117" s="1"/>
      <c r="DAJ117" s="1"/>
      <c r="DAK117" s="1"/>
      <c r="DAL117" s="1"/>
      <c r="DAM117" s="1"/>
      <c r="DAN117" s="1"/>
      <c r="DAO117" s="1"/>
      <c r="DAP117" s="1"/>
      <c r="DAQ117" s="1"/>
      <c r="DAR117" s="1"/>
      <c r="DAS117" s="1"/>
      <c r="DAT117" s="1"/>
      <c r="DAU117" s="1"/>
      <c r="DAV117" s="1"/>
      <c r="DAW117" s="1"/>
      <c r="DAX117" s="1"/>
      <c r="DAY117" s="1"/>
      <c r="DAZ117" s="1"/>
      <c r="DBA117" s="1"/>
      <c r="DBB117" s="1"/>
      <c r="DBC117" s="1"/>
      <c r="DBD117" s="1"/>
      <c r="DBE117" s="1"/>
      <c r="DBF117" s="1"/>
      <c r="DBG117" s="1"/>
      <c r="DBH117" s="1"/>
      <c r="DBI117" s="1"/>
      <c r="DBJ117" s="1"/>
      <c r="DBK117" s="1"/>
      <c r="DBL117" s="1"/>
      <c r="DBM117" s="1"/>
      <c r="DBN117" s="1"/>
      <c r="DBO117" s="1"/>
      <c r="DBP117" s="1"/>
      <c r="DBQ117" s="1"/>
      <c r="DBR117" s="1"/>
      <c r="DBS117" s="1"/>
      <c r="DBT117" s="1"/>
      <c r="DBU117" s="1"/>
      <c r="DBV117" s="1"/>
      <c r="DBW117" s="1"/>
      <c r="DBX117" s="1"/>
      <c r="DBY117" s="1"/>
      <c r="DBZ117" s="1"/>
      <c r="DCA117" s="1"/>
      <c r="DCB117" s="1"/>
      <c r="DCC117" s="1"/>
      <c r="DCD117" s="1"/>
      <c r="DCE117" s="1"/>
      <c r="DCF117" s="1"/>
      <c r="DCG117" s="1"/>
      <c r="DCH117" s="1"/>
      <c r="DCI117" s="1"/>
      <c r="DCJ117" s="1"/>
      <c r="DCK117" s="1"/>
      <c r="DCL117" s="1"/>
      <c r="DCM117" s="1"/>
      <c r="DCN117" s="1"/>
      <c r="DCO117" s="1"/>
      <c r="DCP117" s="1"/>
      <c r="DCQ117" s="1"/>
      <c r="DCR117" s="1"/>
      <c r="DCS117" s="1"/>
      <c r="DCT117" s="1"/>
      <c r="DCU117" s="1"/>
      <c r="DCV117" s="1"/>
      <c r="DCW117" s="1"/>
      <c r="DCX117" s="1"/>
      <c r="DCY117" s="1"/>
      <c r="DCZ117" s="1"/>
      <c r="DDA117" s="1"/>
      <c r="DDB117" s="1"/>
      <c r="DDC117" s="1"/>
      <c r="DDD117" s="1"/>
      <c r="DDE117" s="1"/>
      <c r="DDF117" s="1"/>
      <c r="DDG117" s="1"/>
      <c r="DDH117" s="1"/>
      <c r="DDI117" s="1"/>
      <c r="DDJ117" s="1"/>
      <c r="DDK117" s="1"/>
      <c r="DDL117" s="1"/>
      <c r="DDM117" s="1"/>
      <c r="DDN117" s="1"/>
      <c r="DDO117" s="1"/>
      <c r="DDP117" s="1"/>
      <c r="DDQ117" s="1"/>
      <c r="DDR117" s="1"/>
      <c r="DDS117" s="1"/>
      <c r="DDT117" s="1"/>
      <c r="DDU117" s="1"/>
      <c r="DDV117" s="1"/>
      <c r="DDW117" s="1"/>
      <c r="DDX117" s="1"/>
      <c r="DDY117" s="1"/>
      <c r="DDZ117" s="1"/>
      <c r="DEA117" s="1"/>
      <c r="DEB117" s="1"/>
      <c r="DEC117" s="1"/>
      <c r="DED117" s="1"/>
      <c r="DEE117" s="1"/>
      <c r="DEF117" s="1"/>
      <c r="DEG117" s="1"/>
      <c r="DEH117" s="1"/>
      <c r="DEI117" s="1"/>
      <c r="DEJ117" s="1"/>
      <c r="DEK117" s="1"/>
      <c r="DEL117" s="1"/>
      <c r="DEM117" s="1"/>
      <c r="DEN117" s="1"/>
      <c r="DEO117" s="1"/>
      <c r="DEP117" s="1"/>
      <c r="DEQ117" s="1"/>
      <c r="DER117" s="1"/>
      <c r="DES117" s="1"/>
      <c r="DET117" s="1"/>
      <c r="DEU117" s="1"/>
      <c r="DEV117" s="1"/>
      <c r="DEW117" s="1"/>
      <c r="DEX117" s="1"/>
      <c r="DEY117" s="1"/>
      <c r="DEZ117" s="1"/>
      <c r="DFA117" s="1"/>
      <c r="DFB117" s="1"/>
      <c r="DFC117" s="1"/>
      <c r="DFD117" s="1"/>
      <c r="DFE117" s="1"/>
      <c r="DFF117" s="1"/>
      <c r="DFG117" s="1"/>
      <c r="DFH117" s="1"/>
      <c r="DFI117" s="1"/>
      <c r="DFJ117" s="1"/>
      <c r="DFK117" s="1"/>
      <c r="DFL117" s="1"/>
      <c r="DFM117" s="1"/>
      <c r="DFN117" s="1"/>
      <c r="DFO117" s="1"/>
      <c r="DFP117" s="1"/>
      <c r="DFQ117" s="1"/>
      <c r="DFR117" s="1"/>
      <c r="DFS117" s="1"/>
      <c r="DFT117" s="1"/>
      <c r="DFU117" s="1"/>
      <c r="DFV117" s="1"/>
      <c r="DFW117" s="1"/>
      <c r="DFX117" s="1"/>
      <c r="DFY117" s="1"/>
      <c r="DFZ117" s="1"/>
      <c r="DGA117" s="1"/>
      <c r="DGB117" s="1"/>
      <c r="DGC117" s="1"/>
      <c r="DGD117" s="1"/>
      <c r="DGE117" s="1"/>
      <c r="DGF117" s="1"/>
      <c r="DGG117" s="1"/>
      <c r="DGH117" s="1"/>
      <c r="DGI117" s="1"/>
      <c r="DGJ117" s="1"/>
      <c r="DGK117" s="1"/>
      <c r="DGL117" s="1"/>
      <c r="DGM117" s="1"/>
      <c r="DGN117" s="1"/>
      <c r="DGO117" s="1"/>
      <c r="DGP117" s="1"/>
      <c r="DGQ117" s="1"/>
      <c r="DGR117" s="1"/>
      <c r="DGS117" s="1"/>
      <c r="DGT117" s="1"/>
      <c r="DGU117" s="1"/>
      <c r="DGV117" s="1"/>
      <c r="DGW117" s="1"/>
      <c r="DGX117" s="1"/>
      <c r="DGY117" s="1"/>
      <c r="DGZ117" s="1"/>
      <c r="DHA117" s="1"/>
      <c r="DHB117" s="1"/>
      <c r="DHC117" s="1"/>
      <c r="DHD117" s="1"/>
      <c r="DHE117" s="1"/>
      <c r="DHF117" s="1"/>
      <c r="DHG117" s="1"/>
      <c r="DHH117" s="1"/>
      <c r="DHI117" s="1"/>
      <c r="DHJ117" s="1"/>
      <c r="DHK117" s="1"/>
      <c r="DHL117" s="1"/>
      <c r="DHM117" s="1"/>
      <c r="DHN117" s="1"/>
      <c r="DHO117" s="1"/>
      <c r="DHP117" s="1"/>
      <c r="DHQ117" s="1"/>
      <c r="DHR117" s="1"/>
      <c r="DHS117" s="1"/>
      <c r="DHT117" s="1"/>
      <c r="DHU117" s="1"/>
      <c r="DHV117" s="1"/>
      <c r="DHW117" s="1"/>
      <c r="DHX117" s="1"/>
      <c r="DHY117" s="1"/>
      <c r="DHZ117" s="1"/>
      <c r="DIA117" s="1"/>
      <c r="DIB117" s="1"/>
      <c r="DIC117" s="1"/>
      <c r="DID117" s="1"/>
      <c r="DIE117" s="1"/>
      <c r="DIF117" s="1"/>
      <c r="DIG117" s="1"/>
      <c r="DIH117" s="1"/>
      <c r="DII117" s="1"/>
      <c r="DIJ117" s="1"/>
      <c r="DIK117" s="1"/>
      <c r="DIL117" s="1"/>
      <c r="DIM117" s="1"/>
      <c r="DIN117" s="1"/>
      <c r="DIO117" s="1"/>
      <c r="DIP117" s="1"/>
      <c r="DIQ117" s="1"/>
      <c r="DIR117" s="1"/>
      <c r="DIS117" s="1"/>
      <c r="DIT117" s="1"/>
      <c r="DIU117" s="1"/>
      <c r="DIV117" s="1"/>
      <c r="DIW117" s="1"/>
      <c r="DIX117" s="1"/>
      <c r="DIY117" s="1"/>
      <c r="DIZ117" s="1"/>
      <c r="DJA117" s="1"/>
      <c r="DJB117" s="1"/>
      <c r="DJC117" s="1"/>
      <c r="DJD117" s="1"/>
      <c r="DJE117" s="1"/>
      <c r="DJF117" s="1"/>
      <c r="DJG117" s="1"/>
      <c r="DJH117" s="1"/>
      <c r="DJI117" s="1"/>
      <c r="DJJ117" s="1"/>
      <c r="DJK117" s="1"/>
      <c r="DJL117" s="1"/>
      <c r="DJM117" s="1"/>
      <c r="DJN117" s="1"/>
      <c r="DJO117" s="1"/>
      <c r="DJP117" s="1"/>
      <c r="DJQ117" s="1"/>
      <c r="DJR117" s="1"/>
      <c r="DJS117" s="1"/>
      <c r="DJT117" s="1"/>
      <c r="DJU117" s="1"/>
      <c r="DJV117" s="1"/>
      <c r="DJW117" s="1"/>
      <c r="DJX117" s="1"/>
      <c r="DJY117" s="1"/>
      <c r="DJZ117" s="1"/>
      <c r="DKA117" s="1"/>
      <c r="DKB117" s="1"/>
      <c r="DKC117" s="1"/>
      <c r="DKD117" s="1"/>
      <c r="DKE117" s="1"/>
      <c r="DKF117" s="1"/>
      <c r="DKG117" s="1"/>
      <c r="DKH117" s="1"/>
      <c r="DKI117" s="1"/>
      <c r="DKJ117" s="1"/>
      <c r="DKK117" s="1"/>
      <c r="DKL117" s="1"/>
      <c r="DKM117" s="1"/>
      <c r="DKN117" s="1"/>
      <c r="DKO117" s="1"/>
      <c r="DKP117" s="1"/>
      <c r="DKQ117" s="1"/>
      <c r="DKR117" s="1"/>
      <c r="DKS117" s="1"/>
      <c r="DKT117" s="1"/>
      <c r="DKU117" s="1"/>
      <c r="DKV117" s="1"/>
      <c r="DKW117" s="1"/>
      <c r="DKX117" s="1"/>
      <c r="DKY117" s="1"/>
      <c r="DKZ117" s="1"/>
      <c r="DLA117" s="1"/>
      <c r="DLB117" s="1"/>
      <c r="DLC117" s="1"/>
      <c r="DLD117" s="1"/>
      <c r="DLE117" s="1"/>
      <c r="DLF117" s="1"/>
      <c r="DLG117" s="1"/>
      <c r="DLH117" s="1"/>
      <c r="DLI117" s="1"/>
      <c r="DLJ117" s="1"/>
      <c r="DLK117" s="1"/>
      <c r="DLL117" s="1"/>
      <c r="DLM117" s="1"/>
      <c r="DLN117" s="1"/>
      <c r="DLO117" s="1"/>
      <c r="DLP117" s="1"/>
      <c r="DLQ117" s="1"/>
      <c r="DLR117" s="1"/>
      <c r="DLS117" s="1"/>
      <c r="DLT117" s="1"/>
      <c r="DLU117" s="1"/>
      <c r="DLV117" s="1"/>
      <c r="DLW117" s="1"/>
      <c r="DLX117" s="1"/>
      <c r="DLY117" s="1"/>
      <c r="DLZ117" s="1"/>
      <c r="DMA117" s="1"/>
      <c r="DMB117" s="1"/>
      <c r="DMC117" s="1"/>
      <c r="DMD117" s="1"/>
      <c r="DME117" s="1"/>
      <c r="DMF117" s="1"/>
      <c r="DMG117" s="1"/>
      <c r="DMH117" s="1"/>
      <c r="DMI117" s="1"/>
      <c r="DMJ117" s="1"/>
      <c r="DMK117" s="1"/>
      <c r="DML117" s="1"/>
      <c r="DMM117" s="1"/>
      <c r="DMN117" s="1"/>
      <c r="DMO117" s="1"/>
      <c r="DMP117" s="1"/>
      <c r="DMQ117" s="1"/>
      <c r="DMR117" s="1"/>
      <c r="DMS117" s="1"/>
      <c r="DMT117" s="1"/>
      <c r="DMU117" s="1"/>
      <c r="DMV117" s="1"/>
      <c r="DMW117" s="1"/>
      <c r="DMX117" s="1"/>
      <c r="DMY117" s="1"/>
      <c r="DMZ117" s="1"/>
      <c r="DNA117" s="1"/>
      <c r="DNB117" s="1"/>
      <c r="DNC117" s="1"/>
      <c r="DND117" s="1"/>
      <c r="DNE117" s="1"/>
      <c r="DNF117" s="1"/>
      <c r="DNG117" s="1"/>
      <c r="DNH117" s="1"/>
      <c r="DNI117" s="1"/>
      <c r="DNJ117" s="1"/>
      <c r="DNK117" s="1"/>
      <c r="DNL117" s="1"/>
      <c r="DNM117" s="1"/>
      <c r="DNN117" s="1"/>
      <c r="DNO117" s="1"/>
      <c r="DNP117" s="1"/>
      <c r="DNQ117" s="1"/>
      <c r="DNR117" s="1"/>
      <c r="DNS117" s="1"/>
      <c r="DNT117" s="1"/>
      <c r="DNU117" s="1"/>
      <c r="DNV117" s="1"/>
      <c r="DNW117" s="1"/>
      <c r="DNX117" s="1"/>
      <c r="DNY117" s="1"/>
      <c r="DNZ117" s="1"/>
      <c r="DOA117" s="1"/>
      <c r="DOB117" s="1"/>
      <c r="DOC117" s="1"/>
      <c r="DOD117" s="1"/>
      <c r="DOE117" s="1"/>
      <c r="DOF117" s="1"/>
      <c r="DOG117" s="1"/>
      <c r="DOH117" s="1"/>
      <c r="DOI117" s="1"/>
      <c r="DOJ117" s="1"/>
      <c r="DOK117" s="1"/>
      <c r="DOL117" s="1"/>
      <c r="DOM117" s="1"/>
      <c r="DON117" s="1"/>
      <c r="DOO117" s="1"/>
      <c r="DOP117" s="1"/>
      <c r="DOQ117" s="1"/>
      <c r="DOR117" s="1"/>
      <c r="DOS117" s="1"/>
      <c r="DOT117" s="1"/>
      <c r="DOU117" s="1"/>
      <c r="DOV117" s="1"/>
      <c r="DOW117" s="1"/>
      <c r="DOX117" s="1"/>
      <c r="DOY117" s="1"/>
      <c r="DOZ117" s="1"/>
      <c r="DPA117" s="1"/>
      <c r="DPB117" s="1"/>
      <c r="DPC117" s="1"/>
      <c r="DPD117" s="1"/>
      <c r="DPE117" s="1"/>
      <c r="DPF117" s="1"/>
      <c r="DPG117" s="1"/>
      <c r="DPH117" s="1"/>
      <c r="DPI117" s="1"/>
      <c r="DPJ117" s="1"/>
      <c r="DPK117" s="1"/>
      <c r="DPL117" s="1"/>
      <c r="DPM117" s="1"/>
      <c r="DPN117" s="1"/>
      <c r="DPO117" s="1"/>
      <c r="DPP117" s="1"/>
      <c r="DPQ117" s="1"/>
      <c r="DPR117" s="1"/>
      <c r="DPS117" s="1"/>
      <c r="DPT117" s="1"/>
      <c r="DPU117" s="1"/>
      <c r="DPV117" s="1"/>
      <c r="DPW117" s="1"/>
      <c r="DPX117" s="1"/>
      <c r="DPY117" s="1"/>
      <c r="DPZ117" s="1"/>
      <c r="DQA117" s="1"/>
      <c r="DQB117" s="1"/>
      <c r="DQC117" s="1"/>
      <c r="DQD117" s="1"/>
      <c r="DQE117" s="1"/>
      <c r="DQF117" s="1"/>
      <c r="DQG117" s="1"/>
      <c r="DQH117" s="1"/>
      <c r="DQI117" s="1"/>
      <c r="DQJ117" s="1"/>
      <c r="DQK117" s="1"/>
      <c r="DQL117" s="1"/>
      <c r="DQM117" s="1"/>
      <c r="DQN117" s="1"/>
      <c r="DQO117" s="1"/>
      <c r="DQP117" s="1"/>
      <c r="DQQ117" s="1"/>
      <c r="DQR117" s="1"/>
      <c r="DQS117" s="1"/>
      <c r="DQT117" s="1"/>
      <c r="DQU117" s="1"/>
      <c r="DQV117" s="1"/>
      <c r="DQW117" s="1"/>
      <c r="DQX117" s="1"/>
      <c r="DQY117" s="1"/>
      <c r="DQZ117" s="1"/>
      <c r="DRA117" s="1"/>
      <c r="DRB117" s="1"/>
      <c r="DRC117" s="1"/>
      <c r="DRD117" s="1"/>
      <c r="DRE117" s="1"/>
      <c r="DRF117" s="1"/>
      <c r="DRG117" s="1"/>
      <c r="DRH117" s="1"/>
      <c r="DRI117" s="1"/>
      <c r="DRJ117" s="1"/>
      <c r="DRK117" s="1"/>
      <c r="DRL117" s="1"/>
      <c r="DRM117" s="1"/>
      <c r="DRN117" s="1"/>
      <c r="DRO117" s="1"/>
      <c r="DRP117" s="1"/>
      <c r="DRQ117" s="1"/>
      <c r="DRR117" s="1"/>
      <c r="DRS117" s="1"/>
      <c r="DRT117" s="1"/>
      <c r="DRU117" s="1"/>
      <c r="DRV117" s="1"/>
      <c r="DRW117" s="1"/>
      <c r="DRX117" s="1"/>
      <c r="DRY117" s="1"/>
      <c r="DRZ117" s="1"/>
      <c r="DSA117" s="1"/>
      <c r="DSB117" s="1"/>
      <c r="DSC117" s="1"/>
      <c r="DSD117" s="1"/>
      <c r="DSE117" s="1"/>
      <c r="DSF117" s="1"/>
      <c r="DSG117" s="1"/>
      <c r="DSH117" s="1"/>
      <c r="DSI117" s="1"/>
      <c r="DSJ117" s="1"/>
      <c r="DSK117" s="1"/>
      <c r="DSL117" s="1"/>
      <c r="DSM117" s="1"/>
      <c r="DSN117" s="1"/>
      <c r="DSO117" s="1"/>
      <c r="DSP117" s="1"/>
      <c r="DSQ117" s="1"/>
      <c r="DSR117" s="1"/>
      <c r="DSS117" s="1"/>
      <c r="DST117" s="1"/>
      <c r="DSU117" s="1"/>
      <c r="DSV117" s="1"/>
      <c r="DSW117" s="1"/>
      <c r="DSX117" s="1"/>
      <c r="DSY117" s="1"/>
      <c r="DSZ117" s="1"/>
      <c r="DTA117" s="1"/>
      <c r="DTB117" s="1"/>
      <c r="DTC117" s="1"/>
      <c r="DTD117" s="1"/>
      <c r="DTE117" s="1"/>
      <c r="DTF117" s="1"/>
      <c r="DTG117" s="1"/>
      <c r="DTH117" s="1"/>
      <c r="DTI117" s="1"/>
      <c r="DTJ117" s="1"/>
      <c r="DTK117" s="1"/>
      <c r="DTL117" s="1"/>
      <c r="DTM117" s="1"/>
      <c r="DTN117" s="1"/>
      <c r="DTO117" s="1"/>
      <c r="DTP117" s="1"/>
      <c r="DTQ117" s="1"/>
      <c r="DTR117" s="1"/>
      <c r="DTS117" s="1"/>
      <c r="DTT117" s="1"/>
      <c r="DTU117" s="1"/>
      <c r="DTV117" s="1"/>
      <c r="DTW117" s="1"/>
      <c r="DTX117" s="1"/>
      <c r="DTY117" s="1"/>
      <c r="DTZ117" s="1"/>
      <c r="DUA117" s="1"/>
      <c r="DUB117" s="1"/>
      <c r="DUC117" s="1"/>
      <c r="DUD117" s="1"/>
      <c r="DUE117" s="1"/>
      <c r="DUF117" s="1"/>
      <c r="DUG117" s="1"/>
      <c r="DUH117" s="1"/>
      <c r="DUI117" s="1"/>
      <c r="DUJ117" s="1"/>
      <c r="DUK117" s="1"/>
      <c r="DUL117" s="1"/>
      <c r="DUM117" s="1"/>
      <c r="DUN117" s="1"/>
      <c r="DUO117" s="1"/>
      <c r="DUP117" s="1"/>
      <c r="DUQ117" s="1"/>
      <c r="DUR117" s="1"/>
      <c r="DUS117" s="1"/>
      <c r="DUT117" s="1"/>
      <c r="DUU117" s="1"/>
      <c r="DUV117" s="1"/>
      <c r="DUW117" s="1"/>
      <c r="DUX117" s="1"/>
      <c r="DUY117" s="1"/>
      <c r="DUZ117" s="1"/>
      <c r="DVA117" s="1"/>
      <c r="DVB117" s="1"/>
      <c r="DVC117" s="1"/>
      <c r="DVD117" s="1"/>
      <c r="DVE117" s="1"/>
      <c r="DVF117" s="1"/>
      <c r="DVG117" s="1"/>
      <c r="DVH117" s="1"/>
      <c r="DVI117" s="1"/>
      <c r="DVJ117" s="1"/>
      <c r="DVK117" s="1"/>
      <c r="DVL117" s="1"/>
      <c r="DVM117" s="1"/>
      <c r="DVN117" s="1"/>
      <c r="DVO117" s="1"/>
      <c r="DVP117" s="1"/>
      <c r="DVQ117" s="1"/>
      <c r="DVR117" s="1"/>
      <c r="DVS117" s="1"/>
      <c r="DVT117" s="1"/>
      <c r="DVU117" s="1"/>
      <c r="DVV117" s="1"/>
      <c r="DVW117" s="1"/>
      <c r="DVX117" s="1"/>
      <c r="DVY117" s="1"/>
      <c r="DVZ117" s="1"/>
      <c r="DWA117" s="1"/>
      <c r="DWB117" s="1"/>
      <c r="DWC117" s="1"/>
      <c r="DWD117" s="1"/>
      <c r="DWE117" s="1"/>
      <c r="DWF117" s="1"/>
      <c r="DWG117" s="1"/>
      <c r="DWH117" s="1"/>
      <c r="DWI117" s="1"/>
      <c r="DWJ117" s="1"/>
      <c r="DWK117" s="1"/>
      <c r="DWL117" s="1"/>
      <c r="DWM117" s="1"/>
      <c r="DWN117" s="1"/>
      <c r="DWO117" s="1"/>
      <c r="DWP117" s="1"/>
      <c r="DWQ117" s="1"/>
      <c r="DWR117" s="1"/>
      <c r="DWS117" s="1"/>
      <c r="DWT117" s="1"/>
      <c r="DWU117" s="1"/>
      <c r="DWV117" s="1"/>
      <c r="DWW117" s="1"/>
      <c r="DWX117" s="1"/>
      <c r="DWY117" s="1"/>
      <c r="DWZ117" s="1"/>
      <c r="DXA117" s="1"/>
      <c r="DXB117" s="1"/>
      <c r="DXC117" s="1"/>
      <c r="DXD117" s="1"/>
      <c r="DXE117" s="1"/>
      <c r="DXF117" s="1"/>
      <c r="DXG117" s="1"/>
      <c r="DXH117" s="1"/>
      <c r="DXI117" s="1"/>
      <c r="DXJ117" s="1"/>
      <c r="DXK117" s="1"/>
      <c r="DXL117" s="1"/>
      <c r="DXM117" s="1"/>
      <c r="DXN117" s="1"/>
      <c r="DXO117" s="1"/>
      <c r="DXP117" s="1"/>
      <c r="DXQ117" s="1"/>
      <c r="DXR117" s="1"/>
      <c r="DXS117" s="1"/>
      <c r="DXT117" s="1"/>
      <c r="DXU117" s="1"/>
      <c r="DXV117" s="1"/>
      <c r="DXW117" s="1"/>
      <c r="DXX117" s="1"/>
      <c r="DXY117" s="1"/>
      <c r="DXZ117" s="1"/>
      <c r="DYA117" s="1"/>
      <c r="DYB117" s="1"/>
      <c r="DYC117" s="1"/>
      <c r="DYD117" s="1"/>
      <c r="DYE117" s="1"/>
      <c r="DYF117" s="1"/>
      <c r="DYG117" s="1"/>
      <c r="DYH117" s="1"/>
      <c r="DYI117" s="1"/>
      <c r="DYJ117" s="1"/>
      <c r="DYK117" s="1"/>
      <c r="DYL117" s="1"/>
      <c r="DYM117" s="1"/>
      <c r="DYN117" s="1"/>
      <c r="DYO117" s="1"/>
      <c r="DYP117" s="1"/>
      <c r="DYQ117" s="1"/>
      <c r="DYR117" s="1"/>
      <c r="DYS117" s="1"/>
      <c r="DYT117" s="1"/>
      <c r="DYU117" s="1"/>
      <c r="DYV117" s="1"/>
      <c r="DYW117" s="1"/>
      <c r="DYX117" s="1"/>
      <c r="DYY117" s="1"/>
      <c r="DYZ117" s="1"/>
      <c r="DZA117" s="1"/>
      <c r="DZB117" s="1"/>
      <c r="DZC117" s="1"/>
      <c r="DZD117" s="1"/>
      <c r="DZE117" s="1"/>
      <c r="DZF117" s="1"/>
      <c r="DZG117" s="1"/>
      <c r="DZH117" s="1"/>
      <c r="DZI117" s="1"/>
      <c r="DZJ117" s="1"/>
      <c r="DZK117" s="1"/>
      <c r="DZL117" s="1"/>
      <c r="DZM117" s="1"/>
      <c r="DZN117" s="1"/>
      <c r="DZO117" s="1"/>
      <c r="DZP117" s="1"/>
      <c r="DZQ117" s="1"/>
      <c r="DZR117" s="1"/>
      <c r="DZS117" s="1"/>
      <c r="DZT117" s="1"/>
      <c r="DZU117" s="1"/>
      <c r="DZV117" s="1"/>
      <c r="DZW117" s="1"/>
      <c r="DZX117" s="1"/>
      <c r="DZY117" s="1"/>
      <c r="DZZ117" s="1"/>
      <c r="EAA117" s="1"/>
      <c r="EAB117" s="1"/>
      <c r="EAC117" s="1"/>
      <c r="EAD117" s="1"/>
      <c r="EAE117" s="1"/>
      <c r="EAF117" s="1"/>
      <c r="EAG117" s="1"/>
      <c r="EAH117" s="1"/>
      <c r="EAI117" s="1"/>
      <c r="EAJ117" s="1"/>
      <c r="EAK117" s="1"/>
      <c r="EAL117" s="1"/>
      <c r="EAM117" s="1"/>
      <c r="EAN117" s="1"/>
      <c r="EAO117" s="1"/>
      <c r="EAP117" s="1"/>
      <c r="EAQ117" s="1"/>
      <c r="EAR117" s="1"/>
      <c r="EAS117" s="1"/>
      <c r="EAT117" s="1"/>
      <c r="EAU117" s="1"/>
      <c r="EAV117" s="1"/>
      <c r="EAW117" s="1"/>
      <c r="EAX117" s="1"/>
      <c r="EAY117" s="1"/>
      <c r="EAZ117" s="1"/>
      <c r="EBA117" s="1"/>
      <c r="EBB117" s="1"/>
      <c r="EBC117" s="1"/>
      <c r="EBD117" s="1"/>
      <c r="EBE117" s="1"/>
      <c r="EBF117" s="1"/>
      <c r="EBG117" s="1"/>
      <c r="EBH117" s="1"/>
      <c r="EBI117" s="1"/>
      <c r="EBJ117" s="1"/>
      <c r="EBK117" s="1"/>
      <c r="EBL117" s="1"/>
      <c r="EBM117" s="1"/>
      <c r="EBN117" s="1"/>
      <c r="EBO117" s="1"/>
      <c r="EBP117" s="1"/>
      <c r="EBQ117" s="1"/>
      <c r="EBR117" s="1"/>
      <c r="EBS117" s="1"/>
      <c r="EBT117" s="1"/>
      <c r="EBU117" s="1"/>
      <c r="EBV117" s="1"/>
      <c r="EBW117" s="1"/>
      <c r="EBX117" s="1"/>
      <c r="EBY117" s="1"/>
      <c r="EBZ117" s="1"/>
      <c r="ECA117" s="1"/>
      <c r="ECB117" s="1"/>
      <c r="ECC117" s="1"/>
      <c r="ECD117" s="1"/>
      <c r="ECE117" s="1"/>
      <c r="ECF117" s="1"/>
      <c r="ECG117" s="1"/>
      <c r="ECH117" s="1"/>
      <c r="ECI117" s="1"/>
      <c r="ECJ117" s="1"/>
      <c r="ECK117" s="1"/>
      <c r="ECL117" s="1"/>
      <c r="ECM117" s="1"/>
      <c r="ECN117" s="1"/>
      <c r="ECO117" s="1"/>
      <c r="ECP117" s="1"/>
      <c r="ECQ117" s="1"/>
      <c r="ECR117" s="1"/>
      <c r="ECS117" s="1"/>
      <c r="ECT117" s="1"/>
      <c r="ECU117" s="1"/>
      <c r="ECV117" s="1"/>
      <c r="ECW117" s="1"/>
      <c r="ECX117" s="1"/>
      <c r="ECY117" s="1"/>
      <c r="ECZ117" s="1"/>
      <c r="EDA117" s="1"/>
      <c r="EDB117" s="1"/>
      <c r="EDC117" s="1"/>
      <c r="EDD117" s="1"/>
      <c r="EDE117" s="1"/>
      <c r="EDF117" s="1"/>
      <c r="EDG117" s="1"/>
      <c r="EDH117" s="1"/>
      <c r="EDI117" s="1"/>
      <c r="EDJ117" s="1"/>
      <c r="EDK117" s="1"/>
      <c r="EDL117" s="1"/>
      <c r="EDM117" s="1"/>
      <c r="EDN117" s="1"/>
      <c r="EDO117" s="1"/>
      <c r="EDP117" s="1"/>
      <c r="EDQ117" s="1"/>
      <c r="EDR117" s="1"/>
      <c r="EDS117" s="1"/>
      <c r="EDT117" s="1"/>
      <c r="EDU117" s="1"/>
      <c r="EDV117" s="1"/>
      <c r="EDW117" s="1"/>
      <c r="EDX117" s="1"/>
      <c r="EDY117" s="1"/>
      <c r="EDZ117" s="1"/>
      <c r="EEA117" s="1"/>
      <c r="EEB117" s="1"/>
      <c r="EEC117" s="1"/>
      <c r="EED117" s="1"/>
      <c r="EEE117" s="1"/>
      <c r="EEF117" s="1"/>
      <c r="EEG117" s="1"/>
      <c r="EEH117" s="1"/>
      <c r="EEI117" s="1"/>
      <c r="EEJ117" s="1"/>
      <c r="EEK117" s="1"/>
      <c r="EEL117" s="1"/>
      <c r="EEM117" s="1"/>
      <c r="EEN117" s="1"/>
      <c r="EEO117" s="1"/>
      <c r="EEP117" s="1"/>
      <c r="EEQ117" s="1"/>
      <c r="EER117" s="1"/>
      <c r="EES117" s="1"/>
      <c r="EET117" s="1"/>
      <c r="EEU117" s="1"/>
      <c r="EEV117" s="1"/>
      <c r="EEW117" s="1"/>
      <c r="EEX117" s="1"/>
      <c r="EEY117" s="1"/>
      <c r="EEZ117" s="1"/>
      <c r="EFA117" s="1"/>
      <c r="EFB117" s="1"/>
      <c r="EFC117" s="1"/>
      <c r="EFD117" s="1"/>
      <c r="EFE117" s="1"/>
      <c r="EFF117" s="1"/>
      <c r="EFG117" s="1"/>
      <c r="EFH117" s="1"/>
      <c r="EFI117" s="1"/>
      <c r="EFJ117" s="1"/>
      <c r="EFK117" s="1"/>
      <c r="EFL117" s="1"/>
      <c r="EFM117" s="1"/>
      <c r="EFN117" s="1"/>
      <c r="EFO117" s="1"/>
      <c r="EFP117" s="1"/>
      <c r="EFQ117" s="1"/>
      <c r="EFR117" s="1"/>
      <c r="EFS117" s="1"/>
      <c r="EFT117" s="1"/>
      <c r="EFU117" s="1"/>
      <c r="EFV117" s="1"/>
      <c r="EFW117" s="1"/>
      <c r="EFX117" s="1"/>
      <c r="EFY117" s="1"/>
      <c r="EFZ117" s="1"/>
      <c r="EGA117" s="1"/>
      <c r="EGB117" s="1"/>
      <c r="EGC117" s="1"/>
      <c r="EGD117" s="1"/>
      <c r="EGE117" s="1"/>
      <c r="EGF117" s="1"/>
      <c r="EGG117" s="1"/>
      <c r="EGH117" s="1"/>
      <c r="EGI117" s="1"/>
      <c r="EGJ117" s="1"/>
      <c r="EGK117" s="1"/>
      <c r="EGL117" s="1"/>
      <c r="EGM117" s="1"/>
      <c r="EGN117" s="1"/>
      <c r="EGO117" s="1"/>
      <c r="EGP117" s="1"/>
      <c r="EGQ117" s="1"/>
      <c r="EGR117" s="1"/>
      <c r="EGS117" s="1"/>
      <c r="EGT117" s="1"/>
      <c r="EGU117" s="1"/>
      <c r="EGV117" s="1"/>
      <c r="EGW117" s="1"/>
      <c r="EGX117" s="1"/>
      <c r="EGY117" s="1"/>
      <c r="EGZ117" s="1"/>
      <c r="EHA117" s="1"/>
      <c r="EHB117" s="1"/>
      <c r="EHC117" s="1"/>
      <c r="EHD117" s="1"/>
      <c r="EHE117" s="1"/>
      <c r="EHF117" s="1"/>
      <c r="EHG117" s="1"/>
      <c r="EHH117" s="1"/>
      <c r="EHI117" s="1"/>
      <c r="EHJ117" s="1"/>
      <c r="EHK117" s="1"/>
      <c r="EHL117" s="1"/>
      <c r="EHM117" s="1"/>
      <c r="EHN117" s="1"/>
      <c r="EHO117" s="1"/>
      <c r="EHP117" s="1"/>
      <c r="EHQ117" s="1"/>
      <c r="EHR117" s="1"/>
      <c r="EHS117" s="1"/>
      <c r="EHT117" s="1"/>
      <c r="EHU117" s="1"/>
      <c r="EHV117" s="1"/>
      <c r="EHW117" s="1"/>
      <c r="EHX117" s="1"/>
      <c r="EHY117" s="1"/>
      <c r="EHZ117" s="1"/>
      <c r="EIA117" s="1"/>
      <c r="EIB117" s="1"/>
      <c r="EIC117" s="1"/>
      <c r="EID117" s="1"/>
      <c r="EIE117" s="1"/>
      <c r="EIF117" s="1"/>
      <c r="EIG117" s="1"/>
      <c r="EIH117" s="1"/>
      <c r="EII117" s="1"/>
      <c r="EIJ117" s="1"/>
      <c r="EIK117" s="1"/>
      <c r="EIL117" s="1"/>
      <c r="EIM117" s="1"/>
      <c r="EIN117" s="1"/>
      <c r="EIO117" s="1"/>
      <c r="EIP117" s="1"/>
      <c r="EIQ117" s="1"/>
      <c r="EIR117" s="1"/>
      <c r="EIS117" s="1"/>
      <c r="EIT117" s="1"/>
      <c r="EIU117" s="1"/>
      <c r="EIV117" s="1"/>
      <c r="EIW117" s="1"/>
      <c r="EIX117" s="1"/>
      <c r="EIY117" s="1"/>
      <c r="EIZ117" s="1"/>
      <c r="EJA117" s="1"/>
      <c r="EJB117" s="1"/>
      <c r="EJC117" s="1"/>
      <c r="EJD117" s="1"/>
      <c r="EJE117" s="1"/>
      <c r="EJF117" s="1"/>
      <c r="EJG117" s="1"/>
      <c r="EJH117" s="1"/>
      <c r="EJI117" s="1"/>
      <c r="EJJ117" s="1"/>
      <c r="EJK117" s="1"/>
      <c r="EJL117" s="1"/>
      <c r="EJM117" s="1"/>
      <c r="EJN117" s="1"/>
      <c r="EJO117" s="1"/>
      <c r="EJP117" s="1"/>
      <c r="EJQ117" s="1"/>
      <c r="EJR117" s="1"/>
      <c r="EJS117" s="1"/>
      <c r="EJT117" s="1"/>
      <c r="EJU117" s="1"/>
      <c r="EJV117" s="1"/>
      <c r="EJW117" s="1"/>
      <c r="EJX117" s="1"/>
      <c r="EJY117" s="1"/>
      <c r="EJZ117" s="1"/>
      <c r="EKA117" s="1"/>
      <c r="EKB117" s="1"/>
      <c r="EKC117" s="1"/>
      <c r="EKD117" s="1"/>
      <c r="EKE117" s="1"/>
      <c r="EKF117" s="1"/>
      <c r="EKG117" s="1"/>
      <c r="EKH117" s="1"/>
      <c r="EKI117" s="1"/>
      <c r="EKJ117" s="1"/>
      <c r="EKK117" s="1"/>
      <c r="EKL117" s="1"/>
      <c r="EKM117" s="1"/>
      <c r="EKN117" s="1"/>
      <c r="EKO117" s="1"/>
      <c r="EKP117" s="1"/>
      <c r="EKQ117" s="1"/>
      <c r="EKR117" s="1"/>
      <c r="EKS117" s="1"/>
      <c r="EKT117" s="1"/>
      <c r="EKU117" s="1"/>
      <c r="EKV117" s="1"/>
      <c r="EKW117" s="1"/>
      <c r="EKX117" s="1"/>
      <c r="EKY117" s="1"/>
      <c r="EKZ117" s="1"/>
      <c r="ELA117" s="1"/>
      <c r="ELB117" s="1"/>
      <c r="ELC117" s="1"/>
      <c r="ELD117" s="1"/>
      <c r="ELE117" s="1"/>
      <c r="ELF117" s="1"/>
      <c r="ELG117" s="1"/>
      <c r="ELH117" s="1"/>
      <c r="ELI117" s="1"/>
      <c r="ELJ117" s="1"/>
      <c r="ELK117" s="1"/>
      <c r="ELL117" s="1"/>
      <c r="ELM117" s="1"/>
      <c r="ELN117" s="1"/>
      <c r="ELO117" s="1"/>
      <c r="ELP117" s="1"/>
      <c r="ELQ117" s="1"/>
      <c r="ELR117" s="1"/>
      <c r="ELS117" s="1"/>
      <c r="ELT117" s="1"/>
      <c r="ELU117" s="1"/>
      <c r="ELV117" s="1"/>
      <c r="ELW117" s="1"/>
      <c r="ELX117" s="1"/>
      <c r="ELY117" s="1"/>
      <c r="ELZ117" s="1"/>
      <c r="EMA117" s="1"/>
      <c r="EMB117" s="1"/>
      <c r="EMC117" s="1"/>
      <c r="EMD117" s="1"/>
      <c r="EME117" s="1"/>
      <c r="EMF117" s="1"/>
      <c r="EMG117" s="1"/>
      <c r="EMH117" s="1"/>
      <c r="EMI117" s="1"/>
      <c r="EMJ117" s="1"/>
      <c r="EMK117" s="1"/>
      <c r="EML117" s="1"/>
      <c r="EMM117" s="1"/>
      <c r="EMN117" s="1"/>
      <c r="EMO117" s="1"/>
      <c r="EMP117" s="1"/>
      <c r="EMQ117" s="1"/>
      <c r="EMR117" s="1"/>
      <c r="EMS117" s="1"/>
      <c r="EMT117" s="1"/>
      <c r="EMU117" s="1"/>
      <c r="EMV117" s="1"/>
      <c r="EMW117" s="1"/>
      <c r="EMX117" s="1"/>
      <c r="EMY117" s="1"/>
      <c r="EMZ117" s="1"/>
      <c r="ENA117" s="1"/>
      <c r="ENB117" s="1"/>
      <c r="ENC117" s="1"/>
      <c r="END117" s="1"/>
      <c r="ENE117" s="1"/>
      <c r="ENF117" s="1"/>
      <c r="ENG117" s="1"/>
      <c r="ENH117" s="1"/>
      <c r="ENI117" s="1"/>
      <c r="ENJ117" s="1"/>
      <c r="ENK117" s="1"/>
      <c r="ENL117" s="1"/>
      <c r="ENM117" s="1"/>
      <c r="ENN117" s="1"/>
      <c r="ENO117" s="1"/>
      <c r="ENP117" s="1"/>
      <c r="ENQ117" s="1"/>
      <c r="ENR117" s="1"/>
      <c r="ENS117" s="1"/>
      <c r="ENT117" s="1"/>
      <c r="ENU117" s="1"/>
      <c r="ENV117" s="1"/>
      <c r="ENW117" s="1"/>
      <c r="ENX117" s="1"/>
      <c r="ENY117" s="1"/>
      <c r="ENZ117" s="1"/>
      <c r="EOA117" s="1"/>
      <c r="EOB117" s="1"/>
      <c r="EOC117" s="1"/>
      <c r="EOD117" s="1"/>
      <c r="EOE117" s="1"/>
      <c r="EOF117" s="1"/>
      <c r="EOG117" s="1"/>
      <c r="EOH117" s="1"/>
      <c r="EOI117" s="1"/>
      <c r="EOJ117" s="1"/>
      <c r="EOK117" s="1"/>
      <c r="EOL117" s="1"/>
      <c r="EOM117" s="1"/>
      <c r="EON117" s="1"/>
      <c r="EOO117" s="1"/>
      <c r="EOP117" s="1"/>
      <c r="EOQ117" s="1"/>
      <c r="EOR117" s="1"/>
      <c r="EOS117" s="1"/>
      <c r="EOT117" s="1"/>
      <c r="EOU117" s="1"/>
      <c r="EOV117" s="1"/>
      <c r="EOW117" s="1"/>
      <c r="EOX117" s="1"/>
      <c r="EOY117" s="1"/>
      <c r="EOZ117" s="1"/>
      <c r="EPA117" s="1"/>
      <c r="EPB117" s="1"/>
      <c r="EPC117" s="1"/>
      <c r="EPD117" s="1"/>
      <c r="EPE117" s="1"/>
      <c r="EPF117" s="1"/>
      <c r="EPG117" s="1"/>
      <c r="EPH117" s="1"/>
      <c r="EPI117" s="1"/>
      <c r="EPJ117" s="1"/>
      <c r="EPK117" s="1"/>
      <c r="EPL117" s="1"/>
      <c r="EPM117" s="1"/>
      <c r="EPN117" s="1"/>
      <c r="EPO117" s="1"/>
      <c r="EPP117" s="1"/>
      <c r="EPQ117" s="1"/>
      <c r="EPR117" s="1"/>
      <c r="EPS117" s="1"/>
      <c r="EPT117" s="1"/>
      <c r="EPU117" s="1"/>
      <c r="EPV117" s="1"/>
      <c r="EPW117" s="1"/>
      <c r="EPX117" s="1"/>
      <c r="EPY117" s="1"/>
      <c r="EPZ117" s="1"/>
      <c r="EQA117" s="1"/>
      <c r="EQB117" s="1"/>
      <c r="EQC117" s="1"/>
      <c r="EQD117" s="1"/>
      <c r="EQE117" s="1"/>
      <c r="EQF117" s="1"/>
      <c r="EQG117" s="1"/>
      <c r="EQH117" s="1"/>
      <c r="EQI117" s="1"/>
      <c r="EQJ117" s="1"/>
      <c r="EQK117" s="1"/>
      <c r="EQL117" s="1"/>
      <c r="EQM117" s="1"/>
      <c r="EQN117" s="1"/>
      <c r="EQO117" s="1"/>
      <c r="EQP117" s="1"/>
      <c r="EQQ117" s="1"/>
      <c r="EQR117" s="1"/>
      <c r="EQS117" s="1"/>
      <c r="EQT117" s="1"/>
      <c r="EQU117" s="1"/>
      <c r="EQV117" s="1"/>
      <c r="EQW117" s="1"/>
      <c r="EQX117" s="1"/>
      <c r="EQY117" s="1"/>
      <c r="EQZ117" s="1"/>
      <c r="ERA117" s="1"/>
      <c r="ERB117" s="1"/>
      <c r="ERC117" s="1"/>
      <c r="ERD117" s="1"/>
      <c r="ERE117" s="1"/>
      <c r="ERF117" s="1"/>
      <c r="ERG117" s="1"/>
      <c r="ERH117" s="1"/>
      <c r="ERI117" s="1"/>
      <c r="ERJ117" s="1"/>
      <c r="ERK117" s="1"/>
      <c r="ERL117" s="1"/>
      <c r="ERM117" s="1"/>
      <c r="ERN117" s="1"/>
      <c r="ERO117" s="1"/>
      <c r="ERP117" s="1"/>
      <c r="ERQ117" s="1"/>
      <c r="ERR117" s="1"/>
      <c r="ERS117" s="1"/>
      <c r="ERT117" s="1"/>
      <c r="ERU117" s="1"/>
      <c r="ERV117" s="1"/>
      <c r="ERW117" s="1"/>
      <c r="ERX117" s="1"/>
      <c r="ERY117" s="1"/>
      <c r="ERZ117" s="1"/>
      <c r="ESA117" s="1"/>
      <c r="ESB117" s="1"/>
      <c r="ESC117" s="1"/>
      <c r="ESD117" s="1"/>
      <c r="ESE117" s="1"/>
      <c r="ESF117" s="1"/>
      <c r="ESG117" s="1"/>
      <c r="ESH117" s="1"/>
      <c r="ESI117" s="1"/>
      <c r="ESJ117" s="1"/>
      <c r="ESK117" s="1"/>
      <c r="ESL117" s="1"/>
      <c r="ESM117" s="1"/>
      <c r="ESN117" s="1"/>
      <c r="ESO117" s="1"/>
      <c r="ESP117" s="1"/>
      <c r="ESQ117" s="1"/>
      <c r="ESR117" s="1"/>
      <c r="ESS117" s="1"/>
      <c r="EST117" s="1"/>
      <c r="ESU117" s="1"/>
      <c r="ESV117" s="1"/>
      <c r="ESW117" s="1"/>
      <c r="ESX117" s="1"/>
      <c r="ESY117" s="1"/>
      <c r="ESZ117" s="1"/>
      <c r="ETA117" s="1"/>
      <c r="ETB117" s="1"/>
      <c r="ETC117" s="1"/>
      <c r="ETD117" s="1"/>
      <c r="ETE117" s="1"/>
      <c r="ETF117" s="1"/>
      <c r="ETG117" s="1"/>
      <c r="ETH117" s="1"/>
      <c r="ETI117" s="1"/>
      <c r="ETJ117" s="1"/>
      <c r="ETK117" s="1"/>
      <c r="ETL117" s="1"/>
      <c r="ETM117" s="1"/>
      <c r="ETN117" s="1"/>
      <c r="ETO117" s="1"/>
      <c r="ETP117" s="1"/>
      <c r="ETQ117" s="1"/>
      <c r="ETR117" s="1"/>
      <c r="ETS117" s="1"/>
      <c r="ETT117" s="1"/>
      <c r="ETU117" s="1"/>
      <c r="ETV117" s="1"/>
      <c r="ETW117" s="1"/>
      <c r="ETX117" s="1"/>
      <c r="ETY117" s="1"/>
      <c r="ETZ117" s="1"/>
      <c r="EUA117" s="1"/>
      <c r="EUB117" s="1"/>
      <c r="EUC117" s="1"/>
      <c r="EUD117" s="1"/>
      <c r="EUE117" s="1"/>
      <c r="EUF117" s="1"/>
      <c r="EUG117" s="1"/>
      <c r="EUH117" s="1"/>
      <c r="EUI117" s="1"/>
      <c r="EUJ117" s="1"/>
      <c r="EUK117" s="1"/>
      <c r="EUL117" s="1"/>
      <c r="EUM117" s="1"/>
      <c r="EUN117" s="1"/>
      <c r="EUO117" s="1"/>
      <c r="EUP117" s="1"/>
      <c r="EUQ117" s="1"/>
      <c r="EUR117" s="1"/>
      <c r="EUS117" s="1"/>
      <c r="EUT117" s="1"/>
      <c r="EUU117" s="1"/>
      <c r="EUV117" s="1"/>
      <c r="EUW117" s="1"/>
      <c r="EUX117" s="1"/>
      <c r="EUY117" s="1"/>
      <c r="EUZ117" s="1"/>
      <c r="EVA117" s="1"/>
      <c r="EVB117" s="1"/>
      <c r="EVC117" s="1"/>
      <c r="EVD117" s="1"/>
      <c r="EVE117" s="1"/>
      <c r="EVF117" s="1"/>
      <c r="EVG117" s="1"/>
      <c r="EVH117" s="1"/>
      <c r="EVI117" s="1"/>
      <c r="EVJ117" s="1"/>
      <c r="EVK117" s="1"/>
      <c r="EVL117" s="1"/>
      <c r="EVM117" s="1"/>
      <c r="EVN117" s="1"/>
      <c r="EVO117" s="1"/>
      <c r="EVP117" s="1"/>
      <c r="EVQ117" s="1"/>
      <c r="EVR117" s="1"/>
      <c r="EVS117" s="1"/>
      <c r="EVT117" s="1"/>
      <c r="EVU117" s="1"/>
      <c r="EVV117" s="1"/>
      <c r="EVW117" s="1"/>
      <c r="EVX117" s="1"/>
      <c r="EVY117" s="1"/>
      <c r="EVZ117" s="1"/>
      <c r="EWA117" s="1"/>
      <c r="EWB117" s="1"/>
      <c r="EWC117" s="1"/>
      <c r="EWD117" s="1"/>
      <c r="EWE117" s="1"/>
      <c r="EWF117" s="1"/>
      <c r="EWG117" s="1"/>
      <c r="EWH117" s="1"/>
      <c r="EWI117" s="1"/>
      <c r="EWJ117" s="1"/>
      <c r="EWK117" s="1"/>
      <c r="EWL117" s="1"/>
      <c r="EWM117" s="1"/>
      <c r="EWN117" s="1"/>
      <c r="EWO117" s="1"/>
      <c r="EWP117" s="1"/>
      <c r="EWQ117" s="1"/>
      <c r="EWR117" s="1"/>
      <c r="EWS117" s="1"/>
      <c r="EWT117" s="1"/>
      <c r="EWU117" s="1"/>
      <c r="EWV117" s="1"/>
      <c r="EWW117" s="1"/>
      <c r="EWX117" s="1"/>
      <c r="EWY117" s="1"/>
      <c r="EWZ117" s="1"/>
      <c r="EXA117" s="1"/>
      <c r="EXB117" s="1"/>
      <c r="EXC117" s="1"/>
      <c r="EXD117" s="1"/>
      <c r="EXE117" s="1"/>
      <c r="EXF117" s="1"/>
      <c r="EXG117" s="1"/>
      <c r="EXH117" s="1"/>
      <c r="EXI117" s="1"/>
      <c r="EXJ117" s="1"/>
      <c r="EXK117" s="1"/>
      <c r="EXL117" s="1"/>
      <c r="EXM117" s="1"/>
      <c r="EXN117" s="1"/>
      <c r="EXO117" s="1"/>
      <c r="EXP117" s="1"/>
      <c r="EXQ117" s="1"/>
      <c r="EXR117" s="1"/>
      <c r="EXS117" s="1"/>
      <c r="EXT117" s="1"/>
      <c r="EXU117" s="1"/>
      <c r="EXV117" s="1"/>
      <c r="EXW117" s="1"/>
      <c r="EXX117" s="1"/>
      <c r="EXY117" s="1"/>
      <c r="EXZ117" s="1"/>
      <c r="EYA117" s="1"/>
      <c r="EYB117" s="1"/>
      <c r="EYC117" s="1"/>
      <c r="EYD117" s="1"/>
      <c r="EYE117" s="1"/>
      <c r="EYF117" s="1"/>
      <c r="EYG117" s="1"/>
      <c r="EYH117" s="1"/>
      <c r="EYI117" s="1"/>
      <c r="EYJ117" s="1"/>
      <c r="EYK117" s="1"/>
      <c r="EYL117" s="1"/>
      <c r="EYM117" s="1"/>
      <c r="EYN117" s="1"/>
      <c r="EYO117" s="1"/>
      <c r="EYP117" s="1"/>
      <c r="EYQ117" s="1"/>
      <c r="EYR117" s="1"/>
      <c r="EYS117" s="1"/>
      <c r="EYT117" s="1"/>
      <c r="EYU117" s="1"/>
      <c r="EYV117" s="1"/>
      <c r="EYW117" s="1"/>
      <c r="EYX117" s="1"/>
      <c r="EYY117" s="1"/>
      <c r="EYZ117" s="1"/>
      <c r="EZA117" s="1"/>
      <c r="EZB117" s="1"/>
      <c r="EZC117" s="1"/>
      <c r="EZD117" s="1"/>
      <c r="EZE117" s="1"/>
      <c r="EZF117" s="1"/>
      <c r="EZG117" s="1"/>
      <c r="EZH117" s="1"/>
      <c r="EZI117" s="1"/>
      <c r="EZJ117" s="1"/>
      <c r="EZK117" s="1"/>
      <c r="EZL117" s="1"/>
      <c r="EZM117" s="1"/>
      <c r="EZN117" s="1"/>
      <c r="EZO117" s="1"/>
      <c r="EZP117" s="1"/>
      <c r="EZQ117" s="1"/>
      <c r="EZR117" s="1"/>
      <c r="EZS117" s="1"/>
      <c r="EZT117" s="1"/>
      <c r="EZU117" s="1"/>
      <c r="EZV117" s="1"/>
      <c r="EZW117" s="1"/>
      <c r="EZX117" s="1"/>
      <c r="EZY117" s="1"/>
      <c r="EZZ117" s="1"/>
      <c r="FAA117" s="1"/>
      <c r="FAB117" s="1"/>
      <c r="FAC117" s="1"/>
      <c r="FAD117" s="1"/>
      <c r="FAE117" s="1"/>
      <c r="FAF117" s="1"/>
      <c r="FAG117" s="1"/>
      <c r="FAH117" s="1"/>
      <c r="FAI117" s="1"/>
      <c r="FAJ117" s="1"/>
      <c r="FAK117" s="1"/>
      <c r="FAL117" s="1"/>
      <c r="FAM117" s="1"/>
      <c r="FAN117" s="1"/>
      <c r="FAO117" s="1"/>
      <c r="FAP117" s="1"/>
      <c r="FAQ117" s="1"/>
      <c r="FAR117" s="1"/>
      <c r="FAS117" s="1"/>
      <c r="FAT117" s="1"/>
      <c r="FAU117" s="1"/>
      <c r="FAV117" s="1"/>
      <c r="FAW117" s="1"/>
      <c r="FAX117" s="1"/>
      <c r="FAY117" s="1"/>
      <c r="FAZ117" s="1"/>
      <c r="FBA117" s="1"/>
      <c r="FBB117" s="1"/>
      <c r="FBC117" s="1"/>
      <c r="FBD117" s="1"/>
      <c r="FBE117" s="1"/>
      <c r="FBF117" s="1"/>
      <c r="FBG117" s="1"/>
      <c r="FBH117" s="1"/>
      <c r="FBI117" s="1"/>
      <c r="FBJ117" s="1"/>
      <c r="FBK117" s="1"/>
      <c r="FBL117" s="1"/>
      <c r="FBM117" s="1"/>
      <c r="FBN117" s="1"/>
      <c r="FBO117" s="1"/>
      <c r="FBP117" s="1"/>
      <c r="FBQ117" s="1"/>
      <c r="FBR117" s="1"/>
      <c r="FBS117" s="1"/>
      <c r="FBT117" s="1"/>
      <c r="FBU117" s="1"/>
      <c r="FBV117" s="1"/>
      <c r="FBW117" s="1"/>
      <c r="FBX117" s="1"/>
      <c r="FBY117" s="1"/>
      <c r="FBZ117" s="1"/>
      <c r="FCA117" s="1"/>
      <c r="FCB117" s="1"/>
      <c r="FCC117" s="1"/>
      <c r="FCD117" s="1"/>
      <c r="FCE117" s="1"/>
      <c r="FCF117" s="1"/>
      <c r="FCG117" s="1"/>
      <c r="FCH117" s="1"/>
      <c r="FCI117" s="1"/>
      <c r="FCJ117" s="1"/>
      <c r="FCK117" s="1"/>
      <c r="FCL117" s="1"/>
      <c r="FCM117" s="1"/>
      <c r="FCN117" s="1"/>
      <c r="FCO117" s="1"/>
      <c r="FCP117" s="1"/>
      <c r="FCQ117" s="1"/>
      <c r="FCR117" s="1"/>
      <c r="FCS117" s="1"/>
      <c r="FCT117" s="1"/>
      <c r="FCU117" s="1"/>
      <c r="FCV117" s="1"/>
      <c r="FCW117" s="1"/>
      <c r="FCX117" s="1"/>
      <c r="FCY117" s="1"/>
      <c r="FCZ117" s="1"/>
      <c r="FDA117" s="1"/>
      <c r="FDB117" s="1"/>
      <c r="FDC117" s="1"/>
      <c r="FDD117" s="1"/>
      <c r="FDE117" s="1"/>
      <c r="FDF117" s="1"/>
      <c r="FDG117" s="1"/>
      <c r="FDH117" s="1"/>
      <c r="FDI117" s="1"/>
      <c r="FDJ117" s="1"/>
      <c r="FDK117" s="1"/>
      <c r="FDL117" s="1"/>
      <c r="FDM117" s="1"/>
      <c r="FDN117" s="1"/>
      <c r="FDO117" s="1"/>
      <c r="FDP117" s="1"/>
      <c r="FDQ117" s="1"/>
      <c r="FDR117" s="1"/>
      <c r="FDS117" s="1"/>
      <c r="FDT117" s="1"/>
      <c r="FDU117" s="1"/>
      <c r="FDV117" s="1"/>
      <c r="FDW117" s="1"/>
      <c r="FDX117" s="1"/>
      <c r="FDY117" s="1"/>
      <c r="FDZ117" s="1"/>
      <c r="FEA117" s="1"/>
      <c r="FEB117" s="1"/>
      <c r="FEC117" s="1"/>
      <c r="FED117" s="1"/>
      <c r="FEE117" s="1"/>
      <c r="FEF117" s="1"/>
      <c r="FEG117" s="1"/>
      <c r="FEH117" s="1"/>
      <c r="FEI117" s="1"/>
      <c r="FEJ117" s="1"/>
      <c r="FEK117" s="1"/>
      <c r="FEL117" s="1"/>
      <c r="FEM117" s="1"/>
      <c r="FEN117" s="1"/>
      <c r="FEO117" s="1"/>
      <c r="FEP117" s="1"/>
      <c r="FEQ117" s="1"/>
      <c r="FER117" s="1"/>
      <c r="FES117" s="1"/>
      <c r="FET117" s="1"/>
      <c r="FEU117" s="1"/>
      <c r="FEV117" s="1"/>
      <c r="FEW117" s="1"/>
      <c r="FEX117" s="1"/>
      <c r="FEY117" s="1"/>
      <c r="FEZ117" s="1"/>
      <c r="FFA117" s="1"/>
      <c r="FFB117" s="1"/>
      <c r="FFC117" s="1"/>
      <c r="FFD117" s="1"/>
      <c r="FFE117" s="1"/>
      <c r="FFF117" s="1"/>
      <c r="FFG117" s="1"/>
      <c r="FFH117" s="1"/>
      <c r="FFI117" s="1"/>
      <c r="FFJ117" s="1"/>
      <c r="FFK117" s="1"/>
      <c r="FFL117" s="1"/>
      <c r="FFM117" s="1"/>
      <c r="FFN117" s="1"/>
      <c r="FFO117" s="1"/>
      <c r="FFP117" s="1"/>
      <c r="FFQ117" s="1"/>
      <c r="FFR117" s="1"/>
      <c r="FFS117" s="1"/>
      <c r="FFT117" s="1"/>
      <c r="FFU117" s="1"/>
      <c r="FFV117" s="1"/>
      <c r="FFW117" s="1"/>
      <c r="FFX117" s="1"/>
      <c r="FFY117" s="1"/>
      <c r="FFZ117" s="1"/>
      <c r="FGA117" s="1"/>
      <c r="FGB117" s="1"/>
      <c r="FGC117" s="1"/>
      <c r="FGD117" s="1"/>
      <c r="FGE117" s="1"/>
      <c r="FGF117" s="1"/>
      <c r="FGG117" s="1"/>
      <c r="FGH117" s="1"/>
      <c r="FGI117" s="1"/>
      <c r="FGJ117" s="1"/>
      <c r="FGK117" s="1"/>
      <c r="FGL117" s="1"/>
      <c r="FGM117" s="1"/>
      <c r="FGN117" s="1"/>
      <c r="FGO117" s="1"/>
      <c r="FGP117" s="1"/>
      <c r="FGQ117" s="1"/>
      <c r="FGR117" s="1"/>
      <c r="FGS117" s="1"/>
      <c r="FGT117" s="1"/>
      <c r="FGU117" s="1"/>
      <c r="FGV117" s="1"/>
      <c r="FGW117" s="1"/>
      <c r="FGX117" s="1"/>
      <c r="FGY117" s="1"/>
      <c r="FGZ117" s="1"/>
      <c r="FHA117" s="1"/>
      <c r="FHB117" s="1"/>
      <c r="FHC117" s="1"/>
      <c r="FHD117" s="1"/>
      <c r="FHE117" s="1"/>
      <c r="FHF117" s="1"/>
      <c r="FHG117" s="1"/>
      <c r="FHH117" s="1"/>
      <c r="FHI117" s="1"/>
      <c r="FHJ117" s="1"/>
      <c r="FHK117" s="1"/>
      <c r="FHL117" s="1"/>
      <c r="FHM117" s="1"/>
      <c r="FHN117" s="1"/>
      <c r="FHO117" s="1"/>
      <c r="FHP117" s="1"/>
      <c r="FHQ117" s="1"/>
      <c r="FHR117" s="1"/>
      <c r="FHS117" s="1"/>
      <c r="FHT117" s="1"/>
      <c r="FHU117" s="1"/>
      <c r="FHV117" s="1"/>
      <c r="FHW117" s="1"/>
      <c r="FHX117" s="1"/>
      <c r="FHY117" s="1"/>
      <c r="FHZ117" s="1"/>
      <c r="FIA117" s="1"/>
      <c r="FIB117" s="1"/>
      <c r="FIC117" s="1"/>
      <c r="FID117" s="1"/>
      <c r="FIE117" s="1"/>
      <c r="FIF117" s="1"/>
      <c r="FIG117" s="1"/>
      <c r="FIH117" s="1"/>
      <c r="FII117" s="1"/>
      <c r="FIJ117" s="1"/>
      <c r="FIK117" s="1"/>
      <c r="FIL117" s="1"/>
      <c r="FIM117" s="1"/>
      <c r="FIN117" s="1"/>
      <c r="FIO117" s="1"/>
      <c r="FIP117" s="1"/>
      <c r="FIQ117" s="1"/>
      <c r="FIR117" s="1"/>
      <c r="FIS117" s="1"/>
      <c r="FIT117" s="1"/>
      <c r="FIU117" s="1"/>
      <c r="FIV117" s="1"/>
      <c r="FIW117" s="1"/>
      <c r="FIX117" s="1"/>
      <c r="FIY117" s="1"/>
      <c r="FIZ117" s="1"/>
      <c r="FJA117" s="1"/>
      <c r="FJB117" s="1"/>
      <c r="FJC117" s="1"/>
      <c r="FJD117" s="1"/>
      <c r="FJE117" s="1"/>
      <c r="FJF117" s="1"/>
      <c r="FJG117" s="1"/>
      <c r="FJH117" s="1"/>
      <c r="FJI117" s="1"/>
      <c r="FJJ117" s="1"/>
      <c r="FJK117" s="1"/>
      <c r="FJL117" s="1"/>
      <c r="FJM117" s="1"/>
      <c r="FJN117" s="1"/>
      <c r="FJO117" s="1"/>
      <c r="FJP117" s="1"/>
      <c r="FJQ117" s="1"/>
      <c r="FJR117" s="1"/>
      <c r="FJS117" s="1"/>
      <c r="FJT117" s="1"/>
      <c r="FJU117" s="1"/>
      <c r="FJV117" s="1"/>
      <c r="FJW117" s="1"/>
      <c r="FJX117" s="1"/>
      <c r="FJY117" s="1"/>
      <c r="FJZ117" s="1"/>
      <c r="FKA117" s="1"/>
      <c r="FKB117" s="1"/>
      <c r="FKC117" s="1"/>
      <c r="FKD117" s="1"/>
      <c r="FKE117" s="1"/>
      <c r="FKF117" s="1"/>
      <c r="FKG117" s="1"/>
      <c r="FKH117" s="1"/>
      <c r="FKI117" s="1"/>
      <c r="FKJ117" s="1"/>
      <c r="FKK117" s="1"/>
      <c r="FKL117" s="1"/>
      <c r="FKM117" s="1"/>
      <c r="FKN117" s="1"/>
      <c r="FKO117" s="1"/>
      <c r="FKP117" s="1"/>
      <c r="FKQ117" s="1"/>
      <c r="FKR117" s="1"/>
      <c r="FKS117" s="1"/>
      <c r="FKT117" s="1"/>
      <c r="FKU117" s="1"/>
      <c r="FKV117" s="1"/>
      <c r="FKW117" s="1"/>
      <c r="FKX117" s="1"/>
      <c r="FKY117" s="1"/>
      <c r="FKZ117" s="1"/>
      <c r="FLA117" s="1"/>
      <c r="FLB117" s="1"/>
      <c r="FLC117" s="1"/>
      <c r="FLD117" s="1"/>
      <c r="FLE117" s="1"/>
      <c r="FLF117" s="1"/>
      <c r="FLG117" s="1"/>
      <c r="FLH117" s="1"/>
      <c r="FLI117" s="1"/>
      <c r="FLJ117" s="1"/>
      <c r="FLK117" s="1"/>
      <c r="FLL117" s="1"/>
      <c r="FLM117" s="1"/>
      <c r="FLN117" s="1"/>
      <c r="FLO117" s="1"/>
      <c r="FLP117" s="1"/>
      <c r="FLQ117" s="1"/>
      <c r="FLR117" s="1"/>
      <c r="FLS117" s="1"/>
      <c r="FLT117" s="1"/>
      <c r="FLU117" s="1"/>
      <c r="FLV117" s="1"/>
      <c r="FLW117" s="1"/>
      <c r="FLX117" s="1"/>
      <c r="FLY117" s="1"/>
      <c r="FLZ117" s="1"/>
      <c r="FMA117" s="1"/>
      <c r="FMB117" s="1"/>
      <c r="FMC117" s="1"/>
      <c r="FMD117" s="1"/>
      <c r="FME117" s="1"/>
      <c r="FMF117" s="1"/>
      <c r="FMG117" s="1"/>
      <c r="FMH117" s="1"/>
      <c r="FMI117" s="1"/>
      <c r="FMJ117" s="1"/>
      <c r="FMK117" s="1"/>
      <c r="FML117" s="1"/>
      <c r="FMM117" s="1"/>
      <c r="FMN117" s="1"/>
      <c r="FMO117" s="1"/>
      <c r="FMP117" s="1"/>
      <c r="FMQ117" s="1"/>
      <c r="FMR117" s="1"/>
      <c r="FMS117" s="1"/>
      <c r="FMT117" s="1"/>
      <c r="FMU117" s="1"/>
      <c r="FMV117" s="1"/>
      <c r="FMW117" s="1"/>
      <c r="FMX117" s="1"/>
      <c r="FMY117" s="1"/>
      <c r="FMZ117" s="1"/>
      <c r="FNA117" s="1"/>
      <c r="FNB117" s="1"/>
      <c r="FNC117" s="1"/>
      <c r="FND117" s="1"/>
      <c r="FNE117" s="1"/>
      <c r="FNF117" s="1"/>
      <c r="FNG117" s="1"/>
      <c r="FNH117" s="1"/>
      <c r="FNI117" s="1"/>
      <c r="FNJ117" s="1"/>
      <c r="FNK117" s="1"/>
      <c r="FNL117" s="1"/>
      <c r="FNM117" s="1"/>
      <c r="FNN117" s="1"/>
      <c r="FNO117" s="1"/>
      <c r="FNP117" s="1"/>
      <c r="FNQ117" s="1"/>
      <c r="FNR117" s="1"/>
      <c r="FNS117" s="1"/>
      <c r="FNT117" s="1"/>
      <c r="FNU117" s="1"/>
      <c r="FNV117" s="1"/>
      <c r="FNW117" s="1"/>
      <c r="FNX117" s="1"/>
      <c r="FNY117" s="1"/>
      <c r="FNZ117" s="1"/>
      <c r="FOA117" s="1"/>
      <c r="FOB117" s="1"/>
      <c r="FOC117" s="1"/>
      <c r="FOD117" s="1"/>
      <c r="FOE117" s="1"/>
      <c r="FOF117" s="1"/>
      <c r="FOG117" s="1"/>
      <c r="FOH117" s="1"/>
      <c r="FOI117" s="1"/>
      <c r="FOJ117" s="1"/>
      <c r="FOK117" s="1"/>
      <c r="FOL117" s="1"/>
      <c r="FOM117" s="1"/>
      <c r="FON117" s="1"/>
      <c r="FOO117" s="1"/>
      <c r="FOP117" s="1"/>
      <c r="FOQ117" s="1"/>
      <c r="FOR117" s="1"/>
      <c r="FOS117" s="1"/>
      <c r="FOT117" s="1"/>
      <c r="FOU117" s="1"/>
      <c r="FOV117" s="1"/>
      <c r="FOW117" s="1"/>
      <c r="FOX117" s="1"/>
      <c r="FOY117" s="1"/>
      <c r="FOZ117" s="1"/>
      <c r="FPA117" s="1"/>
      <c r="FPB117" s="1"/>
      <c r="FPC117" s="1"/>
      <c r="FPD117" s="1"/>
      <c r="FPE117" s="1"/>
      <c r="FPF117" s="1"/>
      <c r="FPG117" s="1"/>
      <c r="FPH117" s="1"/>
      <c r="FPI117" s="1"/>
      <c r="FPJ117" s="1"/>
      <c r="FPK117" s="1"/>
      <c r="FPL117" s="1"/>
      <c r="FPM117" s="1"/>
      <c r="FPN117" s="1"/>
      <c r="FPO117" s="1"/>
      <c r="FPP117" s="1"/>
      <c r="FPQ117" s="1"/>
      <c r="FPR117" s="1"/>
      <c r="FPS117" s="1"/>
      <c r="FPT117" s="1"/>
      <c r="FPU117" s="1"/>
      <c r="FPV117" s="1"/>
      <c r="FPW117" s="1"/>
      <c r="FPX117" s="1"/>
      <c r="FPY117" s="1"/>
      <c r="FPZ117" s="1"/>
      <c r="FQA117" s="1"/>
      <c r="FQB117" s="1"/>
      <c r="FQC117" s="1"/>
      <c r="FQD117" s="1"/>
      <c r="FQE117" s="1"/>
      <c r="FQF117" s="1"/>
      <c r="FQG117" s="1"/>
      <c r="FQH117" s="1"/>
      <c r="FQI117" s="1"/>
      <c r="FQJ117" s="1"/>
      <c r="FQK117" s="1"/>
      <c r="FQL117" s="1"/>
      <c r="FQM117" s="1"/>
      <c r="FQN117" s="1"/>
      <c r="FQO117" s="1"/>
      <c r="FQP117" s="1"/>
      <c r="FQQ117" s="1"/>
      <c r="FQR117" s="1"/>
      <c r="FQS117" s="1"/>
      <c r="FQT117" s="1"/>
      <c r="FQU117" s="1"/>
      <c r="FQV117" s="1"/>
      <c r="FQW117" s="1"/>
      <c r="FQX117" s="1"/>
      <c r="FQY117" s="1"/>
      <c r="FQZ117" s="1"/>
      <c r="FRA117" s="1"/>
      <c r="FRB117" s="1"/>
      <c r="FRC117" s="1"/>
      <c r="FRD117" s="1"/>
      <c r="FRE117" s="1"/>
      <c r="FRF117" s="1"/>
      <c r="FRG117" s="1"/>
      <c r="FRH117" s="1"/>
      <c r="FRI117" s="1"/>
      <c r="FRJ117" s="1"/>
      <c r="FRK117" s="1"/>
      <c r="FRL117" s="1"/>
      <c r="FRM117" s="1"/>
      <c r="FRN117" s="1"/>
      <c r="FRO117" s="1"/>
      <c r="FRP117" s="1"/>
      <c r="FRQ117" s="1"/>
      <c r="FRR117" s="1"/>
      <c r="FRS117" s="1"/>
      <c r="FRT117" s="1"/>
      <c r="FRU117" s="1"/>
      <c r="FRV117" s="1"/>
      <c r="FRW117" s="1"/>
      <c r="FRX117" s="1"/>
      <c r="FRY117" s="1"/>
      <c r="FRZ117" s="1"/>
      <c r="FSA117" s="1"/>
      <c r="FSB117" s="1"/>
      <c r="FSC117" s="1"/>
      <c r="FSD117" s="1"/>
      <c r="FSE117" s="1"/>
      <c r="FSF117" s="1"/>
      <c r="FSG117" s="1"/>
      <c r="FSH117" s="1"/>
      <c r="FSI117" s="1"/>
      <c r="FSJ117" s="1"/>
      <c r="FSK117" s="1"/>
      <c r="FSL117" s="1"/>
      <c r="FSM117" s="1"/>
      <c r="FSN117" s="1"/>
      <c r="FSO117" s="1"/>
      <c r="FSP117" s="1"/>
      <c r="FSQ117" s="1"/>
      <c r="FSR117" s="1"/>
      <c r="FSS117" s="1"/>
      <c r="FST117" s="1"/>
      <c r="FSU117" s="1"/>
      <c r="FSV117" s="1"/>
      <c r="FSW117" s="1"/>
      <c r="FSX117" s="1"/>
      <c r="FSY117" s="1"/>
      <c r="FSZ117" s="1"/>
      <c r="FTA117" s="1"/>
      <c r="FTB117" s="1"/>
      <c r="FTC117" s="1"/>
      <c r="FTD117" s="1"/>
      <c r="FTE117" s="1"/>
      <c r="FTF117" s="1"/>
      <c r="FTG117" s="1"/>
      <c r="FTH117" s="1"/>
      <c r="FTI117" s="1"/>
      <c r="FTJ117" s="1"/>
      <c r="FTK117" s="1"/>
      <c r="FTL117" s="1"/>
      <c r="FTM117" s="1"/>
      <c r="FTN117" s="1"/>
      <c r="FTO117" s="1"/>
      <c r="FTP117" s="1"/>
      <c r="FTQ117" s="1"/>
      <c r="FTR117" s="1"/>
      <c r="FTS117" s="1"/>
      <c r="FTT117" s="1"/>
      <c r="FTU117" s="1"/>
      <c r="FTV117" s="1"/>
      <c r="FTW117" s="1"/>
      <c r="FTX117" s="1"/>
      <c r="FTY117" s="1"/>
      <c r="FTZ117" s="1"/>
      <c r="FUA117" s="1"/>
      <c r="FUB117" s="1"/>
      <c r="FUC117" s="1"/>
      <c r="FUD117" s="1"/>
      <c r="FUE117" s="1"/>
      <c r="FUF117" s="1"/>
      <c r="FUG117" s="1"/>
      <c r="FUH117" s="1"/>
      <c r="FUI117" s="1"/>
      <c r="FUJ117" s="1"/>
      <c r="FUK117" s="1"/>
      <c r="FUL117" s="1"/>
      <c r="FUM117" s="1"/>
      <c r="FUN117" s="1"/>
      <c r="FUO117" s="1"/>
      <c r="FUP117" s="1"/>
      <c r="FUQ117" s="1"/>
      <c r="FUR117" s="1"/>
      <c r="FUS117" s="1"/>
      <c r="FUT117" s="1"/>
      <c r="FUU117" s="1"/>
      <c r="FUV117" s="1"/>
      <c r="FUW117" s="1"/>
      <c r="FUX117" s="1"/>
      <c r="FUY117" s="1"/>
      <c r="FUZ117" s="1"/>
      <c r="FVA117" s="1"/>
      <c r="FVB117" s="1"/>
      <c r="FVC117" s="1"/>
      <c r="FVD117" s="1"/>
      <c r="FVE117" s="1"/>
      <c r="FVF117" s="1"/>
      <c r="FVG117" s="1"/>
      <c r="FVH117" s="1"/>
      <c r="FVI117" s="1"/>
      <c r="FVJ117" s="1"/>
      <c r="FVK117" s="1"/>
      <c r="FVL117" s="1"/>
      <c r="FVM117" s="1"/>
      <c r="FVN117" s="1"/>
      <c r="FVO117" s="1"/>
      <c r="FVP117" s="1"/>
      <c r="FVQ117" s="1"/>
      <c r="FVR117" s="1"/>
      <c r="FVS117" s="1"/>
      <c r="FVT117" s="1"/>
      <c r="FVU117" s="1"/>
      <c r="FVV117" s="1"/>
      <c r="FVW117" s="1"/>
      <c r="FVX117" s="1"/>
      <c r="FVY117" s="1"/>
      <c r="FVZ117" s="1"/>
      <c r="FWA117" s="1"/>
      <c r="FWB117" s="1"/>
      <c r="FWC117" s="1"/>
      <c r="FWD117" s="1"/>
      <c r="FWE117" s="1"/>
      <c r="FWF117" s="1"/>
      <c r="FWG117" s="1"/>
      <c r="FWH117" s="1"/>
      <c r="FWI117" s="1"/>
      <c r="FWJ117" s="1"/>
      <c r="FWK117" s="1"/>
      <c r="FWL117" s="1"/>
      <c r="FWM117" s="1"/>
      <c r="FWN117" s="1"/>
      <c r="FWO117" s="1"/>
      <c r="FWP117" s="1"/>
      <c r="FWQ117" s="1"/>
      <c r="FWR117" s="1"/>
      <c r="FWS117" s="1"/>
      <c r="FWT117" s="1"/>
      <c r="FWU117" s="1"/>
      <c r="FWV117" s="1"/>
      <c r="FWW117" s="1"/>
      <c r="FWX117" s="1"/>
      <c r="FWY117" s="1"/>
      <c r="FWZ117" s="1"/>
      <c r="FXA117" s="1"/>
      <c r="FXB117" s="1"/>
      <c r="FXC117" s="1"/>
      <c r="FXD117" s="1"/>
      <c r="FXE117" s="1"/>
      <c r="FXF117" s="1"/>
      <c r="FXG117" s="1"/>
      <c r="FXH117" s="1"/>
      <c r="FXI117" s="1"/>
      <c r="FXJ117" s="1"/>
      <c r="FXK117" s="1"/>
      <c r="FXL117" s="1"/>
      <c r="FXM117" s="1"/>
      <c r="FXN117" s="1"/>
      <c r="FXO117" s="1"/>
      <c r="FXP117" s="1"/>
      <c r="FXQ117" s="1"/>
      <c r="FXR117" s="1"/>
      <c r="FXS117" s="1"/>
      <c r="FXT117" s="1"/>
      <c r="FXU117" s="1"/>
      <c r="FXV117" s="1"/>
      <c r="FXW117" s="1"/>
      <c r="FXX117" s="1"/>
      <c r="FXY117" s="1"/>
      <c r="FXZ117" s="1"/>
      <c r="FYA117" s="1"/>
      <c r="FYB117" s="1"/>
      <c r="FYC117" s="1"/>
      <c r="FYD117" s="1"/>
      <c r="FYE117" s="1"/>
      <c r="FYF117" s="1"/>
      <c r="FYG117" s="1"/>
      <c r="FYH117" s="1"/>
      <c r="FYI117" s="1"/>
      <c r="FYJ117" s="1"/>
      <c r="FYK117" s="1"/>
      <c r="FYL117" s="1"/>
      <c r="FYM117" s="1"/>
      <c r="FYN117" s="1"/>
      <c r="FYO117" s="1"/>
      <c r="FYP117" s="1"/>
      <c r="FYQ117" s="1"/>
      <c r="FYR117" s="1"/>
      <c r="FYS117" s="1"/>
      <c r="FYT117" s="1"/>
      <c r="FYU117" s="1"/>
      <c r="FYV117" s="1"/>
      <c r="FYW117" s="1"/>
      <c r="FYX117" s="1"/>
      <c r="FYY117" s="1"/>
      <c r="FYZ117" s="1"/>
      <c r="FZA117" s="1"/>
      <c r="FZB117" s="1"/>
      <c r="FZC117" s="1"/>
      <c r="FZD117" s="1"/>
      <c r="FZE117" s="1"/>
      <c r="FZF117" s="1"/>
      <c r="FZG117" s="1"/>
      <c r="FZH117" s="1"/>
      <c r="FZI117" s="1"/>
      <c r="FZJ117" s="1"/>
      <c r="FZK117" s="1"/>
      <c r="FZL117" s="1"/>
      <c r="FZM117" s="1"/>
      <c r="FZN117" s="1"/>
      <c r="FZO117" s="1"/>
      <c r="FZP117" s="1"/>
      <c r="FZQ117" s="1"/>
      <c r="FZR117" s="1"/>
      <c r="FZS117" s="1"/>
      <c r="FZT117" s="1"/>
      <c r="FZU117" s="1"/>
      <c r="FZV117" s="1"/>
      <c r="FZW117" s="1"/>
      <c r="FZX117" s="1"/>
      <c r="FZY117" s="1"/>
      <c r="FZZ117" s="1"/>
      <c r="GAA117" s="1"/>
      <c r="GAB117" s="1"/>
      <c r="GAC117" s="1"/>
      <c r="GAD117" s="1"/>
      <c r="GAE117" s="1"/>
      <c r="GAF117" s="1"/>
      <c r="GAG117" s="1"/>
      <c r="GAH117" s="1"/>
      <c r="GAI117" s="1"/>
      <c r="GAJ117" s="1"/>
      <c r="GAK117" s="1"/>
      <c r="GAL117" s="1"/>
      <c r="GAM117" s="1"/>
      <c r="GAN117" s="1"/>
      <c r="GAO117" s="1"/>
      <c r="GAP117" s="1"/>
      <c r="GAQ117" s="1"/>
      <c r="GAR117" s="1"/>
      <c r="GAS117" s="1"/>
      <c r="GAT117" s="1"/>
      <c r="GAU117" s="1"/>
      <c r="GAV117" s="1"/>
      <c r="GAW117" s="1"/>
      <c r="GAX117" s="1"/>
      <c r="GAY117" s="1"/>
      <c r="GAZ117" s="1"/>
      <c r="GBA117" s="1"/>
      <c r="GBB117" s="1"/>
      <c r="GBC117" s="1"/>
      <c r="GBD117" s="1"/>
      <c r="GBE117" s="1"/>
      <c r="GBF117" s="1"/>
      <c r="GBG117" s="1"/>
      <c r="GBH117" s="1"/>
      <c r="GBI117" s="1"/>
      <c r="GBJ117" s="1"/>
      <c r="GBK117" s="1"/>
      <c r="GBL117" s="1"/>
      <c r="GBM117" s="1"/>
      <c r="GBN117" s="1"/>
      <c r="GBO117" s="1"/>
      <c r="GBP117" s="1"/>
      <c r="GBQ117" s="1"/>
      <c r="GBR117" s="1"/>
      <c r="GBS117" s="1"/>
      <c r="GBT117" s="1"/>
      <c r="GBU117" s="1"/>
      <c r="GBV117" s="1"/>
      <c r="GBW117" s="1"/>
      <c r="GBX117" s="1"/>
      <c r="GBY117" s="1"/>
      <c r="GBZ117" s="1"/>
      <c r="GCA117" s="1"/>
      <c r="GCB117" s="1"/>
      <c r="GCC117" s="1"/>
      <c r="GCD117" s="1"/>
      <c r="GCE117" s="1"/>
      <c r="GCF117" s="1"/>
      <c r="GCG117" s="1"/>
      <c r="GCH117" s="1"/>
      <c r="GCI117" s="1"/>
      <c r="GCJ117" s="1"/>
      <c r="GCK117" s="1"/>
      <c r="GCL117" s="1"/>
      <c r="GCM117" s="1"/>
      <c r="GCN117" s="1"/>
      <c r="GCO117" s="1"/>
      <c r="GCP117" s="1"/>
      <c r="GCQ117" s="1"/>
      <c r="GCR117" s="1"/>
      <c r="GCS117" s="1"/>
      <c r="GCT117" s="1"/>
      <c r="GCU117" s="1"/>
      <c r="GCV117" s="1"/>
      <c r="GCW117" s="1"/>
      <c r="GCX117" s="1"/>
      <c r="GCY117" s="1"/>
      <c r="GCZ117" s="1"/>
      <c r="GDA117" s="1"/>
      <c r="GDB117" s="1"/>
      <c r="GDC117" s="1"/>
      <c r="GDD117" s="1"/>
      <c r="GDE117" s="1"/>
      <c r="GDF117" s="1"/>
      <c r="GDG117" s="1"/>
      <c r="GDH117" s="1"/>
      <c r="GDI117" s="1"/>
      <c r="GDJ117" s="1"/>
      <c r="GDK117" s="1"/>
      <c r="GDL117" s="1"/>
      <c r="GDM117" s="1"/>
      <c r="GDN117" s="1"/>
      <c r="GDO117" s="1"/>
      <c r="GDP117" s="1"/>
      <c r="GDQ117" s="1"/>
      <c r="GDR117" s="1"/>
      <c r="GDS117" s="1"/>
      <c r="GDT117" s="1"/>
      <c r="GDU117" s="1"/>
      <c r="GDV117" s="1"/>
      <c r="GDW117" s="1"/>
      <c r="GDX117" s="1"/>
      <c r="GDY117" s="1"/>
      <c r="GDZ117" s="1"/>
      <c r="GEA117" s="1"/>
      <c r="GEB117" s="1"/>
      <c r="GEC117" s="1"/>
      <c r="GED117" s="1"/>
      <c r="GEE117" s="1"/>
      <c r="GEF117" s="1"/>
      <c r="GEG117" s="1"/>
      <c r="GEH117" s="1"/>
      <c r="GEI117" s="1"/>
      <c r="GEJ117" s="1"/>
      <c r="GEK117" s="1"/>
      <c r="GEL117" s="1"/>
      <c r="GEM117" s="1"/>
      <c r="GEN117" s="1"/>
      <c r="GEO117" s="1"/>
      <c r="GEP117" s="1"/>
      <c r="GEQ117" s="1"/>
      <c r="GER117" s="1"/>
      <c r="GES117" s="1"/>
      <c r="GET117" s="1"/>
      <c r="GEU117" s="1"/>
      <c r="GEV117" s="1"/>
      <c r="GEW117" s="1"/>
      <c r="GEX117" s="1"/>
      <c r="GEY117" s="1"/>
      <c r="GEZ117" s="1"/>
      <c r="GFA117" s="1"/>
      <c r="GFB117" s="1"/>
      <c r="GFC117" s="1"/>
      <c r="GFD117" s="1"/>
      <c r="GFE117" s="1"/>
      <c r="GFF117" s="1"/>
      <c r="GFG117" s="1"/>
      <c r="GFH117" s="1"/>
      <c r="GFI117" s="1"/>
      <c r="GFJ117" s="1"/>
      <c r="GFK117" s="1"/>
      <c r="GFL117" s="1"/>
      <c r="GFM117" s="1"/>
      <c r="GFN117" s="1"/>
      <c r="GFO117" s="1"/>
      <c r="GFP117" s="1"/>
      <c r="GFQ117" s="1"/>
      <c r="GFR117" s="1"/>
      <c r="GFS117" s="1"/>
      <c r="GFT117" s="1"/>
      <c r="GFU117" s="1"/>
      <c r="GFV117" s="1"/>
      <c r="GFW117" s="1"/>
      <c r="GFX117" s="1"/>
      <c r="GFY117" s="1"/>
      <c r="GFZ117" s="1"/>
      <c r="GGA117" s="1"/>
      <c r="GGB117" s="1"/>
      <c r="GGC117" s="1"/>
      <c r="GGD117" s="1"/>
      <c r="GGE117" s="1"/>
      <c r="GGF117" s="1"/>
      <c r="GGG117" s="1"/>
      <c r="GGH117" s="1"/>
      <c r="GGI117" s="1"/>
      <c r="GGJ117" s="1"/>
      <c r="GGK117" s="1"/>
      <c r="GGL117" s="1"/>
      <c r="GGM117" s="1"/>
      <c r="GGN117" s="1"/>
      <c r="GGO117" s="1"/>
      <c r="GGP117" s="1"/>
      <c r="GGQ117" s="1"/>
      <c r="GGR117" s="1"/>
      <c r="GGS117" s="1"/>
      <c r="GGT117" s="1"/>
      <c r="GGU117" s="1"/>
      <c r="GGV117" s="1"/>
      <c r="GGW117" s="1"/>
      <c r="GGX117" s="1"/>
      <c r="GGY117" s="1"/>
      <c r="GGZ117" s="1"/>
      <c r="GHA117" s="1"/>
      <c r="GHB117" s="1"/>
      <c r="GHC117" s="1"/>
      <c r="GHD117" s="1"/>
      <c r="GHE117" s="1"/>
      <c r="GHF117" s="1"/>
      <c r="GHG117" s="1"/>
      <c r="GHH117" s="1"/>
      <c r="GHI117" s="1"/>
      <c r="GHJ117" s="1"/>
      <c r="GHK117" s="1"/>
      <c r="GHL117" s="1"/>
      <c r="GHM117" s="1"/>
      <c r="GHN117" s="1"/>
      <c r="GHO117" s="1"/>
      <c r="GHP117" s="1"/>
      <c r="GHQ117" s="1"/>
      <c r="GHR117" s="1"/>
      <c r="GHS117" s="1"/>
      <c r="GHT117" s="1"/>
      <c r="GHU117" s="1"/>
      <c r="GHV117" s="1"/>
      <c r="GHW117" s="1"/>
      <c r="GHX117" s="1"/>
      <c r="GHY117" s="1"/>
      <c r="GHZ117" s="1"/>
      <c r="GIA117" s="1"/>
      <c r="GIB117" s="1"/>
      <c r="GIC117" s="1"/>
      <c r="GID117" s="1"/>
      <c r="GIE117" s="1"/>
      <c r="GIF117" s="1"/>
      <c r="GIG117" s="1"/>
      <c r="GIH117" s="1"/>
      <c r="GII117" s="1"/>
      <c r="GIJ117" s="1"/>
      <c r="GIK117" s="1"/>
      <c r="GIL117" s="1"/>
      <c r="GIM117" s="1"/>
      <c r="GIN117" s="1"/>
      <c r="GIO117" s="1"/>
      <c r="GIP117" s="1"/>
      <c r="GIQ117" s="1"/>
      <c r="GIR117" s="1"/>
      <c r="GIS117" s="1"/>
      <c r="GIT117" s="1"/>
      <c r="GIU117" s="1"/>
      <c r="GIV117" s="1"/>
      <c r="GIW117" s="1"/>
      <c r="GIX117" s="1"/>
      <c r="GIY117" s="1"/>
      <c r="GIZ117" s="1"/>
      <c r="GJA117" s="1"/>
      <c r="GJB117" s="1"/>
      <c r="GJC117" s="1"/>
      <c r="GJD117" s="1"/>
      <c r="GJE117" s="1"/>
      <c r="GJF117" s="1"/>
      <c r="GJG117" s="1"/>
      <c r="GJH117" s="1"/>
      <c r="GJI117" s="1"/>
      <c r="GJJ117" s="1"/>
      <c r="GJK117" s="1"/>
      <c r="GJL117" s="1"/>
      <c r="GJM117" s="1"/>
      <c r="GJN117" s="1"/>
      <c r="GJO117" s="1"/>
      <c r="GJP117" s="1"/>
      <c r="GJQ117" s="1"/>
      <c r="GJR117" s="1"/>
      <c r="GJS117" s="1"/>
      <c r="GJT117" s="1"/>
      <c r="GJU117" s="1"/>
      <c r="GJV117" s="1"/>
      <c r="GJW117" s="1"/>
      <c r="GJX117" s="1"/>
      <c r="GJY117" s="1"/>
      <c r="GJZ117" s="1"/>
      <c r="GKA117" s="1"/>
      <c r="GKB117" s="1"/>
      <c r="GKC117" s="1"/>
      <c r="GKD117" s="1"/>
      <c r="GKE117" s="1"/>
      <c r="GKF117" s="1"/>
      <c r="GKG117" s="1"/>
      <c r="GKH117" s="1"/>
      <c r="GKI117" s="1"/>
      <c r="GKJ117" s="1"/>
      <c r="GKK117" s="1"/>
      <c r="GKL117" s="1"/>
      <c r="GKM117" s="1"/>
      <c r="GKN117" s="1"/>
      <c r="GKO117" s="1"/>
      <c r="GKP117" s="1"/>
      <c r="GKQ117" s="1"/>
      <c r="GKR117" s="1"/>
      <c r="GKS117" s="1"/>
      <c r="GKT117" s="1"/>
      <c r="GKU117" s="1"/>
      <c r="GKV117" s="1"/>
      <c r="GKW117" s="1"/>
      <c r="GKX117" s="1"/>
      <c r="GKY117" s="1"/>
      <c r="GKZ117" s="1"/>
      <c r="GLA117" s="1"/>
      <c r="GLB117" s="1"/>
      <c r="GLC117" s="1"/>
      <c r="GLD117" s="1"/>
      <c r="GLE117" s="1"/>
      <c r="GLF117" s="1"/>
      <c r="GLG117" s="1"/>
      <c r="GLH117" s="1"/>
      <c r="GLI117" s="1"/>
      <c r="GLJ117" s="1"/>
      <c r="GLK117" s="1"/>
      <c r="GLL117" s="1"/>
      <c r="GLM117" s="1"/>
      <c r="GLN117" s="1"/>
      <c r="GLO117" s="1"/>
      <c r="GLP117" s="1"/>
      <c r="GLQ117" s="1"/>
      <c r="GLR117" s="1"/>
      <c r="GLS117" s="1"/>
      <c r="GLT117" s="1"/>
      <c r="GLU117" s="1"/>
      <c r="GLV117" s="1"/>
      <c r="GLW117" s="1"/>
      <c r="GLX117" s="1"/>
      <c r="GLY117" s="1"/>
      <c r="GLZ117" s="1"/>
      <c r="GMA117" s="1"/>
      <c r="GMB117" s="1"/>
      <c r="GMC117" s="1"/>
      <c r="GMD117" s="1"/>
      <c r="GME117" s="1"/>
      <c r="GMF117" s="1"/>
      <c r="GMG117" s="1"/>
      <c r="GMH117" s="1"/>
      <c r="GMI117" s="1"/>
      <c r="GMJ117" s="1"/>
      <c r="GMK117" s="1"/>
      <c r="GML117" s="1"/>
      <c r="GMM117" s="1"/>
      <c r="GMN117" s="1"/>
      <c r="GMO117" s="1"/>
      <c r="GMP117" s="1"/>
      <c r="GMQ117" s="1"/>
      <c r="GMR117" s="1"/>
      <c r="GMS117" s="1"/>
      <c r="GMT117" s="1"/>
      <c r="GMU117" s="1"/>
      <c r="GMV117" s="1"/>
      <c r="GMW117" s="1"/>
      <c r="GMX117" s="1"/>
      <c r="GMY117" s="1"/>
      <c r="GMZ117" s="1"/>
      <c r="GNA117" s="1"/>
      <c r="GNB117" s="1"/>
      <c r="GNC117" s="1"/>
      <c r="GND117" s="1"/>
      <c r="GNE117" s="1"/>
      <c r="GNF117" s="1"/>
      <c r="GNG117" s="1"/>
      <c r="GNH117" s="1"/>
      <c r="GNI117" s="1"/>
      <c r="GNJ117" s="1"/>
      <c r="GNK117" s="1"/>
      <c r="GNL117" s="1"/>
      <c r="GNM117" s="1"/>
      <c r="GNN117" s="1"/>
      <c r="GNO117" s="1"/>
      <c r="GNP117" s="1"/>
      <c r="GNQ117" s="1"/>
      <c r="GNR117" s="1"/>
      <c r="GNS117" s="1"/>
      <c r="GNT117" s="1"/>
      <c r="GNU117" s="1"/>
      <c r="GNV117" s="1"/>
      <c r="GNW117" s="1"/>
      <c r="GNX117" s="1"/>
      <c r="GNY117" s="1"/>
      <c r="GNZ117" s="1"/>
      <c r="GOA117" s="1"/>
      <c r="GOB117" s="1"/>
      <c r="GOC117" s="1"/>
      <c r="GOD117" s="1"/>
      <c r="GOE117" s="1"/>
      <c r="GOF117" s="1"/>
      <c r="GOG117" s="1"/>
      <c r="GOH117" s="1"/>
      <c r="GOI117" s="1"/>
      <c r="GOJ117" s="1"/>
      <c r="GOK117" s="1"/>
      <c r="GOL117" s="1"/>
      <c r="GOM117" s="1"/>
      <c r="GON117" s="1"/>
      <c r="GOO117" s="1"/>
      <c r="GOP117" s="1"/>
      <c r="GOQ117" s="1"/>
      <c r="GOR117" s="1"/>
      <c r="GOS117" s="1"/>
      <c r="GOT117" s="1"/>
      <c r="GOU117" s="1"/>
      <c r="GOV117" s="1"/>
      <c r="GOW117" s="1"/>
      <c r="GOX117" s="1"/>
      <c r="GOY117" s="1"/>
      <c r="GOZ117" s="1"/>
      <c r="GPA117" s="1"/>
      <c r="GPB117" s="1"/>
      <c r="GPC117" s="1"/>
      <c r="GPD117" s="1"/>
      <c r="GPE117" s="1"/>
      <c r="GPF117" s="1"/>
      <c r="GPG117" s="1"/>
      <c r="GPH117" s="1"/>
      <c r="GPI117" s="1"/>
      <c r="GPJ117" s="1"/>
      <c r="GPK117" s="1"/>
      <c r="GPL117" s="1"/>
      <c r="GPM117" s="1"/>
      <c r="GPN117" s="1"/>
      <c r="GPO117" s="1"/>
      <c r="GPP117" s="1"/>
      <c r="GPQ117" s="1"/>
      <c r="GPR117" s="1"/>
      <c r="GPS117" s="1"/>
      <c r="GPT117" s="1"/>
      <c r="GPU117" s="1"/>
      <c r="GPV117" s="1"/>
      <c r="GPW117" s="1"/>
      <c r="GPX117" s="1"/>
      <c r="GPY117" s="1"/>
      <c r="GPZ117" s="1"/>
      <c r="GQA117" s="1"/>
      <c r="GQB117" s="1"/>
      <c r="GQC117" s="1"/>
      <c r="GQD117" s="1"/>
      <c r="GQE117" s="1"/>
      <c r="GQF117" s="1"/>
      <c r="GQG117" s="1"/>
      <c r="GQH117" s="1"/>
      <c r="GQI117" s="1"/>
      <c r="GQJ117" s="1"/>
      <c r="GQK117" s="1"/>
      <c r="GQL117" s="1"/>
      <c r="GQM117" s="1"/>
      <c r="GQN117" s="1"/>
      <c r="GQO117" s="1"/>
      <c r="GQP117" s="1"/>
      <c r="GQQ117" s="1"/>
      <c r="GQR117" s="1"/>
      <c r="GQS117" s="1"/>
      <c r="GQT117" s="1"/>
      <c r="GQU117" s="1"/>
      <c r="GQV117" s="1"/>
      <c r="GQW117" s="1"/>
      <c r="GQX117" s="1"/>
      <c r="GQY117" s="1"/>
      <c r="GQZ117" s="1"/>
      <c r="GRA117" s="1"/>
      <c r="GRB117" s="1"/>
      <c r="GRC117" s="1"/>
      <c r="GRD117" s="1"/>
      <c r="GRE117" s="1"/>
      <c r="GRF117" s="1"/>
      <c r="GRG117" s="1"/>
      <c r="GRH117" s="1"/>
      <c r="GRI117" s="1"/>
      <c r="GRJ117" s="1"/>
      <c r="GRK117" s="1"/>
      <c r="GRL117" s="1"/>
      <c r="GRM117" s="1"/>
      <c r="GRN117" s="1"/>
      <c r="GRO117" s="1"/>
      <c r="GRP117" s="1"/>
      <c r="GRQ117" s="1"/>
      <c r="GRR117" s="1"/>
      <c r="GRS117" s="1"/>
      <c r="GRT117" s="1"/>
      <c r="GRU117" s="1"/>
      <c r="GRV117" s="1"/>
      <c r="GRW117" s="1"/>
      <c r="GRX117" s="1"/>
      <c r="GRY117" s="1"/>
      <c r="GRZ117" s="1"/>
      <c r="GSA117" s="1"/>
      <c r="GSB117" s="1"/>
      <c r="GSC117" s="1"/>
      <c r="GSD117" s="1"/>
      <c r="GSE117" s="1"/>
      <c r="GSF117" s="1"/>
      <c r="GSG117" s="1"/>
      <c r="GSH117" s="1"/>
      <c r="GSI117" s="1"/>
      <c r="GSJ117" s="1"/>
      <c r="GSK117" s="1"/>
      <c r="GSL117" s="1"/>
      <c r="GSM117" s="1"/>
      <c r="GSN117" s="1"/>
      <c r="GSO117" s="1"/>
      <c r="GSP117" s="1"/>
      <c r="GSQ117" s="1"/>
      <c r="GSR117" s="1"/>
      <c r="GSS117" s="1"/>
      <c r="GST117" s="1"/>
      <c r="GSU117" s="1"/>
      <c r="GSV117" s="1"/>
      <c r="GSW117" s="1"/>
      <c r="GSX117" s="1"/>
      <c r="GSY117" s="1"/>
      <c r="GSZ117" s="1"/>
      <c r="GTA117" s="1"/>
      <c r="GTB117" s="1"/>
      <c r="GTC117" s="1"/>
      <c r="GTD117" s="1"/>
      <c r="GTE117" s="1"/>
      <c r="GTF117" s="1"/>
      <c r="GTG117" s="1"/>
      <c r="GTH117" s="1"/>
      <c r="GTI117" s="1"/>
      <c r="GTJ117" s="1"/>
      <c r="GTK117" s="1"/>
      <c r="GTL117" s="1"/>
      <c r="GTM117" s="1"/>
      <c r="GTN117" s="1"/>
      <c r="GTO117" s="1"/>
      <c r="GTP117" s="1"/>
      <c r="GTQ117" s="1"/>
      <c r="GTR117" s="1"/>
      <c r="GTS117" s="1"/>
      <c r="GTT117" s="1"/>
      <c r="GTU117" s="1"/>
      <c r="GTV117" s="1"/>
      <c r="GTW117" s="1"/>
      <c r="GTX117" s="1"/>
      <c r="GTY117" s="1"/>
      <c r="GTZ117" s="1"/>
      <c r="GUA117" s="1"/>
      <c r="GUB117" s="1"/>
      <c r="GUC117" s="1"/>
      <c r="GUD117" s="1"/>
      <c r="GUE117" s="1"/>
      <c r="GUF117" s="1"/>
      <c r="GUG117" s="1"/>
      <c r="GUH117" s="1"/>
      <c r="GUI117" s="1"/>
      <c r="GUJ117" s="1"/>
      <c r="GUK117" s="1"/>
      <c r="GUL117" s="1"/>
      <c r="GUM117" s="1"/>
      <c r="GUN117" s="1"/>
      <c r="GUO117" s="1"/>
      <c r="GUP117" s="1"/>
      <c r="GUQ117" s="1"/>
      <c r="GUR117" s="1"/>
      <c r="GUS117" s="1"/>
      <c r="GUT117" s="1"/>
      <c r="GUU117" s="1"/>
      <c r="GUV117" s="1"/>
      <c r="GUW117" s="1"/>
      <c r="GUX117" s="1"/>
      <c r="GUY117" s="1"/>
      <c r="GUZ117" s="1"/>
      <c r="GVA117" s="1"/>
      <c r="GVB117" s="1"/>
      <c r="GVC117" s="1"/>
      <c r="GVD117" s="1"/>
      <c r="GVE117" s="1"/>
      <c r="GVF117" s="1"/>
      <c r="GVG117" s="1"/>
      <c r="GVH117" s="1"/>
      <c r="GVI117" s="1"/>
      <c r="GVJ117" s="1"/>
      <c r="GVK117" s="1"/>
      <c r="GVL117" s="1"/>
      <c r="GVM117" s="1"/>
      <c r="GVN117" s="1"/>
      <c r="GVO117" s="1"/>
      <c r="GVP117" s="1"/>
      <c r="GVQ117" s="1"/>
      <c r="GVR117" s="1"/>
      <c r="GVS117" s="1"/>
      <c r="GVT117" s="1"/>
      <c r="GVU117" s="1"/>
      <c r="GVV117" s="1"/>
      <c r="GVW117" s="1"/>
      <c r="GVX117" s="1"/>
      <c r="GVY117" s="1"/>
      <c r="GVZ117" s="1"/>
      <c r="GWA117" s="1"/>
      <c r="GWB117" s="1"/>
      <c r="GWC117" s="1"/>
      <c r="GWD117" s="1"/>
      <c r="GWE117" s="1"/>
      <c r="GWF117" s="1"/>
      <c r="GWG117" s="1"/>
      <c r="GWH117" s="1"/>
      <c r="GWI117" s="1"/>
      <c r="GWJ117" s="1"/>
      <c r="GWK117" s="1"/>
      <c r="GWL117" s="1"/>
      <c r="GWM117" s="1"/>
      <c r="GWN117" s="1"/>
      <c r="GWO117" s="1"/>
      <c r="GWP117" s="1"/>
      <c r="GWQ117" s="1"/>
      <c r="GWR117" s="1"/>
      <c r="GWS117" s="1"/>
      <c r="GWT117" s="1"/>
      <c r="GWU117" s="1"/>
      <c r="GWV117" s="1"/>
      <c r="GWW117" s="1"/>
      <c r="GWX117" s="1"/>
      <c r="GWY117" s="1"/>
      <c r="GWZ117" s="1"/>
      <c r="GXA117" s="1"/>
      <c r="GXB117" s="1"/>
      <c r="GXC117" s="1"/>
      <c r="GXD117" s="1"/>
      <c r="GXE117" s="1"/>
      <c r="GXF117" s="1"/>
      <c r="GXG117" s="1"/>
      <c r="GXH117" s="1"/>
      <c r="GXI117" s="1"/>
      <c r="GXJ117" s="1"/>
      <c r="GXK117" s="1"/>
      <c r="GXL117" s="1"/>
      <c r="GXM117" s="1"/>
      <c r="GXN117" s="1"/>
      <c r="GXO117" s="1"/>
      <c r="GXP117" s="1"/>
      <c r="GXQ117" s="1"/>
      <c r="GXR117" s="1"/>
      <c r="GXS117" s="1"/>
      <c r="GXT117" s="1"/>
      <c r="GXU117" s="1"/>
      <c r="GXV117" s="1"/>
      <c r="GXW117" s="1"/>
      <c r="GXX117" s="1"/>
      <c r="GXY117" s="1"/>
      <c r="GXZ117" s="1"/>
      <c r="GYA117" s="1"/>
      <c r="GYB117" s="1"/>
      <c r="GYC117" s="1"/>
      <c r="GYD117" s="1"/>
      <c r="GYE117" s="1"/>
      <c r="GYF117" s="1"/>
      <c r="GYG117" s="1"/>
      <c r="GYH117" s="1"/>
      <c r="GYI117" s="1"/>
      <c r="GYJ117" s="1"/>
      <c r="GYK117" s="1"/>
      <c r="GYL117" s="1"/>
      <c r="GYM117" s="1"/>
      <c r="GYN117" s="1"/>
      <c r="GYO117" s="1"/>
      <c r="GYP117" s="1"/>
      <c r="GYQ117" s="1"/>
      <c r="GYR117" s="1"/>
      <c r="GYS117" s="1"/>
      <c r="GYT117" s="1"/>
      <c r="GYU117" s="1"/>
      <c r="GYV117" s="1"/>
      <c r="GYW117" s="1"/>
      <c r="GYX117" s="1"/>
      <c r="GYY117" s="1"/>
      <c r="GYZ117" s="1"/>
      <c r="GZA117" s="1"/>
      <c r="GZB117" s="1"/>
      <c r="GZC117" s="1"/>
      <c r="GZD117" s="1"/>
      <c r="GZE117" s="1"/>
      <c r="GZF117" s="1"/>
      <c r="GZG117" s="1"/>
      <c r="GZH117" s="1"/>
      <c r="GZI117" s="1"/>
      <c r="GZJ117" s="1"/>
      <c r="GZK117" s="1"/>
      <c r="GZL117" s="1"/>
      <c r="GZM117" s="1"/>
      <c r="GZN117" s="1"/>
      <c r="GZO117" s="1"/>
      <c r="GZP117" s="1"/>
      <c r="GZQ117" s="1"/>
      <c r="GZR117" s="1"/>
      <c r="GZS117" s="1"/>
      <c r="GZT117" s="1"/>
      <c r="GZU117" s="1"/>
      <c r="GZV117" s="1"/>
      <c r="GZW117" s="1"/>
      <c r="GZX117" s="1"/>
      <c r="GZY117" s="1"/>
      <c r="GZZ117" s="1"/>
      <c r="HAA117" s="1"/>
      <c r="HAB117" s="1"/>
      <c r="HAC117" s="1"/>
      <c r="HAD117" s="1"/>
      <c r="HAE117" s="1"/>
      <c r="HAF117" s="1"/>
      <c r="HAG117" s="1"/>
      <c r="HAH117" s="1"/>
      <c r="HAI117" s="1"/>
      <c r="HAJ117" s="1"/>
      <c r="HAK117" s="1"/>
      <c r="HAL117" s="1"/>
      <c r="HAM117" s="1"/>
      <c r="HAN117" s="1"/>
      <c r="HAO117" s="1"/>
      <c r="HAP117" s="1"/>
      <c r="HAQ117" s="1"/>
      <c r="HAR117" s="1"/>
      <c r="HAS117" s="1"/>
      <c r="HAT117" s="1"/>
      <c r="HAU117" s="1"/>
      <c r="HAV117" s="1"/>
      <c r="HAW117" s="1"/>
      <c r="HAX117" s="1"/>
      <c r="HAY117" s="1"/>
      <c r="HAZ117" s="1"/>
      <c r="HBA117" s="1"/>
      <c r="HBB117" s="1"/>
      <c r="HBC117" s="1"/>
      <c r="HBD117" s="1"/>
      <c r="HBE117" s="1"/>
      <c r="HBF117" s="1"/>
      <c r="HBG117" s="1"/>
      <c r="HBH117" s="1"/>
      <c r="HBI117" s="1"/>
      <c r="HBJ117" s="1"/>
      <c r="HBK117" s="1"/>
      <c r="HBL117" s="1"/>
      <c r="HBM117" s="1"/>
      <c r="HBN117" s="1"/>
      <c r="HBO117" s="1"/>
      <c r="HBP117" s="1"/>
      <c r="HBQ117" s="1"/>
      <c r="HBR117" s="1"/>
      <c r="HBS117" s="1"/>
      <c r="HBT117" s="1"/>
      <c r="HBU117" s="1"/>
      <c r="HBV117" s="1"/>
      <c r="HBW117" s="1"/>
      <c r="HBX117" s="1"/>
      <c r="HBY117" s="1"/>
      <c r="HBZ117" s="1"/>
      <c r="HCA117" s="1"/>
      <c r="HCB117" s="1"/>
      <c r="HCC117" s="1"/>
      <c r="HCD117" s="1"/>
      <c r="HCE117" s="1"/>
      <c r="HCF117" s="1"/>
      <c r="HCG117" s="1"/>
      <c r="HCH117" s="1"/>
      <c r="HCI117" s="1"/>
      <c r="HCJ117" s="1"/>
      <c r="HCK117" s="1"/>
      <c r="HCL117" s="1"/>
      <c r="HCM117" s="1"/>
      <c r="HCN117" s="1"/>
      <c r="HCO117" s="1"/>
      <c r="HCP117" s="1"/>
      <c r="HCQ117" s="1"/>
      <c r="HCR117" s="1"/>
      <c r="HCS117" s="1"/>
      <c r="HCT117" s="1"/>
      <c r="HCU117" s="1"/>
      <c r="HCV117" s="1"/>
      <c r="HCW117" s="1"/>
      <c r="HCX117" s="1"/>
      <c r="HCY117" s="1"/>
      <c r="HCZ117" s="1"/>
      <c r="HDA117" s="1"/>
      <c r="HDB117" s="1"/>
      <c r="HDC117" s="1"/>
      <c r="HDD117" s="1"/>
      <c r="HDE117" s="1"/>
      <c r="HDF117" s="1"/>
      <c r="HDG117" s="1"/>
      <c r="HDH117" s="1"/>
      <c r="HDI117" s="1"/>
      <c r="HDJ117" s="1"/>
      <c r="HDK117" s="1"/>
      <c r="HDL117" s="1"/>
      <c r="HDM117" s="1"/>
      <c r="HDN117" s="1"/>
      <c r="HDO117" s="1"/>
      <c r="HDP117" s="1"/>
      <c r="HDQ117" s="1"/>
      <c r="HDR117" s="1"/>
      <c r="HDS117" s="1"/>
      <c r="HDT117" s="1"/>
      <c r="HDU117" s="1"/>
      <c r="HDV117" s="1"/>
      <c r="HDW117" s="1"/>
      <c r="HDX117" s="1"/>
      <c r="HDY117" s="1"/>
      <c r="HDZ117" s="1"/>
      <c r="HEA117" s="1"/>
      <c r="HEB117" s="1"/>
      <c r="HEC117" s="1"/>
      <c r="HED117" s="1"/>
      <c r="HEE117" s="1"/>
      <c r="HEF117" s="1"/>
      <c r="HEG117" s="1"/>
      <c r="HEH117" s="1"/>
      <c r="HEI117" s="1"/>
      <c r="HEJ117" s="1"/>
      <c r="HEK117" s="1"/>
      <c r="HEL117" s="1"/>
      <c r="HEM117" s="1"/>
      <c r="HEN117" s="1"/>
      <c r="HEO117" s="1"/>
      <c r="HEP117" s="1"/>
      <c r="HEQ117" s="1"/>
      <c r="HER117" s="1"/>
      <c r="HES117" s="1"/>
      <c r="HET117" s="1"/>
      <c r="HEU117" s="1"/>
      <c r="HEV117" s="1"/>
      <c r="HEW117" s="1"/>
      <c r="HEX117" s="1"/>
      <c r="HEY117" s="1"/>
      <c r="HEZ117" s="1"/>
      <c r="HFA117" s="1"/>
      <c r="HFB117" s="1"/>
      <c r="HFC117" s="1"/>
      <c r="HFD117" s="1"/>
      <c r="HFE117" s="1"/>
      <c r="HFF117" s="1"/>
      <c r="HFG117" s="1"/>
      <c r="HFH117" s="1"/>
      <c r="HFI117" s="1"/>
      <c r="HFJ117" s="1"/>
      <c r="HFK117" s="1"/>
      <c r="HFL117" s="1"/>
      <c r="HFM117" s="1"/>
      <c r="HFN117" s="1"/>
      <c r="HFO117" s="1"/>
      <c r="HFP117" s="1"/>
      <c r="HFQ117" s="1"/>
      <c r="HFR117" s="1"/>
      <c r="HFS117" s="1"/>
      <c r="HFT117" s="1"/>
      <c r="HFU117" s="1"/>
      <c r="HFV117" s="1"/>
      <c r="HFW117" s="1"/>
      <c r="HFX117" s="1"/>
      <c r="HFY117" s="1"/>
      <c r="HFZ117" s="1"/>
      <c r="HGA117" s="1"/>
      <c r="HGB117" s="1"/>
      <c r="HGC117" s="1"/>
      <c r="HGD117" s="1"/>
      <c r="HGE117" s="1"/>
      <c r="HGF117" s="1"/>
      <c r="HGG117" s="1"/>
      <c r="HGH117" s="1"/>
      <c r="HGI117" s="1"/>
      <c r="HGJ117" s="1"/>
      <c r="HGK117" s="1"/>
      <c r="HGL117" s="1"/>
      <c r="HGM117" s="1"/>
      <c r="HGN117" s="1"/>
      <c r="HGO117" s="1"/>
      <c r="HGP117" s="1"/>
      <c r="HGQ117" s="1"/>
      <c r="HGR117" s="1"/>
      <c r="HGS117" s="1"/>
      <c r="HGT117" s="1"/>
      <c r="HGU117" s="1"/>
      <c r="HGV117" s="1"/>
      <c r="HGW117" s="1"/>
      <c r="HGX117" s="1"/>
      <c r="HGY117" s="1"/>
      <c r="HGZ117" s="1"/>
      <c r="HHA117" s="1"/>
      <c r="HHB117" s="1"/>
      <c r="HHC117" s="1"/>
      <c r="HHD117" s="1"/>
      <c r="HHE117" s="1"/>
      <c r="HHF117" s="1"/>
      <c r="HHG117" s="1"/>
      <c r="HHH117" s="1"/>
      <c r="HHI117" s="1"/>
      <c r="HHJ117" s="1"/>
      <c r="HHK117" s="1"/>
      <c r="HHL117" s="1"/>
      <c r="HHM117" s="1"/>
      <c r="HHN117" s="1"/>
      <c r="HHO117" s="1"/>
      <c r="HHP117" s="1"/>
      <c r="HHQ117" s="1"/>
      <c r="HHR117" s="1"/>
      <c r="HHS117" s="1"/>
      <c r="HHT117" s="1"/>
      <c r="HHU117" s="1"/>
      <c r="HHV117" s="1"/>
      <c r="HHW117" s="1"/>
      <c r="HHX117" s="1"/>
      <c r="HHY117" s="1"/>
      <c r="HHZ117" s="1"/>
      <c r="HIA117" s="1"/>
      <c r="HIB117" s="1"/>
      <c r="HIC117" s="1"/>
      <c r="HID117" s="1"/>
      <c r="HIE117" s="1"/>
      <c r="HIF117" s="1"/>
      <c r="HIG117" s="1"/>
      <c r="HIH117" s="1"/>
      <c r="HII117" s="1"/>
      <c r="HIJ117" s="1"/>
      <c r="HIK117" s="1"/>
      <c r="HIL117" s="1"/>
      <c r="HIM117" s="1"/>
      <c r="HIN117" s="1"/>
      <c r="HIO117" s="1"/>
      <c r="HIP117" s="1"/>
      <c r="HIQ117" s="1"/>
      <c r="HIR117" s="1"/>
      <c r="HIS117" s="1"/>
      <c r="HIT117" s="1"/>
      <c r="HIU117" s="1"/>
      <c r="HIV117" s="1"/>
      <c r="HIW117" s="1"/>
      <c r="HIX117" s="1"/>
      <c r="HIY117" s="1"/>
      <c r="HIZ117" s="1"/>
      <c r="HJA117" s="1"/>
      <c r="HJB117" s="1"/>
      <c r="HJC117" s="1"/>
      <c r="HJD117" s="1"/>
      <c r="HJE117" s="1"/>
      <c r="HJF117" s="1"/>
      <c r="HJG117" s="1"/>
      <c r="HJH117" s="1"/>
      <c r="HJI117" s="1"/>
      <c r="HJJ117" s="1"/>
      <c r="HJK117" s="1"/>
      <c r="HJL117" s="1"/>
      <c r="HJM117" s="1"/>
      <c r="HJN117" s="1"/>
      <c r="HJO117" s="1"/>
      <c r="HJP117" s="1"/>
      <c r="HJQ117" s="1"/>
      <c r="HJR117" s="1"/>
      <c r="HJS117" s="1"/>
      <c r="HJT117" s="1"/>
      <c r="HJU117" s="1"/>
      <c r="HJV117" s="1"/>
      <c r="HJW117" s="1"/>
      <c r="HJX117" s="1"/>
      <c r="HJY117" s="1"/>
      <c r="HJZ117" s="1"/>
      <c r="HKA117" s="1"/>
      <c r="HKB117" s="1"/>
      <c r="HKC117" s="1"/>
      <c r="HKD117" s="1"/>
      <c r="HKE117" s="1"/>
      <c r="HKF117" s="1"/>
      <c r="HKG117" s="1"/>
      <c r="HKH117" s="1"/>
      <c r="HKI117" s="1"/>
      <c r="HKJ117" s="1"/>
      <c r="HKK117" s="1"/>
      <c r="HKL117" s="1"/>
      <c r="HKM117" s="1"/>
      <c r="HKN117" s="1"/>
      <c r="HKO117" s="1"/>
      <c r="HKP117" s="1"/>
      <c r="HKQ117" s="1"/>
      <c r="HKR117" s="1"/>
      <c r="HKS117" s="1"/>
      <c r="HKT117" s="1"/>
      <c r="HKU117" s="1"/>
      <c r="HKV117" s="1"/>
      <c r="HKW117" s="1"/>
      <c r="HKX117" s="1"/>
      <c r="HKY117" s="1"/>
      <c r="HKZ117" s="1"/>
      <c r="HLA117" s="1"/>
      <c r="HLB117" s="1"/>
      <c r="HLC117" s="1"/>
      <c r="HLD117" s="1"/>
      <c r="HLE117" s="1"/>
      <c r="HLF117" s="1"/>
      <c r="HLG117" s="1"/>
      <c r="HLH117" s="1"/>
      <c r="HLI117" s="1"/>
      <c r="HLJ117" s="1"/>
      <c r="HLK117" s="1"/>
      <c r="HLL117" s="1"/>
      <c r="HLM117" s="1"/>
      <c r="HLN117" s="1"/>
      <c r="HLO117" s="1"/>
      <c r="HLP117" s="1"/>
      <c r="HLQ117" s="1"/>
      <c r="HLR117" s="1"/>
      <c r="HLS117" s="1"/>
      <c r="HLT117" s="1"/>
      <c r="HLU117" s="1"/>
      <c r="HLV117" s="1"/>
      <c r="HLW117" s="1"/>
      <c r="HLX117" s="1"/>
      <c r="HLY117" s="1"/>
      <c r="HLZ117" s="1"/>
      <c r="HMA117" s="1"/>
      <c r="HMB117" s="1"/>
      <c r="HMC117" s="1"/>
      <c r="HMD117" s="1"/>
      <c r="HME117" s="1"/>
      <c r="HMF117" s="1"/>
      <c r="HMG117" s="1"/>
      <c r="HMH117" s="1"/>
      <c r="HMI117" s="1"/>
      <c r="HMJ117" s="1"/>
      <c r="HMK117" s="1"/>
      <c r="HML117" s="1"/>
      <c r="HMM117" s="1"/>
      <c r="HMN117" s="1"/>
      <c r="HMO117" s="1"/>
      <c r="HMP117" s="1"/>
      <c r="HMQ117" s="1"/>
      <c r="HMR117" s="1"/>
      <c r="HMS117" s="1"/>
      <c r="HMT117" s="1"/>
      <c r="HMU117" s="1"/>
      <c r="HMV117" s="1"/>
      <c r="HMW117" s="1"/>
      <c r="HMX117" s="1"/>
      <c r="HMY117" s="1"/>
      <c r="HMZ117" s="1"/>
      <c r="HNA117" s="1"/>
      <c r="HNB117" s="1"/>
      <c r="HNC117" s="1"/>
      <c r="HND117" s="1"/>
      <c r="HNE117" s="1"/>
      <c r="HNF117" s="1"/>
      <c r="HNG117" s="1"/>
      <c r="HNH117" s="1"/>
      <c r="HNI117" s="1"/>
      <c r="HNJ117" s="1"/>
      <c r="HNK117" s="1"/>
      <c r="HNL117" s="1"/>
      <c r="HNM117" s="1"/>
      <c r="HNN117" s="1"/>
      <c r="HNO117" s="1"/>
      <c r="HNP117" s="1"/>
      <c r="HNQ117" s="1"/>
      <c r="HNR117" s="1"/>
      <c r="HNS117" s="1"/>
      <c r="HNT117" s="1"/>
      <c r="HNU117" s="1"/>
      <c r="HNV117" s="1"/>
      <c r="HNW117" s="1"/>
      <c r="HNX117" s="1"/>
      <c r="HNY117" s="1"/>
      <c r="HNZ117" s="1"/>
      <c r="HOA117" s="1"/>
      <c r="HOB117" s="1"/>
      <c r="HOC117" s="1"/>
      <c r="HOD117" s="1"/>
      <c r="HOE117" s="1"/>
      <c r="HOF117" s="1"/>
      <c r="HOG117" s="1"/>
      <c r="HOH117" s="1"/>
      <c r="HOI117" s="1"/>
      <c r="HOJ117" s="1"/>
      <c r="HOK117" s="1"/>
      <c r="HOL117" s="1"/>
      <c r="HOM117" s="1"/>
      <c r="HON117" s="1"/>
      <c r="HOO117" s="1"/>
      <c r="HOP117" s="1"/>
      <c r="HOQ117" s="1"/>
      <c r="HOR117" s="1"/>
      <c r="HOS117" s="1"/>
      <c r="HOT117" s="1"/>
      <c r="HOU117" s="1"/>
      <c r="HOV117" s="1"/>
      <c r="HOW117" s="1"/>
      <c r="HOX117" s="1"/>
      <c r="HOY117" s="1"/>
      <c r="HOZ117" s="1"/>
      <c r="HPA117" s="1"/>
      <c r="HPB117" s="1"/>
      <c r="HPC117" s="1"/>
      <c r="HPD117" s="1"/>
      <c r="HPE117" s="1"/>
      <c r="HPF117" s="1"/>
      <c r="HPG117" s="1"/>
      <c r="HPH117" s="1"/>
      <c r="HPI117" s="1"/>
      <c r="HPJ117" s="1"/>
      <c r="HPK117" s="1"/>
      <c r="HPL117" s="1"/>
      <c r="HPM117" s="1"/>
      <c r="HPN117" s="1"/>
      <c r="HPO117" s="1"/>
      <c r="HPP117" s="1"/>
      <c r="HPQ117" s="1"/>
      <c r="HPR117" s="1"/>
      <c r="HPS117" s="1"/>
      <c r="HPT117" s="1"/>
      <c r="HPU117" s="1"/>
      <c r="HPV117" s="1"/>
      <c r="HPW117" s="1"/>
      <c r="HPX117" s="1"/>
      <c r="HPY117" s="1"/>
      <c r="HPZ117" s="1"/>
      <c r="HQA117" s="1"/>
      <c r="HQB117" s="1"/>
      <c r="HQC117" s="1"/>
      <c r="HQD117" s="1"/>
      <c r="HQE117" s="1"/>
      <c r="HQF117" s="1"/>
      <c r="HQG117" s="1"/>
      <c r="HQH117" s="1"/>
      <c r="HQI117" s="1"/>
      <c r="HQJ117" s="1"/>
      <c r="HQK117" s="1"/>
      <c r="HQL117" s="1"/>
      <c r="HQM117" s="1"/>
      <c r="HQN117" s="1"/>
      <c r="HQO117" s="1"/>
      <c r="HQP117" s="1"/>
      <c r="HQQ117" s="1"/>
      <c r="HQR117" s="1"/>
      <c r="HQS117" s="1"/>
      <c r="HQT117" s="1"/>
      <c r="HQU117" s="1"/>
      <c r="HQV117" s="1"/>
      <c r="HQW117" s="1"/>
      <c r="HQX117" s="1"/>
      <c r="HQY117" s="1"/>
      <c r="HQZ117" s="1"/>
      <c r="HRA117" s="1"/>
      <c r="HRB117" s="1"/>
      <c r="HRC117" s="1"/>
      <c r="HRD117" s="1"/>
      <c r="HRE117" s="1"/>
      <c r="HRF117" s="1"/>
      <c r="HRG117" s="1"/>
      <c r="HRH117" s="1"/>
      <c r="HRI117" s="1"/>
      <c r="HRJ117" s="1"/>
      <c r="HRK117" s="1"/>
      <c r="HRL117" s="1"/>
      <c r="HRM117" s="1"/>
      <c r="HRN117" s="1"/>
      <c r="HRO117" s="1"/>
      <c r="HRP117" s="1"/>
      <c r="HRQ117" s="1"/>
      <c r="HRR117" s="1"/>
      <c r="HRS117" s="1"/>
      <c r="HRT117" s="1"/>
      <c r="HRU117" s="1"/>
      <c r="HRV117" s="1"/>
      <c r="HRW117" s="1"/>
      <c r="HRX117" s="1"/>
      <c r="HRY117" s="1"/>
      <c r="HRZ117" s="1"/>
      <c r="HSA117" s="1"/>
      <c r="HSB117" s="1"/>
      <c r="HSC117" s="1"/>
      <c r="HSD117" s="1"/>
      <c r="HSE117" s="1"/>
      <c r="HSF117" s="1"/>
      <c r="HSG117" s="1"/>
      <c r="HSH117" s="1"/>
      <c r="HSI117" s="1"/>
      <c r="HSJ117" s="1"/>
      <c r="HSK117" s="1"/>
      <c r="HSL117" s="1"/>
      <c r="HSM117" s="1"/>
      <c r="HSN117" s="1"/>
      <c r="HSO117" s="1"/>
      <c r="HSP117" s="1"/>
      <c r="HSQ117" s="1"/>
      <c r="HSR117" s="1"/>
      <c r="HSS117" s="1"/>
      <c r="HST117" s="1"/>
      <c r="HSU117" s="1"/>
      <c r="HSV117" s="1"/>
      <c r="HSW117" s="1"/>
      <c r="HSX117" s="1"/>
      <c r="HSY117" s="1"/>
      <c r="HSZ117" s="1"/>
      <c r="HTA117" s="1"/>
      <c r="HTB117" s="1"/>
      <c r="HTC117" s="1"/>
      <c r="HTD117" s="1"/>
      <c r="HTE117" s="1"/>
      <c r="HTF117" s="1"/>
      <c r="HTG117" s="1"/>
      <c r="HTH117" s="1"/>
      <c r="HTI117" s="1"/>
      <c r="HTJ117" s="1"/>
      <c r="HTK117" s="1"/>
      <c r="HTL117" s="1"/>
      <c r="HTM117" s="1"/>
      <c r="HTN117" s="1"/>
      <c r="HTO117" s="1"/>
      <c r="HTP117" s="1"/>
      <c r="HTQ117" s="1"/>
      <c r="HTR117" s="1"/>
      <c r="HTS117" s="1"/>
      <c r="HTT117" s="1"/>
      <c r="HTU117" s="1"/>
      <c r="HTV117" s="1"/>
      <c r="HTW117" s="1"/>
      <c r="HTX117" s="1"/>
      <c r="HTY117" s="1"/>
      <c r="HTZ117" s="1"/>
      <c r="HUA117" s="1"/>
      <c r="HUB117" s="1"/>
      <c r="HUC117" s="1"/>
      <c r="HUD117" s="1"/>
      <c r="HUE117" s="1"/>
      <c r="HUF117" s="1"/>
      <c r="HUG117" s="1"/>
      <c r="HUH117" s="1"/>
      <c r="HUI117" s="1"/>
      <c r="HUJ117" s="1"/>
      <c r="HUK117" s="1"/>
      <c r="HUL117" s="1"/>
      <c r="HUM117" s="1"/>
      <c r="HUN117" s="1"/>
      <c r="HUO117" s="1"/>
      <c r="HUP117" s="1"/>
      <c r="HUQ117" s="1"/>
      <c r="HUR117" s="1"/>
      <c r="HUS117" s="1"/>
      <c r="HUT117" s="1"/>
      <c r="HUU117" s="1"/>
      <c r="HUV117" s="1"/>
      <c r="HUW117" s="1"/>
      <c r="HUX117" s="1"/>
      <c r="HUY117" s="1"/>
      <c r="HUZ117" s="1"/>
      <c r="HVA117" s="1"/>
      <c r="HVB117" s="1"/>
      <c r="HVC117" s="1"/>
      <c r="HVD117" s="1"/>
      <c r="HVE117" s="1"/>
      <c r="HVF117" s="1"/>
      <c r="HVG117" s="1"/>
      <c r="HVH117" s="1"/>
      <c r="HVI117" s="1"/>
      <c r="HVJ117" s="1"/>
      <c r="HVK117" s="1"/>
      <c r="HVL117" s="1"/>
      <c r="HVM117" s="1"/>
      <c r="HVN117" s="1"/>
      <c r="HVO117" s="1"/>
      <c r="HVP117" s="1"/>
      <c r="HVQ117" s="1"/>
      <c r="HVR117" s="1"/>
      <c r="HVS117" s="1"/>
      <c r="HVT117" s="1"/>
      <c r="HVU117" s="1"/>
      <c r="HVV117" s="1"/>
      <c r="HVW117" s="1"/>
      <c r="HVX117" s="1"/>
      <c r="HVY117" s="1"/>
      <c r="HVZ117" s="1"/>
      <c r="HWA117" s="1"/>
      <c r="HWB117" s="1"/>
      <c r="HWC117" s="1"/>
      <c r="HWD117" s="1"/>
      <c r="HWE117" s="1"/>
      <c r="HWF117" s="1"/>
      <c r="HWG117" s="1"/>
      <c r="HWH117" s="1"/>
      <c r="HWI117" s="1"/>
      <c r="HWJ117" s="1"/>
      <c r="HWK117" s="1"/>
      <c r="HWL117" s="1"/>
      <c r="HWM117" s="1"/>
      <c r="HWN117" s="1"/>
      <c r="HWO117" s="1"/>
      <c r="HWP117" s="1"/>
      <c r="HWQ117" s="1"/>
      <c r="HWR117" s="1"/>
      <c r="HWS117" s="1"/>
      <c r="HWT117" s="1"/>
      <c r="HWU117" s="1"/>
      <c r="HWV117" s="1"/>
      <c r="HWW117" s="1"/>
      <c r="HWX117" s="1"/>
      <c r="HWY117" s="1"/>
      <c r="HWZ117" s="1"/>
      <c r="HXA117" s="1"/>
      <c r="HXB117" s="1"/>
      <c r="HXC117" s="1"/>
      <c r="HXD117" s="1"/>
      <c r="HXE117" s="1"/>
      <c r="HXF117" s="1"/>
      <c r="HXG117" s="1"/>
      <c r="HXH117" s="1"/>
      <c r="HXI117" s="1"/>
      <c r="HXJ117" s="1"/>
      <c r="HXK117" s="1"/>
      <c r="HXL117" s="1"/>
      <c r="HXM117" s="1"/>
      <c r="HXN117" s="1"/>
      <c r="HXO117" s="1"/>
      <c r="HXP117" s="1"/>
      <c r="HXQ117" s="1"/>
      <c r="HXR117" s="1"/>
      <c r="HXS117" s="1"/>
      <c r="HXT117" s="1"/>
      <c r="HXU117" s="1"/>
      <c r="HXV117" s="1"/>
      <c r="HXW117" s="1"/>
      <c r="HXX117" s="1"/>
      <c r="HXY117" s="1"/>
      <c r="HXZ117" s="1"/>
      <c r="HYA117" s="1"/>
      <c r="HYB117" s="1"/>
      <c r="HYC117" s="1"/>
      <c r="HYD117" s="1"/>
      <c r="HYE117" s="1"/>
      <c r="HYF117" s="1"/>
      <c r="HYG117" s="1"/>
      <c r="HYH117" s="1"/>
      <c r="HYI117" s="1"/>
      <c r="HYJ117" s="1"/>
      <c r="HYK117" s="1"/>
      <c r="HYL117" s="1"/>
      <c r="HYM117" s="1"/>
      <c r="HYN117" s="1"/>
      <c r="HYO117" s="1"/>
      <c r="HYP117" s="1"/>
      <c r="HYQ117" s="1"/>
      <c r="HYR117" s="1"/>
      <c r="HYS117" s="1"/>
      <c r="HYT117" s="1"/>
      <c r="HYU117" s="1"/>
      <c r="HYV117" s="1"/>
      <c r="HYW117" s="1"/>
      <c r="HYX117" s="1"/>
      <c r="HYY117" s="1"/>
      <c r="HYZ117" s="1"/>
      <c r="HZA117" s="1"/>
      <c r="HZB117" s="1"/>
      <c r="HZC117" s="1"/>
      <c r="HZD117" s="1"/>
      <c r="HZE117" s="1"/>
      <c r="HZF117" s="1"/>
      <c r="HZG117" s="1"/>
      <c r="HZH117" s="1"/>
      <c r="HZI117" s="1"/>
      <c r="HZJ117" s="1"/>
      <c r="HZK117" s="1"/>
      <c r="HZL117" s="1"/>
      <c r="HZM117" s="1"/>
      <c r="HZN117" s="1"/>
      <c r="HZO117" s="1"/>
      <c r="HZP117" s="1"/>
      <c r="HZQ117" s="1"/>
      <c r="HZR117" s="1"/>
      <c r="HZS117" s="1"/>
      <c r="HZT117" s="1"/>
      <c r="HZU117" s="1"/>
      <c r="HZV117" s="1"/>
      <c r="HZW117" s="1"/>
      <c r="HZX117" s="1"/>
      <c r="HZY117" s="1"/>
      <c r="HZZ117" s="1"/>
      <c r="IAA117" s="1"/>
      <c r="IAB117" s="1"/>
      <c r="IAC117" s="1"/>
      <c r="IAD117" s="1"/>
      <c r="IAE117" s="1"/>
      <c r="IAF117" s="1"/>
      <c r="IAG117" s="1"/>
      <c r="IAH117" s="1"/>
      <c r="IAI117" s="1"/>
      <c r="IAJ117" s="1"/>
      <c r="IAK117" s="1"/>
      <c r="IAL117" s="1"/>
      <c r="IAM117" s="1"/>
      <c r="IAN117" s="1"/>
      <c r="IAO117" s="1"/>
      <c r="IAP117" s="1"/>
      <c r="IAQ117" s="1"/>
      <c r="IAR117" s="1"/>
      <c r="IAS117" s="1"/>
      <c r="IAT117" s="1"/>
      <c r="IAU117" s="1"/>
      <c r="IAV117" s="1"/>
      <c r="IAW117" s="1"/>
      <c r="IAX117" s="1"/>
      <c r="IAY117" s="1"/>
      <c r="IAZ117" s="1"/>
      <c r="IBA117" s="1"/>
      <c r="IBB117" s="1"/>
      <c r="IBC117" s="1"/>
      <c r="IBD117" s="1"/>
      <c r="IBE117" s="1"/>
      <c r="IBF117" s="1"/>
      <c r="IBG117" s="1"/>
      <c r="IBH117" s="1"/>
      <c r="IBI117" s="1"/>
      <c r="IBJ117" s="1"/>
      <c r="IBK117" s="1"/>
      <c r="IBL117" s="1"/>
      <c r="IBM117" s="1"/>
      <c r="IBN117" s="1"/>
      <c r="IBO117" s="1"/>
      <c r="IBP117" s="1"/>
      <c r="IBQ117" s="1"/>
      <c r="IBR117" s="1"/>
      <c r="IBS117" s="1"/>
      <c r="IBT117" s="1"/>
      <c r="IBU117" s="1"/>
      <c r="IBV117" s="1"/>
      <c r="IBW117" s="1"/>
      <c r="IBX117" s="1"/>
      <c r="IBY117" s="1"/>
      <c r="IBZ117" s="1"/>
      <c r="ICA117" s="1"/>
      <c r="ICB117" s="1"/>
      <c r="ICC117" s="1"/>
      <c r="ICD117" s="1"/>
      <c r="ICE117" s="1"/>
      <c r="ICF117" s="1"/>
      <c r="ICG117" s="1"/>
      <c r="ICH117" s="1"/>
      <c r="ICI117" s="1"/>
      <c r="ICJ117" s="1"/>
      <c r="ICK117" s="1"/>
      <c r="ICL117" s="1"/>
      <c r="ICM117" s="1"/>
      <c r="ICN117" s="1"/>
      <c r="ICO117" s="1"/>
      <c r="ICP117" s="1"/>
      <c r="ICQ117" s="1"/>
      <c r="ICR117" s="1"/>
      <c r="ICS117" s="1"/>
      <c r="ICT117" s="1"/>
      <c r="ICU117" s="1"/>
      <c r="ICV117" s="1"/>
      <c r="ICW117" s="1"/>
      <c r="ICX117" s="1"/>
      <c r="ICY117" s="1"/>
      <c r="ICZ117" s="1"/>
      <c r="IDA117" s="1"/>
      <c r="IDB117" s="1"/>
      <c r="IDC117" s="1"/>
      <c r="IDD117" s="1"/>
      <c r="IDE117" s="1"/>
      <c r="IDF117" s="1"/>
      <c r="IDG117" s="1"/>
      <c r="IDH117" s="1"/>
      <c r="IDI117" s="1"/>
      <c r="IDJ117" s="1"/>
      <c r="IDK117" s="1"/>
      <c r="IDL117" s="1"/>
      <c r="IDM117" s="1"/>
      <c r="IDN117" s="1"/>
      <c r="IDO117" s="1"/>
      <c r="IDP117" s="1"/>
      <c r="IDQ117" s="1"/>
      <c r="IDR117" s="1"/>
      <c r="IDS117" s="1"/>
      <c r="IDT117" s="1"/>
      <c r="IDU117" s="1"/>
      <c r="IDV117" s="1"/>
      <c r="IDW117" s="1"/>
      <c r="IDX117" s="1"/>
      <c r="IDY117" s="1"/>
      <c r="IDZ117" s="1"/>
      <c r="IEA117" s="1"/>
      <c r="IEB117" s="1"/>
      <c r="IEC117" s="1"/>
      <c r="IED117" s="1"/>
      <c r="IEE117" s="1"/>
      <c r="IEF117" s="1"/>
      <c r="IEG117" s="1"/>
      <c r="IEH117" s="1"/>
      <c r="IEI117" s="1"/>
      <c r="IEJ117" s="1"/>
      <c r="IEK117" s="1"/>
      <c r="IEL117" s="1"/>
      <c r="IEM117" s="1"/>
      <c r="IEN117" s="1"/>
      <c r="IEO117" s="1"/>
      <c r="IEP117" s="1"/>
      <c r="IEQ117" s="1"/>
      <c r="IER117" s="1"/>
      <c r="IES117" s="1"/>
      <c r="IET117" s="1"/>
      <c r="IEU117" s="1"/>
      <c r="IEV117" s="1"/>
      <c r="IEW117" s="1"/>
      <c r="IEX117" s="1"/>
      <c r="IEY117" s="1"/>
      <c r="IEZ117" s="1"/>
      <c r="IFA117" s="1"/>
      <c r="IFB117" s="1"/>
      <c r="IFC117" s="1"/>
      <c r="IFD117" s="1"/>
      <c r="IFE117" s="1"/>
      <c r="IFF117" s="1"/>
      <c r="IFG117" s="1"/>
      <c r="IFH117" s="1"/>
      <c r="IFI117" s="1"/>
      <c r="IFJ117" s="1"/>
      <c r="IFK117" s="1"/>
      <c r="IFL117" s="1"/>
      <c r="IFM117" s="1"/>
      <c r="IFN117" s="1"/>
      <c r="IFO117" s="1"/>
      <c r="IFP117" s="1"/>
      <c r="IFQ117" s="1"/>
      <c r="IFR117" s="1"/>
      <c r="IFS117" s="1"/>
      <c r="IFT117" s="1"/>
      <c r="IFU117" s="1"/>
      <c r="IFV117" s="1"/>
      <c r="IFW117" s="1"/>
      <c r="IFX117" s="1"/>
      <c r="IFY117" s="1"/>
      <c r="IFZ117" s="1"/>
      <c r="IGA117" s="1"/>
      <c r="IGB117" s="1"/>
      <c r="IGC117" s="1"/>
      <c r="IGD117" s="1"/>
      <c r="IGE117" s="1"/>
      <c r="IGF117" s="1"/>
      <c r="IGG117" s="1"/>
      <c r="IGH117" s="1"/>
      <c r="IGI117" s="1"/>
      <c r="IGJ117" s="1"/>
      <c r="IGK117" s="1"/>
      <c r="IGL117" s="1"/>
      <c r="IGM117" s="1"/>
      <c r="IGN117" s="1"/>
      <c r="IGO117" s="1"/>
      <c r="IGP117" s="1"/>
      <c r="IGQ117" s="1"/>
      <c r="IGR117" s="1"/>
      <c r="IGS117" s="1"/>
      <c r="IGT117" s="1"/>
      <c r="IGU117" s="1"/>
      <c r="IGV117" s="1"/>
      <c r="IGW117" s="1"/>
      <c r="IGX117" s="1"/>
      <c r="IGY117" s="1"/>
      <c r="IGZ117" s="1"/>
      <c r="IHA117" s="1"/>
      <c r="IHB117" s="1"/>
      <c r="IHC117" s="1"/>
      <c r="IHD117" s="1"/>
      <c r="IHE117" s="1"/>
      <c r="IHF117" s="1"/>
      <c r="IHG117" s="1"/>
      <c r="IHH117" s="1"/>
      <c r="IHI117" s="1"/>
      <c r="IHJ117" s="1"/>
      <c r="IHK117" s="1"/>
      <c r="IHL117" s="1"/>
      <c r="IHM117" s="1"/>
      <c r="IHN117" s="1"/>
      <c r="IHO117" s="1"/>
      <c r="IHP117" s="1"/>
      <c r="IHQ117" s="1"/>
      <c r="IHR117" s="1"/>
      <c r="IHS117" s="1"/>
      <c r="IHT117" s="1"/>
      <c r="IHU117" s="1"/>
      <c r="IHV117" s="1"/>
      <c r="IHW117" s="1"/>
      <c r="IHX117" s="1"/>
      <c r="IHY117" s="1"/>
      <c r="IHZ117" s="1"/>
      <c r="IIA117" s="1"/>
      <c r="IIB117" s="1"/>
      <c r="IIC117" s="1"/>
      <c r="IID117" s="1"/>
      <c r="IIE117" s="1"/>
      <c r="IIF117" s="1"/>
      <c r="IIG117" s="1"/>
      <c r="IIH117" s="1"/>
      <c r="III117" s="1"/>
      <c r="IIJ117" s="1"/>
      <c r="IIK117" s="1"/>
      <c r="IIL117" s="1"/>
      <c r="IIM117" s="1"/>
      <c r="IIN117" s="1"/>
      <c r="IIO117" s="1"/>
      <c r="IIP117" s="1"/>
      <c r="IIQ117" s="1"/>
      <c r="IIR117" s="1"/>
      <c r="IIS117" s="1"/>
      <c r="IIT117" s="1"/>
      <c r="IIU117" s="1"/>
      <c r="IIV117" s="1"/>
      <c r="IIW117" s="1"/>
      <c r="IIX117" s="1"/>
      <c r="IIY117" s="1"/>
      <c r="IIZ117" s="1"/>
      <c r="IJA117" s="1"/>
      <c r="IJB117" s="1"/>
      <c r="IJC117" s="1"/>
      <c r="IJD117" s="1"/>
      <c r="IJE117" s="1"/>
      <c r="IJF117" s="1"/>
      <c r="IJG117" s="1"/>
      <c r="IJH117" s="1"/>
      <c r="IJI117" s="1"/>
      <c r="IJJ117" s="1"/>
      <c r="IJK117" s="1"/>
      <c r="IJL117" s="1"/>
      <c r="IJM117" s="1"/>
      <c r="IJN117" s="1"/>
      <c r="IJO117" s="1"/>
      <c r="IJP117" s="1"/>
      <c r="IJQ117" s="1"/>
      <c r="IJR117" s="1"/>
      <c r="IJS117" s="1"/>
      <c r="IJT117" s="1"/>
      <c r="IJU117" s="1"/>
      <c r="IJV117" s="1"/>
      <c r="IJW117" s="1"/>
      <c r="IJX117" s="1"/>
      <c r="IJY117" s="1"/>
      <c r="IJZ117" s="1"/>
      <c r="IKA117" s="1"/>
      <c r="IKB117" s="1"/>
      <c r="IKC117" s="1"/>
      <c r="IKD117" s="1"/>
      <c r="IKE117" s="1"/>
      <c r="IKF117" s="1"/>
      <c r="IKG117" s="1"/>
      <c r="IKH117" s="1"/>
      <c r="IKI117" s="1"/>
      <c r="IKJ117" s="1"/>
      <c r="IKK117" s="1"/>
      <c r="IKL117" s="1"/>
      <c r="IKM117" s="1"/>
      <c r="IKN117" s="1"/>
      <c r="IKO117" s="1"/>
      <c r="IKP117" s="1"/>
      <c r="IKQ117" s="1"/>
      <c r="IKR117" s="1"/>
      <c r="IKS117" s="1"/>
      <c r="IKT117" s="1"/>
      <c r="IKU117" s="1"/>
      <c r="IKV117" s="1"/>
      <c r="IKW117" s="1"/>
      <c r="IKX117" s="1"/>
      <c r="IKY117" s="1"/>
      <c r="IKZ117" s="1"/>
      <c r="ILA117" s="1"/>
      <c r="ILB117" s="1"/>
      <c r="ILC117" s="1"/>
      <c r="ILD117" s="1"/>
      <c r="ILE117" s="1"/>
      <c r="ILF117" s="1"/>
      <c r="ILG117" s="1"/>
      <c r="ILH117" s="1"/>
      <c r="ILI117" s="1"/>
      <c r="ILJ117" s="1"/>
      <c r="ILK117" s="1"/>
      <c r="ILL117" s="1"/>
      <c r="ILM117" s="1"/>
      <c r="ILN117" s="1"/>
      <c r="ILO117" s="1"/>
      <c r="ILP117" s="1"/>
      <c r="ILQ117" s="1"/>
      <c r="ILR117" s="1"/>
      <c r="ILS117" s="1"/>
      <c r="ILT117" s="1"/>
      <c r="ILU117" s="1"/>
      <c r="ILV117" s="1"/>
      <c r="ILW117" s="1"/>
      <c r="ILX117" s="1"/>
      <c r="ILY117" s="1"/>
      <c r="ILZ117" s="1"/>
      <c r="IMA117" s="1"/>
      <c r="IMB117" s="1"/>
      <c r="IMC117" s="1"/>
      <c r="IMD117" s="1"/>
      <c r="IME117" s="1"/>
      <c r="IMF117" s="1"/>
      <c r="IMG117" s="1"/>
      <c r="IMH117" s="1"/>
      <c r="IMI117" s="1"/>
      <c r="IMJ117" s="1"/>
      <c r="IMK117" s="1"/>
      <c r="IML117" s="1"/>
      <c r="IMM117" s="1"/>
      <c r="IMN117" s="1"/>
      <c r="IMO117" s="1"/>
      <c r="IMP117" s="1"/>
      <c r="IMQ117" s="1"/>
      <c r="IMR117" s="1"/>
      <c r="IMS117" s="1"/>
      <c r="IMT117" s="1"/>
      <c r="IMU117" s="1"/>
      <c r="IMV117" s="1"/>
      <c r="IMW117" s="1"/>
      <c r="IMX117" s="1"/>
      <c r="IMY117" s="1"/>
      <c r="IMZ117" s="1"/>
      <c r="INA117" s="1"/>
      <c r="INB117" s="1"/>
      <c r="INC117" s="1"/>
      <c r="IND117" s="1"/>
      <c r="INE117" s="1"/>
      <c r="INF117" s="1"/>
      <c r="ING117" s="1"/>
      <c r="INH117" s="1"/>
      <c r="INI117" s="1"/>
      <c r="INJ117" s="1"/>
      <c r="INK117" s="1"/>
      <c r="INL117" s="1"/>
      <c r="INM117" s="1"/>
      <c r="INN117" s="1"/>
      <c r="INO117" s="1"/>
      <c r="INP117" s="1"/>
      <c r="INQ117" s="1"/>
      <c r="INR117" s="1"/>
      <c r="INS117" s="1"/>
      <c r="INT117" s="1"/>
      <c r="INU117" s="1"/>
      <c r="INV117" s="1"/>
      <c r="INW117" s="1"/>
      <c r="INX117" s="1"/>
      <c r="INY117" s="1"/>
      <c r="INZ117" s="1"/>
      <c r="IOA117" s="1"/>
      <c r="IOB117" s="1"/>
      <c r="IOC117" s="1"/>
      <c r="IOD117" s="1"/>
      <c r="IOE117" s="1"/>
      <c r="IOF117" s="1"/>
      <c r="IOG117" s="1"/>
      <c r="IOH117" s="1"/>
      <c r="IOI117" s="1"/>
      <c r="IOJ117" s="1"/>
      <c r="IOK117" s="1"/>
      <c r="IOL117" s="1"/>
      <c r="IOM117" s="1"/>
      <c r="ION117" s="1"/>
      <c r="IOO117" s="1"/>
      <c r="IOP117" s="1"/>
      <c r="IOQ117" s="1"/>
      <c r="IOR117" s="1"/>
      <c r="IOS117" s="1"/>
      <c r="IOT117" s="1"/>
      <c r="IOU117" s="1"/>
      <c r="IOV117" s="1"/>
      <c r="IOW117" s="1"/>
      <c r="IOX117" s="1"/>
      <c r="IOY117" s="1"/>
      <c r="IOZ117" s="1"/>
      <c r="IPA117" s="1"/>
      <c r="IPB117" s="1"/>
      <c r="IPC117" s="1"/>
      <c r="IPD117" s="1"/>
      <c r="IPE117" s="1"/>
      <c r="IPF117" s="1"/>
      <c r="IPG117" s="1"/>
      <c r="IPH117" s="1"/>
      <c r="IPI117" s="1"/>
      <c r="IPJ117" s="1"/>
      <c r="IPK117" s="1"/>
      <c r="IPL117" s="1"/>
      <c r="IPM117" s="1"/>
      <c r="IPN117" s="1"/>
      <c r="IPO117" s="1"/>
      <c r="IPP117" s="1"/>
      <c r="IPQ117" s="1"/>
      <c r="IPR117" s="1"/>
      <c r="IPS117" s="1"/>
      <c r="IPT117" s="1"/>
      <c r="IPU117" s="1"/>
      <c r="IPV117" s="1"/>
      <c r="IPW117" s="1"/>
      <c r="IPX117" s="1"/>
      <c r="IPY117" s="1"/>
      <c r="IPZ117" s="1"/>
      <c r="IQA117" s="1"/>
      <c r="IQB117" s="1"/>
      <c r="IQC117" s="1"/>
      <c r="IQD117" s="1"/>
      <c r="IQE117" s="1"/>
      <c r="IQF117" s="1"/>
      <c r="IQG117" s="1"/>
      <c r="IQH117" s="1"/>
      <c r="IQI117" s="1"/>
      <c r="IQJ117" s="1"/>
      <c r="IQK117" s="1"/>
      <c r="IQL117" s="1"/>
      <c r="IQM117" s="1"/>
      <c r="IQN117" s="1"/>
      <c r="IQO117" s="1"/>
      <c r="IQP117" s="1"/>
      <c r="IQQ117" s="1"/>
      <c r="IQR117" s="1"/>
      <c r="IQS117" s="1"/>
      <c r="IQT117" s="1"/>
      <c r="IQU117" s="1"/>
      <c r="IQV117" s="1"/>
      <c r="IQW117" s="1"/>
      <c r="IQX117" s="1"/>
      <c r="IQY117" s="1"/>
      <c r="IQZ117" s="1"/>
      <c r="IRA117" s="1"/>
      <c r="IRB117" s="1"/>
      <c r="IRC117" s="1"/>
      <c r="IRD117" s="1"/>
      <c r="IRE117" s="1"/>
      <c r="IRF117" s="1"/>
      <c r="IRG117" s="1"/>
      <c r="IRH117" s="1"/>
      <c r="IRI117" s="1"/>
      <c r="IRJ117" s="1"/>
      <c r="IRK117" s="1"/>
      <c r="IRL117" s="1"/>
      <c r="IRM117" s="1"/>
      <c r="IRN117" s="1"/>
      <c r="IRO117" s="1"/>
      <c r="IRP117" s="1"/>
      <c r="IRQ117" s="1"/>
      <c r="IRR117" s="1"/>
      <c r="IRS117" s="1"/>
      <c r="IRT117" s="1"/>
      <c r="IRU117" s="1"/>
      <c r="IRV117" s="1"/>
      <c r="IRW117" s="1"/>
      <c r="IRX117" s="1"/>
      <c r="IRY117" s="1"/>
      <c r="IRZ117" s="1"/>
      <c r="ISA117" s="1"/>
      <c r="ISB117" s="1"/>
      <c r="ISC117" s="1"/>
      <c r="ISD117" s="1"/>
      <c r="ISE117" s="1"/>
      <c r="ISF117" s="1"/>
      <c r="ISG117" s="1"/>
      <c r="ISH117" s="1"/>
      <c r="ISI117" s="1"/>
      <c r="ISJ117" s="1"/>
      <c r="ISK117" s="1"/>
      <c r="ISL117" s="1"/>
      <c r="ISM117" s="1"/>
      <c r="ISN117" s="1"/>
      <c r="ISO117" s="1"/>
      <c r="ISP117" s="1"/>
      <c r="ISQ117" s="1"/>
      <c r="ISR117" s="1"/>
      <c r="ISS117" s="1"/>
      <c r="IST117" s="1"/>
      <c r="ISU117" s="1"/>
      <c r="ISV117" s="1"/>
      <c r="ISW117" s="1"/>
      <c r="ISX117" s="1"/>
      <c r="ISY117" s="1"/>
      <c r="ISZ117" s="1"/>
      <c r="ITA117" s="1"/>
      <c r="ITB117" s="1"/>
      <c r="ITC117" s="1"/>
      <c r="ITD117" s="1"/>
      <c r="ITE117" s="1"/>
      <c r="ITF117" s="1"/>
      <c r="ITG117" s="1"/>
      <c r="ITH117" s="1"/>
      <c r="ITI117" s="1"/>
      <c r="ITJ117" s="1"/>
      <c r="ITK117" s="1"/>
      <c r="ITL117" s="1"/>
      <c r="ITM117" s="1"/>
      <c r="ITN117" s="1"/>
      <c r="ITO117" s="1"/>
      <c r="ITP117" s="1"/>
      <c r="ITQ117" s="1"/>
      <c r="ITR117" s="1"/>
      <c r="ITS117" s="1"/>
      <c r="ITT117" s="1"/>
      <c r="ITU117" s="1"/>
      <c r="ITV117" s="1"/>
      <c r="ITW117" s="1"/>
      <c r="ITX117" s="1"/>
      <c r="ITY117" s="1"/>
      <c r="ITZ117" s="1"/>
      <c r="IUA117" s="1"/>
      <c r="IUB117" s="1"/>
      <c r="IUC117" s="1"/>
      <c r="IUD117" s="1"/>
      <c r="IUE117" s="1"/>
      <c r="IUF117" s="1"/>
      <c r="IUG117" s="1"/>
      <c r="IUH117" s="1"/>
      <c r="IUI117" s="1"/>
      <c r="IUJ117" s="1"/>
      <c r="IUK117" s="1"/>
      <c r="IUL117" s="1"/>
      <c r="IUM117" s="1"/>
      <c r="IUN117" s="1"/>
      <c r="IUO117" s="1"/>
      <c r="IUP117" s="1"/>
      <c r="IUQ117" s="1"/>
      <c r="IUR117" s="1"/>
      <c r="IUS117" s="1"/>
      <c r="IUT117" s="1"/>
      <c r="IUU117" s="1"/>
      <c r="IUV117" s="1"/>
      <c r="IUW117" s="1"/>
      <c r="IUX117" s="1"/>
      <c r="IUY117" s="1"/>
      <c r="IUZ117" s="1"/>
      <c r="IVA117" s="1"/>
      <c r="IVB117" s="1"/>
      <c r="IVC117" s="1"/>
      <c r="IVD117" s="1"/>
      <c r="IVE117" s="1"/>
      <c r="IVF117" s="1"/>
      <c r="IVG117" s="1"/>
      <c r="IVH117" s="1"/>
      <c r="IVI117" s="1"/>
      <c r="IVJ117" s="1"/>
      <c r="IVK117" s="1"/>
      <c r="IVL117" s="1"/>
      <c r="IVM117" s="1"/>
      <c r="IVN117" s="1"/>
      <c r="IVO117" s="1"/>
      <c r="IVP117" s="1"/>
      <c r="IVQ117" s="1"/>
      <c r="IVR117" s="1"/>
      <c r="IVS117" s="1"/>
      <c r="IVT117" s="1"/>
      <c r="IVU117" s="1"/>
      <c r="IVV117" s="1"/>
      <c r="IVW117" s="1"/>
      <c r="IVX117" s="1"/>
      <c r="IVY117" s="1"/>
      <c r="IVZ117" s="1"/>
      <c r="IWA117" s="1"/>
      <c r="IWB117" s="1"/>
      <c r="IWC117" s="1"/>
      <c r="IWD117" s="1"/>
      <c r="IWE117" s="1"/>
      <c r="IWF117" s="1"/>
      <c r="IWG117" s="1"/>
      <c r="IWH117" s="1"/>
      <c r="IWI117" s="1"/>
      <c r="IWJ117" s="1"/>
      <c r="IWK117" s="1"/>
      <c r="IWL117" s="1"/>
      <c r="IWM117" s="1"/>
      <c r="IWN117" s="1"/>
      <c r="IWO117" s="1"/>
      <c r="IWP117" s="1"/>
      <c r="IWQ117" s="1"/>
      <c r="IWR117" s="1"/>
      <c r="IWS117" s="1"/>
      <c r="IWT117" s="1"/>
      <c r="IWU117" s="1"/>
      <c r="IWV117" s="1"/>
      <c r="IWW117" s="1"/>
      <c r="IWX117" s="1"/>
      <c r="IWY117" s="1"/>
      <c r="IWZ117" s="1"/>
      <c r="IXA117" s="1"/>
      <c r="IXB117" s="1"/>
      <c r="IXC117" s="1"/>
      <c r="IXD117" s="1"/>
      <c r="IXE117" s="1"/>
      <c r="IXF117" s="1"/>
      <c r="IXG117" s="1"/>
      <c r="IXH117" s="1"/>
      <c r="IXI117" s="1"/>
      <c r="IXJ117" s="1"/>
      <c r="IXK117" s="1"/>
      <c r="IXL117" s="1"/>
      <c r="IXM117" s="1"/>
      <c r="IXN117" s="1"/>
      <c r="IXO117" s="1"/>
      <c r="IXP117" s="1"/>
      <c r="IXQ117" s="1"/>
      <c r="IXR117" s="1"/>
      <c r="IXS117" s="1"/>
      <c r="IXT117" s="1"/>
      <c r="IXU117" s="1"/>
      <c r="IXV117" s="1"/>
      <c r="IXW117" s="1"/>
      <c r="IXX117" s="1"/>
      <c r="IXY117" s="1"/>
      <c r="IXZ117" s="1"/>
      <c r="IYA117" s="1"/>
      <c r="IYB117" s="1"/>
      <c r="IYC117" s="1"/>
      <c r="IYD117" s="1"/>
      <c r="IYE117" s="1"/>
      <c r="IYF117" s="1"/>
      <c r="IYG117" s="1"/>
      <c r="IYH117" s="1"/>
      <c r="IYI117" s="1"/>
      <c r="IYJ117" s="1"/>
      <c r="IYK117" s="1"/>
      <c r="IYL117" s="1"/>
      <c r="IYM117" s="1"/>
      <c r="IYN117" s="1"/>
      <c r="IYO117" s="1"/>
      <c r="IYP117" s="1"/>
      <c r="IYQ117" s="1"/>
      <c r="IYR117" s="1"/>
      <c r="IYS117" s="1"/>
      <c r="IYT117" s="1"/>
      <c r="IYU117" s="1"/>
      <c r="IYV117" s="1"/>
      <c r="IYW117" s="1"/>
      <c r="IYX117" s="1"/>
      <c r="IYY117" s="1"/>
      <c r="IYZ117" s="1"/>
      <c r="IZA117" s="1"/>
      <c r="IZB117" s="1"/>
      <c r="IZC117" s="1"/>
      <c r="IZD117" s="1"/>
      <c r="IZE117" s="1"/>
      <c r="IZF117" s="1"/>
      <c r="IZG117" s="1"/>
      <c r="IZH117" s="1"/>
      <c r="IZI117" s="1"/>
      <c r="IZJ117" s="1"/>
      <c r="IZK117" s="1"/>
      <c r="IZL117" s="1"/>
      <c r="IZM117" s="1"/>
      <c r="IZN117" s="1"/>
      <c r="IZO117" s="1"/>
      <c r="IZP117" s="1"/>
      <c r="IZQ117" s="1"/>
      <c r="IZR117" s="1"/>
      <c r="IZS117" s="1"/>
      <c r="IZT117" s="1"/>
      <c r="IZU117" s="1"/>
      <c r="IZV117" s="1"/>
      <c r="IZW117" s="1"/>
      <c r="IZX117" s="1"/>
      <c r="IZY117" s="1"/>
      <c r="IZZ117" s="1"/>
      <c r="JAA117" s="1"/>
      <c r="JAB117" s="1"/>
      <c r="JAC117" s="1"/>
      <c r="JAD117" s="1"/>
      <c r="JAE117" s="1"/>
      <c r="JAF117" s="1"/>
      <c r="JAG117" s="1"/>
      <c r="JAH117" s="1"/>
      <c r="JAI117" s="1"/>
      <c r="JAJ117" s="1"/>
      <c r="JAK117" s="1"/>
      <c r="JAL117" s="1"/>
      <c r="JAM117" s="1"/>
      <c r="JAN117" s="1"/>
      <c r="JAO117" s="1"/>
      <c r="JAP117" s="1"/>
      <c r="JAQ117" s="1"/>
      <c r="JAR117" s="1"/>
      <c r="JAS117" s="1"/>
      <c r="JAT117" s="1"/>
      <c r="JAU117" s="1"/>
      <c r="JAV117" s="1"/>
      <c r="JAW117" s="1"/>
      <c r="JAX117" s="1"/>
      <c r="JAY117" s="1"/>
      <c r="JAZ117" s="1"/>
      <c r="JBA117" s="1"/>
      <c r="JBB117" s="1"/>
      <c r="JBC117" s="1"/>
      <c r="JBD117" s="1"/>
      <c r="JBE117" s="1"/>
      <c r="JBF117" s="1"/>
      <c r="JBG117" s="1"/>
      <c r="JBH117" s="1"/>
      <c r="JBI117" s="1"/>
      <c r="JBJ117" s="1"/>
      <c r="JBK117" s="1"/>
      <c r="JBL117" s="1"/>
      <c r="JBM117" s="1"/>
      <c r="JBN117" s="1"/>
      <c r="JBO117" s="1"/>
      <c r="JBP117" s="1"/>
      <c r="JBQ117" s="1"/>
      <c r="JBR117" s="1"/>
      <c r="JBS117" s="1"/>
      <c r="JBT117" s="1"/>
      <c r="JBU117" s="1"/>
      <c r="JBV117" s="1"/>
      <c r="JBW117" s="1"/>
      <c r="JBX117" s="1"/>
      <c r="JBY117" s="1"/>
      <c r="JBZ117" s="1"/>
      <c r="JCA117" s="1"/>
      <c r="JCB117" s="1"/>
      <c r="JCC117" s="1"/>
      <c r="JCD117" s="1"/>
      <c r="JCE117" s="1"/>
      <c r="JCF117" s="1"/>
      <c r="JCG117" s="1"/>
      <c r="JCH117" s="1"/>
      <c r="JCI117" s="1"/>
      <c r="JCJ117" s="1"/>
      <c r="JCK117" s="1"/>
      <c r="JCL117" s="1"/>
      <c r="JCM117" s="1"/>
      <c r="JCN117" s="1"/>
      <c r="JCO117" s="1"/>
      <c r="JCP117" s="1"/>
      <c r="JCQ117" s="1"/>
      <c r="JCR117" s="1"/>
      <c r="JCS117" s="1"/>
      <c r="JCT117" s="1"/>
      <c r="JCU117" s="1"/>
      <c r="JCV117" s="1"/>
      <c r="JCW117" s="1"/>
      <c r="JCX117" s="1"/>
      <c r="JCY117" s="1"/>
      <c r="JCZ117" s="1"/>
      <c r="JDA117" s="1"/>
      <c r="JDB117" s="1"/>
      <c r="JDC117" s="1"/>
      <c r="JDD117" s="1"/>
      <c r="JDE117" s="1"/>
      <c r="JDF117" s="1"/>
      <c r="JDG117" s="1"/>
      <c r="JDH117" s="1"/>
      <c r="JDI117" s="1"/>
      <c r="JDJ117" s="1"/>
      <c r="JDK117" s="1"/>
      <c r="JDL117" s="1"/>
      <c r="JDM117" s="1"/>
      <c r="JDN117" s="1"/>
      <c r="JDO117" s="1"/>
      <c r="JDP117" s="1"/>
      <c r="JDQ117" s="1"/>
      <c r="JDR117" s="1"/>
      <c r="JDS117" s="1"/>
      <c r="JDT117" s="1"/>
      <c r="JDU117" s="1"/>
      <c r="JDV117" s="1"/>
      <c r="JDW117" s="1"/>
      <c r="JDX117" s="1"/>
      <c r="JDY117" s="1"/>
      <c r="JDZ117" s="1"/>
      <c r="JEA117" s="1"/>
      <c r="JEB117" s="1"/>
      <c r="JEC117" s="1"/>
      <c r="JED117" s="1"/>
      <c r="JEE117" s="1"/>
      <c r="JEF117" s="1"/>
      <c r="JEG117" s="1"/>
      <c r="JEH117" s="1"/>
      <c r="JEI117" s="1"/>
      <c r="JEJ117" s="1"/>
      <c r="JEK117" s="1"/>
      <c r="JEL117" s="1"/>
      <c r="JEM117" s="1"/>
      <c r="JEN117" s="1"/>
      <c r="JEO117" s="1"/>
      <c r="JEP117" s="1"/>
      <c r="JEQ117" s="1"/>
      <c r="JER117" s="1"/>
      <c r="JES117" s="1"/>
      <c r="JET117" s="1"/>
      <c r="JEU117" s="1"/>
      <c r="JEV117" s="1"/>
      <c r="JEW117" s="1"/>
      <c r="JEX117" s="1"/>
      <c r="JEY117" s="1"/>
      <c r="JEZ117" s="1"/>
      <c r="JFA117" s="1"/>
      <c r="JFB117" s="1"/>
      <c r="JFC117" s="1"/>
      <c r="JFD117" s="1"/>
      <c r="JFE117" s="1"/>
      <c r="JFF117" s="1"/>
      <c r="JFG117" s="1"/>
      <c r="JFH117" s="1"/>
      <c r="JFI117" s="1"/>
      <c r="JFJ117" s="1"/>
      <c r="JFK117" s="1"/>
      <c r="JFL117" s="1"/>
      <c r="JFM117" s="1"/>
      <c r="JFN117" s="1"/>
      <c r="JFO117" s="1"/>
      <c r="JFP117" s="1"/>
      <c r="JFQ117" s="1"/>
      <c r="JFR117" s="1"/>
      <c r="JFS117" s="1"/>
      <c r="JFT117" s="1"/>
      <c r="JFU117" s="1"/>
      <c r="JFV117" s="1"/>
      <c r="JFW117" s="1"/>
      <c r="JFX117" s="1"/>
      <c r="JFY117" s="1"/>
      <c r="JFZ117" s="1"/>
      <c r="JGA117" s="1"/>
      <c r="JGB117" s="1"/>
      <c r="JGC117" s="1"/>
      <c r="JGD117" s="1"/>
      <c r="JGE117" s="1"/>
      <c r="JGF117" s="1"/>
      <c r="JGG117" s="1"/>
      <c r="JGH117" s="1"/>
      <c r="JGI117" s="1"/>
      <c r="JGJ117" s="1"/>
      <c r="JGK117" s="1"/>
      <c r="JGL117" s="1"/>
      <c r="JGM117" s="1"/>
      <c r="JGN117" s="1"/>
      <c r="JGO117" s="1"/>
      <c r="JGP117" s="1"/>
      <c r="JGQ117" s="1"/>
      <c r="JGR117" s="1"/>
      <c r="JGS117" s="1"/>
      <c r="JGT117" s="1"/>
      <c r="JGU117" s="1"/>
      <c r="JGV117" s="1"/>
      <c r="JGW117" s="1"/>
      <c r="JGX117" s="1"/>
      <c r="JGY117" s="1"/>
      <c r="JGZ117" s="1"/>
      <c r="JHA117" s="1"/>
      <c r="JHB117" s="1"/>
      <c r="JHC117" s="1"/>
      <c r="JHD117" s="1"/>
      <c r="JHE117" s="1"/>
      <c r="JHF117" s="1"/>
      <c r="JHG117" s="1"/>
      <c r="JHH117" s="1"/>
      <c r="JHI117" s="1"/>
      <c r="JHJ117" s="1"/>
      <c r="JHK117" s="1"/>
      <c r="JHL117" s="1"/>
      <c r="JHM117" s="1"/>
      <c r="JHN117" s="1"/>
      <c r="JHO117" s="1"/>
      <c r="JHP117" s="1"/>
      <c r="JHQ117" s="1"/>
      <c r="JHR117" s="1"/>
      <c r="JHS117" s="1"/>
      <c r="JHT117" s="1"/>
      <c r="JHU117" s="1"/>
      <c r="JHV117" s="1"/>
      <c r="JHW117" s="1"/>
      <c r="JHX117" s="1"/>
      <c r="JHY117" s="1"/>
      <c r="JHZ117" s="1"/>
      <c r="JIA117" s="1"/>
      <c r="JIB117" s="1"/>
      <c r="JIC117" s="1"/>
      <c r="JID117" s="1"/>
      <c r="JIE117" s="1"/>
      <c r="JIF117" s="1"/>
      <c r="JIG117" s="1"/>
      <c r="JIH117" s="1"/>
      <c r="JII117" s="1"/>
      <c r="JIJ117" s="1"/>
      <c r="JIK117" s="1"/>
      <c r="JIL117" s="1"/>
      <c r="JIM117" s="1"/>
      <c r="JIN117" s="1"/>
      <c r="JIO117" s="1"/>
      <c r="JIP117" s="1"/>
      <c r="JIQ117" s="1"/>
      <c r="JIR117" s="1"/>
      <c r="JIS117" s="1"/>
      <c r="JIT117" s="1"/>
      <c r="JIU117" s="1"/>
      <c r="JIV117" s="1"/>
      <c r="JIW117" s="1"/>
      <c r="JIX117" s="1"/>
      <c r="JIY117" s="1"/>
      <c r="JIZ117" s="1"/>
      <c r="JJA117" s="1"/>
      <c r="JJB117" s="1"/>
      <c r="JJC117" s="1"/>
      <c r="JJD117" s="1"/>
      <c r="JJE117" s="1"/>
      <c r="JJF117" s="1"/>
      <c r="JJG117" s="1"/>
      <c r="JJH117" s="1"/>
      <c r="JJI117" s="1"/>
      <c r="JJJ117" s="1"/>
      <c r="JJK117" s="1"/>
      <c r="JJL117" s="1"/>
      <c r="JJM117" s="1"/>
      <c r="JJN117" s="1"/>
      <c r="JJO117" s="1"/>
      <c r="JJP117" s="1"/>
      <c r="JJQ117" s="1"/>
      <c r="JJR117" s="1"/>
      <c r="JJS117" s="1"/>
      <c r="JJT117" s="1"/>
      <c r="JJU117" s="1"/>
      <c r="JJV117" s="1"/>
      <c r="JJW117" s="1"/>
      <c r="JJX117" s="1"/>
      <c r="JJY117" s="1"/>
      <c r="JJZ117" s="1"/>
      <c r="JKA117" s="1"/>
      <c r="JKB117" s="1"/>
      <c r="JKC117" s="1"/>
      <c r="JKD117" s="1"/>
      <c r="JKE117" s="1"/>
      <c r="JKF117" s="1"/>
      <c r="JKG117" s="1"/>
      <c r="JKH117" s="1"/>
      <c r="JKI117" s="1"/>
      <c r="JKJ117" s="1"/>
      <c r="JKK117" s="1"/>
      <c r="JKL117" s="1"/>
      <c r="JKM117" s="1"/>
      <c r="JKN117" s="1"/>
      <c r="JKO117" s="1"/>
      <c r="JKP117" s="1"/>
      <c r="JKQ117" s="1"/>
      <c r="JKR117" s="1"/>
      <c r="JKS117" s="1"/>
      <c r="JKT117" s="1"/>
      <c r="JKU117" s="1"/>
      <c r="JKV117" s="1"/>
      <c r="JKW117" s="1"/>
      <c r="JKX117" s="1"/>
      <c r="JKY117" s="1"/>
      <c r="JKZ117" s="1"/>
      <c r="JLA117" s="1"/>
      <c r="JLB117" s="1"/>
      <c r="JLC117" s="1"/>
      <c r="JLD117" s="1"/>
      <c r="JLE117" s="1"/>
      <c r="JLF117" s="1"/>
      <c r="JLG117" s="1"/>
      <c r="JLH117" s="1"/>
      <c r="JLI117" s="1"/>
      <c r="JLJ117" s="1"/>
      <c r="JLK117" s="1"/>
      <c r="JLL117" s="1"/>
      <c r="JLM117" s="1"/>
      <c r="JLN117" s="1"/>
      <c r="JLO117" s="1"/>
      <c r="JLP117" s="1"/>
      <c r="JLQ117" s="1"/>
      <c r="JLR117" s="1"/>
      <c r="JLS117" s="1"/>
      <c r="JLT117" s="1"/>
      <c r="JLU117" s="1"/>
      <c r="JLV117" s="1"/>
      <c r="JLW117" s="1"/>
      <c r="JLX117" s="1"/>
      <c r="JLY117" s="1"/>
      <c r="JLZ117" s="1"/>
      <c r="JMA117" s="1"/>
      <c r="JMB117" s="1"/>
      <c r="JMC117" s="1"/>
      <c r="JMD117" s="1"/>
      <c r="JME117" s="1"/>
      <c r="JMF117" s="1"/>
      <c r="JMG117" s="1"/>
      <c r="JMH117" s="1"/>
      <c r="JMI117" s="1"/>
      <c r="JMJ117" s="1"/>
      <c r="JMK117" s="1"/>
      <c r="JML117" s="1"/>
      <c r="JMM117" s="1"/>
      <c r="JMN117" s="1"/>
      <c r="JMO117" s="1"/>
      <c r="JMP117" s="1"/>
      <c r="JMQ117" s="1"/>
      <c r="JMR117" s="1"/>
      <c r="JMS117" s="1"/>
      <c r="JMT117" s="1"/>
      <c r="JMU117" s="1"/>
      <c r="JMV117" s="1"/>
      <c r="JMW117" s="1"/>
      <c r="JMX117" s="1"/>
      <c r="JMY117" s="1"/>
      <c r="JMZ117" s="1"/>
      <c r="JNA117" s="1"/>
      <c r="JNB117" s="1"/>
      <c r="JNC117" s="1"/>
      <c r="JND117" s="1"/>
      <c r="JNE117" s="1"/>
      <c r="JNF117" s="1"/>
      <c r="JNG117" s="1"/>
      <c r="JNH117" s="1"/>
      <c r="JNI117" s="1"/>
      <c r="JNJ117" s="1"/>
      <c r="JNK117" s="1"/>
      <c r="JNL117" s="1"/>
      <c r="JNM117" s="1"/>
      <c r="JNN117" s="1"/>
      <c r="JNO117" s="1"/>
      <c r="JNP117" s="1"/>
      <c r="JNQ117" s="1"/>
      <c r="JNR117" s="1"/>
      <c r="JNS117" s="1"/>
      <c r="JNT117" s="1"/>
      <c r="JNU117" s="1"/>
      <c r="JNV117" s="1"/>
      <c r="JNW117" s="1"/>
      <c r="JNX117" s="1"/>
      <c r="JNY117" s="1"/>
      <c r="JNZ117" s="1"/>
      <c r="JOA117" s="1"/>
      <c r="JOB117" s="1"/>
      <c r="JOC117" s="1"/>
      <c r="JOD117" s="1"/>
      <c r="JOE117" s="1"/>
      <c r="JOF117" s="1"/>
      <c r="JOG117" s="1"/>
      <c r="JOH117" s="1"/>
      <c r="JOI117" s="1"/>
      <c r="JOJ117" s="1"/>
      <c r="JOK117" s="1"/>
      <c r="JOL117" s="1"/>
      <c r="JOM117" s="1"/>
      <c r="JON117" s="1"/>
      <c r="JOO117" s="1"/>
      <c r="JOP117" s="1"/>
      <c r="JOQ117" s="1"/>
      <c r="JOR117" s="1"/>
      <c r="JOS117" s="1"/>
      <c r="JOT117" s="1"/>
      <c r="JOU117" s="1"/>
      <c r="JOV117" s="1"/>
      <c r="JOW117" s="1"/>
      <c r="JOX117" s="1"/>
      <c r="JOY117" s="1"/>
      <c r="JOZ117" s="1"/>
      <c r="JPA117" s="1"/>
      <c r="JPB117" s="1"/>
      <c r="JPC117" s="1"/>
      <c r="JPD117" s="1"/>
      <c r="JPE117" s="1"/>
      <c r="JPF117" s="1"/>
      <c r="JPG117" s="1"/>
      <c r="JPH117" s="1"/>
      <c r="JPI117" s="1"/>
      <c r="JPJ117" s="1"/>
      <c r="JPK117" s="1"/>
      <c r="JPL117" s="1"/>
      <c r="JPM117" s="1"/>
      <c r="JPN117" s="1"/>
      <c r="JPO117" s="1"/>
      <c r="JPP117" s="1"/>
      <c r="JPQ117" s="1"/>
      <c r="JPR117" s="1"/>
      <c r="JPS117" s="1"/>
      <c r="JPT117" s="1"/>
      <c r="JPU117" s="1"/>
      <c r="JPV117" s="1"/>
      <c r="JPW117" s="1"/>
      <c r="JPX117" s="1"/>
      <c r="JPY117" s="1"/>
      <c r="JPZ117" s="1"/>
      <c r="JQA117" s="1"/>
      <c r="JQB117" s="1"/>
      <c r="JQC117" s="1"/>
      <c r="JQD117" s="1"/>
      <c r="JQE117" s="1"/>
      <c r="JQF117" s="1"/>
      <c r="JQG117" s="1"/>
      <c r="JQH117" s="1"/>
      <c r="JQI117" s="1"/>
      <c r="JQJ117" s="1"/>
      <c r="JQK117" s="1"/>
      <c r="JQL117" s="1"/>
      <c r="JQM117" s="1"/>
      <c r="JQN117" s="1"/>
      <c r="JQO117" s="1"/>
      <c r="JQP117" s="1"/>
      <c r="JQQ117" s="1"/>
      <c r="JQR117" s="1"/>
      <c r="JQS117" s="1"/>
      <c r="JQT117" s="1"/>
      <c r="JQU117" s="1"/>
      <c r="JQV117" s="1"/>
      <c r="JQW117" s="1"/>
      <c r="JQX117" s="1"/>
      <c r="JQY117" s="1"/>
      <c r="JQZ117" s="1"/>
      <c r="JRA117" s="1"/>
      <c r="JRB117" s="1"/>
      <c r="JRC117" s="1"/>
      <c r="JRD117" s="1"/>
      <c r="JRE117" s="1"/>
      <c r="JRF117" s="1"/>
      <c r="JRG117" s="1"/>
      <c r="JRH117" s="1"/>
      <c r="JRI117" s="1"/>
      <c r="JRJ117" s="1"/>
      <c r="JRK117" s="1"/>
      <c r="JRL117" s="1"/>
      <c r="JRM117" s="1"/>
      <c r="JRN117" s="1"/>
      <c r="JRO117" s="1"/>
      <c r="JRP117" s="1"/>
      <c r="JRQ117" s="1"/>
      <c r="JRR117" s="1"/>
      <c r="JRS117" s="1"/>
      <c r="JRT117" s="1"/>
      <c r="JRU117" s="1"/>
      <c r="JRV117" s="1"/>
      <c r="JRW117" s="1"/>
      <c r="JRX117" s="1"/>
      <c r="JRY117" s="1"/>
      <c r="JRZ117" s="1"/>
      <c r="JSA117" s="1"/>
      <c r="JSB117" s="1"/>
      <c r="JSC117" s="1"/>
      <c r="JSD117" s="1"/>
      <c r="JSE117" s="1"/>
      <c r="JSF117" s="1"/>
      <c r="JSG117" s="1"/>
      <c r="JSH117" s="1"/>
      <c r="JSI117" s="1"/>
      <c r="JSJ117" s="1"/>
      <c r="JSK117" s="1"/>
      <c r="JSL117" s="1"/>
      <c r="JSM117" s="1"/>
      <c r="JSN117" s="1"/>
      <c r="JSO117" s="1"/>
      <c r="JSP117" s="1"/>
      <c r="JSQ117" s="1"/>
      <c r="JSR117" s="1"/>
      <c r="JSS117" s="1"/>
      <c r="JST117" s="1"/>
      <c r="JSU117" s="1"/>
      <c r="JSV117" s="1"/>
      <c r="JSW117" s="1"/>
      <c r="JSX117" s="1"/>
      <c r="JSY117" s="1"/>
      <c r="JSZ117" s="1"/>
      <c r="JTA117" s="1"/>
      <c r="JTB117" s="1"/>
      <c r="JTC117" s="1"/>
      <c r="JTD117" s="1"/>
      <c r="JTE117" s="1"/>
      <c r="JTF117" s="1"/>
      <c r="JTG117" s="1"/>
      <c r="JTH117" s="1"/>
      <c r="JTI117" s="1"/>
      <c r="JTJ117" s="1"/>
      <c r="JTK117" s="1"/>
      <c r="JTL117" s="1"/>
      <c r="JTM117" s="1"/>
      <c r="JTN117" s="1"/>
      <c r="JTO117" s="1"/>
      <c r="JTP117" s="1"/>
      <c r="JTQ117" s="1"/>
      <c r="JTR117" s="1"/>
      <c r="JTS117" s="1"/>
      <c r="JTT117" s="1"/>
      <c r="JTU117" s="1"/>
      <c r="JTV117" s="1"/>
      <c r="JTW117" s="1"/>
      <c r="JTX117" s="1"/>
      <c r="JTY117" s="1"/>
      <c r="JTZ117" s="1"/>
      <c r="JUA117" s="1"/>
      <c r="JUB117" s="1"/>
      <c r="JUC117" s="1"/>
      <c r="JUD117" s="1"/>
      <c r="JUE117" s="1"/>
      <c r="JUF117" s="1"/>
      <c r="JUG117" s="1"/>
      <c r="JUH117" s="1"/>
      <c r="JUI117" s="1"/>
      <c r="JUJ117" s="1"/>
      <c r="JUK117" s="1"/>
      <c r="JUL117" s="1"/>
      <c r="JUM117" s="1"/>
      <c r="JUN117" s="1"/>
      <c r="JUO117" s="1"/>
      <c r="JUP117" s="1"/>
      <c r="JUQ117" s="1"/>
      <c r="JUR117" s="1"/>
      <c r="JUS117" s="1"/>
      <c r="JUT117" s="1"/>
      <c r="JUU117" s="1"/>
      <c r="JUV117" s="1"/>
      <c r="JUW117" s="1"/>
      <c r="JUX117" s="1"/>
      <c r="JUY117" s="1"/>
      <c r="JUZ117" s="1"/>
      <c r="JVA117" s="1"/>
      <c r="JVB117" s="1"/>
      <c r="JVC117" s="1"/>
      <c r="JVD117" s="1"/>
      <c r="JVE117" s="1"/>
      <c r="JVF117" s="1"/>
      <c r="JVG117" s="1"/>
      <c r="JVH117" s="1"/>
      <c r="JVI117" s="1"/>
      <c r="JVJ117" s="1"/>
      <c r="JVK117" s="1"/>
      <c r="JVL117" s="1"/>
      <c r="JVM117" s="1"/>
      <c r="JVN117" s="1"/>
      <c r="JVO117" s="1"/>
      <c r="JVP117" s="1"/>
      <c r="JVQ117" s="1"/>
      <c r="JVR117" s="1"/>
      <c r="JVS117" s="1"/>
      <c r="JVT117" s="1"/>
      <c r="JVU117" s="1"/>
      <c r="JVV117" s="1"/>
      <c r="JVW117" s="1"/>
      <c r="JVX117" s="1"/>
      <c r="JVY117" s="1"/>
      <c r="JVZ117" s="1"/>
      <c r="JWA117" s="1"/>
      <c r="JWB117" s="1"/>
      <c r="JWC117" s="1"/>
      <c r="JWD117" s="1"/>
      <c r="JWE117" s="1"/>
      <c r="JWF117" s="1"/>
      <c r="JWG117" s="1"/>
      <c r="JWH117" s="1"/>
      <c r="JWI117" s="1"/>
      <c r="JWJ117" s="1"/>
      <c r="JWK117" s="1"/>
      <c r="JWL117" s="1"/>
      <c r="JWM117" s="1"/>
      <c r="JWN117" s="1"/>
      <c r="JWO117" s="1"/>
      <c r="JWP117" s="1"/>
      <c r="JWQ117" s="1"/>
      <c r="JWR117" s="1"/>
      <c r="JWS117" s="1"/>
      <c r="JWT117" s="1"/>
      <c r="JWU117" s="1"/>
      <c r="JWV117" s="1"/>
      <c r="JWW117" s="1"/>
      <c r="JWX117" s="1"/>
      <c r="JWY117" s="1"/>
      <c r="JWZ117" s="1"/>
      <c r="JXA117" s="1"/>
      <c r="JXB117" s="1"/>
      <c r="JXC117" s="1"/>
      <c r="JXD117" s="1"/>
      <c r="JXE117" s="1"/>
      <c r="JXF117" s="1"/>
      <c r="JXG117" s="1"/>
      <c r="JXH117" s="1"/>
      <c r="JXI117" s="1"/>
      <c r="JXJ117" s="1"/>
      <c r="JXK117" s="1"/>
      <c r="JXL117" s="1"/>
      <c r="JXM117" s="1"/>
      <c r="JXN117" s="1"/>
      <c r="JXO117" s="1"/>
      <c r="JXP117" s="1"/>
      <c r="JXQ117" s="1"/>
      <c r="JXR117" s="1"/>
      <c r="JXS117" s="1"/>
      <c r="JXT117" s="1"/>
      <c r="JXU117" s="1"/>
      <c r="JXV117" s="1"/>
      <c r="JXW117" s="1"/>
      <c r="JXX117" s="1"/>
      <c r="JXY117" s="1"/>
      <c r="JXZ117" s="1"/>
      <c r="JYA117" s="1"/>
      <c r="JYB117" s="1"/>
      <c r="JYC117" s="1"/>
      <c r="JYD117" s="1"/>
      <c r="JYE117" s="1"/>
      <c r="JYF117" s="1"/>
      <c r="JYG117" s="1"/>
      <c r="JYH117" s="1"/>
      <c r="JYI117" s="1"/>
      <c r="JYJ117" s="1"/>
      <c r="JYK117" s="1"/>
      <c r="JYL117" s="1"/>
      <c r="JYM117" s="1"/>
      <c r="JYN117" s="1"/>
      <c r="JYO117" s="1"/>
      <c r="JYP117" s="1"/>
      <c r="JYQ117" s="1"/>
      <c r="JYR117" s="1"/>
      <c r="JYS117" s="1"/>
      <c r="JYT117" s="1"/>
      <c r="JYU117" s="1"/>
      <c r="JYV117" s="1"/>
      <c r="JYW117" s="1"/>
      <c r="JYX117" s="1"/>
      <c r="JYY117" s="1"/>
      <c r="JYZ117" s="1"/>
      <c r="JZA117" s="1"/>
      <c r="JZB117" s="1"/>
      <c r="JZC117" s="1"/>
      <c r="JZD117" s="1"/>
      <c r="JZE117" s="1"/>
      <c r="JZF117" s="1"/>
      <c r="JZG117" s="1"/>
      <c r="JZH117" s="1"/>
      <c r="JZI117" s="1"/>
      <c r="JZJ117" s="1"/>
      <c r="JZK117" s="1"/>
      <c r="JZL117" s="1"/>
      <c r="JZM117" s="1"/>
      <c r="JZN117" s="1"/>
      <c r="JZO117" s="1"/>
      <c r="JZP117" s="1"/>
      <c r="JZQ117" s="1"/>
      <c r="JZR117" s="1"/>
      <c r="JZS117" s="1"/>
      <c r="JZT117" s="1"/>
      <c r="JZU117" s="1"/>
      <c r="JZV117" s="1"/>
      <c r="JZW117" s="1"/>
      <c r="JZX117" s="1"/>
      <c r="JZY117" s="1"/>
      <c r="JZZ117" s="1"/>
      <c r="KAA117" s="1"/>
      <c r="KAB117" s="1"/>
      <c r="KAC117" s="1"/>
      <c r="KAD117" s="1"/>
      <c r="KAE117" s="1"/>
      <c r="KAF117" s="1"/>
      <c r="KAG117" s="1"/>
      <c r="KAH117" s="1"/>
      <c r="KAI117" s="1"/>
      <c r="KAJ117" s="1"/>
      <c r="KAK117" s="1"/>
      <c r="KAL117" s="1"/>
      <c r="KAM117" s="1"/>
      <c r="KAN117" s="1"/>
      <c r="KAO117" s="1"/>
      <c r="KAP117" s="1"/>
      <c r="KAQ117" s="1"/>
      <c r="KAR117" s="1"/>
      <c r="KAS117" s="1"/>
      <c r="KAT117" s="1"/>
      <c r="KAU117" s="1"/>
      <c r="KAV117" s="1"/>
      <c r="KAW117" s="1"/>
      <c r="KAX117" s="1"/>
      <c r="KAY117" s="1"/>
      <c r="KAZ117" s="1"/>
      <c r="KBA117" s="1"/>
      <c r="KBB117" s="1"/>
      <c r="KBC117" s="1"/>
      <c r="KBD117" s="1"/>
      <c r="KBE117" s="1"/>
      <c r="KBF117" s="1"/>
      <c r="KBG117" s="1"/>
      <c r="KBH117" s="1"/>
      <c r="KBI117" s="1"/>
      <c r="KBJ117" s="1"/>
      <c r="KBK117" s="1"/>
      <c r="KBL117" s="1"/>
      <c r="KBM117" s="1"/>
      <c r="KBN117" s="1"/>
      <c r="KBO117" s="1"/>
      <c r="KBP117" s="1"/>
      <c r="KBQ117" s="1"/>
      <c r="KBR117" s="1"/>
      <c r="KBS117" s="1"/>
      <c r="KBT117" s="1"/>
      <c r="KBU117" s="1"/>
      <c r="KBV117" s="1"/>
      <c r="KBW117" s="1"/>
      <c r="KBX117" s="1"/>
      <c r="KBY117" s="1"/>
      <c r="KBZ117" s="1"/>
      <c r="KCA117" s="1"/>
      <c r="KCB117" s="1"/>
      <c r="KCC117" s="1"/>
      <c r="KCD117" s="1"/>
      <c r="KCE117" s="1"/>
      <c r="KCF117" s="1"/>
      <c r="KCG117" s="1"/>
      <c r="KCH117" s="1"/>
      <c r="KCI117" s="1"/>
      <c r="KCJ117" s="1"/>
      <c r="KCK117" s="1"/>
      <c r="KCL117" s="1"/>
      <c r="KCM117" s="1"/>
      <c r="KCN117" s="1"/>
      <c r="KCO117" s="1"/>
      <c r="KCP117" s="1"/>
      <c r="KCQ117" s="1"/>
      <c r="KCR117" s="1"/>
      <c r="KCS117" s="1"/>
      <c r="KCT117" s="1"/>
      <c r="KCU117" s="1"/>
      <c r="KCV117" s="1"/>
      <c r="KCW117" s="1"/>
      <c r="KCX117" s="1"/>
      <c r="KCY117" s="1"/>
      <c r="KCZ117" s="1"/>
      <c r="KDA117" s="1"/>
      <c r="KDB117" s="1"/>
      <c r="KDC117" s="1"/>
      <c r="KDD117" s="1"/>
      <c r="KDE117" s="1"/>
      <c r="KDF117" s="1"/>
      <c r="KDG117" s="1"/>
      <c r="KDH117" s="1"/>
      <c r="KDI117" s="1"/>
      <c r="KDJ117" s="1"/>
      <c r="KDK117" s="1"/>
      <c r="KDL117" s="1"/>
      <c r="KDM117" s="1"/>
      <c r="KDN117" s="1"/>
      <c r="KDO117" s="1"/>
      <c r="KDP117" s="1"/>
      <c r="KDQ117" s="1"/>
      <c r="KDR117" s="1"/>
      <c r="KDS117" s="1"/>
      <c r="KDT117" s="1"/>
      <c r="KDU117" s="1"/>
      <c r="KDV117" s="1"/>
      <c r="KDW117" s="1"/>
      <c r="KDX117" s="1"/>
      <c r="KDY117" s="1"/>
      <c r="KDZ117" s="1"/>
      <c r="KEA117" s="1"/>
      <c r="KEB117" s="1"/>
      <c r="KEC117" s="1"/>
      <c r="KED117" s="1"/>
      <c r="KEE117" s="1"/>
      <c r="KEF117" s="1"/>
      <c r="KEG117" s="1"/>
      <c r="KEH117" s="1"/>
      <c r="KEI117" s="1"/>
      <c r="KEJ117" s="1"/>
      <c r="KEK117" s="1"/>
      <c r="KEL117" s="1"/>
      <c r="KEM117" s="1"/>
      <c r="KEN117" s="1"/>
      <c r="KEO117" s="1"/>
      <c r="KEP117" s="1"/>
      <c r="KEQ117" s="1"/>
      <c r="KER117" s="1"/>
      <c r="KES117" s="1"/>
      <c r="KET117" s="1"/>
      <c r="KEU117" s="1"/>
      <c r="KEV117" s="1"/>
      <c r="KEW117" s="1"/>
      <c r="KEX117" s="1"/>
      <c r="KEY117" s="1"/>
      <c r="KEZ117" s="1"/>
      <c r="KFA117" s="1"/>
      <c r="KFB117" s="1"/>
      <c r="KFC117" s="1"/>
      <c r="KFD117" s="1"/>
      <c r="KFE117" s="1"/>
      <c r="KFF117" s="1"/>
      <c r="KFG117" s="1"/>
      <c r="KFH117" s="1"/>
      <c r="KFI117" s="1"/>
      <c r="KFJ117" s="1"/>
      <c r="KFK117" s="1"/>
      <c r="KFL117" s="1"/>
      <c r="KFM117" s="1"/>
      <c r="KFN117" s="1"/>
      <c r="KFO117" s="1"/>
      <c r="KFP117" s="1"/>
      <c r="KFQ117" s="1"/>
      <c r="KFR117" s="1"/>
      <c r="KFS117" s="1"/>
      <c r="KFT117" s="1"/>
      <c r="KFU117" s="1"/>
      <c r="KFV117" s="1"/>
      <c r="KFW117" s="1"/>
      <c r="KFX117" s="1"/>
      <c r="KFY117" s="1"/>
      <c r="KFZ117" s="1"/>
      <c r="KGA117" s="1"/>
      <c r="KGB117" s="1"/>
      <c r="KGC117" s="1"/>
      <c r="KGD117" s="1"/>
      <c r="KGE117" s="1"/>
      <c r="KGF117" s="1"/>
      <c r="KGG117" s="1"/>
      <c r="KGH117" s="1"/>
      <c r="KGI117" s="1"/>
      <c r="KGJ117" s="1"/>
      <c r="KGK117" s="1"/>
      <c r="KGL117" s="1"/>
      <c r="KGM117" s="1"/>
      <c r="KGN117" s="1"/>
      <c r="KGO117" s="1"/>
      <c r="KGP117" s="1"/>
      <c r="KGQ117" s="1"/>
      <c r="KGR117" s="1"/>
      <c r="KGS117" s="1"/>
      <c r="KGT117" s="1"/>
      <c r="KGU117" s="1"/>
      <c r="KGV117" s="1"/>
      <c r="KGW117" s="1"/>
      <c r="KGX117" s="1"/>
      <c r="KGY117" s="1"/>
      <c r="KGZ117" s="1"/>
      <c r="KHA117" s="1"/>
      <c r="KHB117" s="1"/>
      <c r="KHC117" s="1"/>
      <c r="KHD117" s="1"/>
      <c r="KHE117" s="1"/>
      <c r="KHF117" s="1"/>
      <c r="KHG117" s="1"/>
      <c r="KHH117" s="1"/>
      <c r="KHI117" s="1"/>
      <c r="KHJ117" s="1"/>
      <c r="KHK117" s="1"/>
      <c r="KHL117" s="1"/>
      <c r="KHM117" s="1"/>
      <c r="KHN117" s="1"/>
      <c r="KHO117" s="1"/>
      <c r="KHP117" s="1"/>
      <c r="KHQ117" s="1"/>
      <c r="KHR117" s="1"/>
      <c r="KHS117" s="1"/>
      <c r="KHT117" s="1"/>
      <c r="KHU117" s="1"/>
      <c r="KHV117" s="1"/>
      <c r="KHW117" s="1"/>
      <c r="KHX117" s="1"/>
      <c r="KHY117" s="1"/>
      <c r="KHZ117" s="1"/>
      <c r="KIA117" s="1"/>
      <c r="KIB117" s="1"/>
      <c r="KIC117" s="1"/>
      <c r="KID117" s="1"/>
      <c r="KIE117" s="1"/>
      <c r="KIF117" s="1"/>
      <c r="KIG117" s="1"/>
      <c r="KIH117" s="1"/>
      <c r="KII117" s="1"/>
      <c r="KIJ117" s="1"/>
      <c r="KIK117" s="1"/>
      <c r="KIL117" s="1"/>
      <c r="KIM117" s="1"/>
      <c r="KIN117" s="1"/>
      <c r="KIO117" s="1"/>
      <c r="KIP117" s="1"/>
      <c r="KIQ117" s="1"/>
      <c r="KIR117" s="1"/>
      <c r="KIS117" s="1"/>
      <c r="KIT117" s="1"/>
      <c r="KIU117" s="1"/>
      <c r="KIV117" s="1"/>
      <c r="KIW117" s="1"/>
      <c r="KIX117" s="1"/>
      <c r="KIY117" s="1"/>
      <c r="KIZ117" s="1"/>
      <c r="KJA117" s="1"/>
      <c r="KJB117" s="1"/>
      <c r="KJC117" s="1"/>
      <c r="KJD117" s="1"/>
      <c r="KJE117" s="1"/>
      <c r="KJF117" s="1"/>
      <c r="KJG117" s="1"/>
      <c r="KJH117" s="1"/>
      <c r="KJI117" s="1"/>
      <c r="KJJ117" s="1"/>
      <c r="KJK117" s="1"/>
      <c r="KJL117" s="1"/>
      <c r="KJM117" s="1"/>
      <c r="KJN117" s="1"/>
      <c r="KJO117" s="1"/>
      <c r="KJP117" s="1"/>
      <c r="KJQ117" s="1"/>
      <c r="KJR117" s="1"/>
      <c r="KJS117" s="1"/>
      <c r="KJT117" s="1"/>
      <c r="KJU117" s="1"/>
      <c r="KJV117" s="1"/>
      <c r="KJW117" s="1"/>
      <c r="KJX117" s="1"/>
      <c r="KJY117" s="1"/>
      <c r="KJZ117" s="1"/>
      <c r="KKA117" s="1"/>
      <c r="KKB117" s="1"/>
      <c r="KKC117" s="1"/>
      <c r="KKD117" s="1"/>
      <c r="KKE117" s="1"/>
      <c r="KKF117" s="1"/>
      <c r="KKG117" s="1"/>
      <c r="KKH117" s="1"/>
      <c r="KKI117" s="1"/>
      <c r="KKJ117" s="1"/>
      <c r="KKK117" s="1"/>
      <c r="KKL117" s="1"/>
      <c r="KKM117" s="1"/>
      <c r="KKN117" s="1"/>
      <c r="KKO117" s="1"/>
      <c r="KKP117" s="1"/>
      <c r="KKQ117" s="1"/>
      <c r="KKR117" s="1"/>
      <c r="KKS117" s="1"/>
      <c r="KKT117" s="1"/>
      <c r="KKU117" s="1"/>
      <c r="KKV117" s="1"/>
      <c r="KKW117" s="1"/>
      <c r="KKX117" s="1"/>
      <c r="KKY117" s="1"/>
      <c r="KKZ117" s="1"/>
      <c r="KLA117" s="1"/>
      <c r="KLB117" s="1"/>
      <c r="KLC117" s="1"/>
      <c r="KLD117" s="1"/>
      <c r="KLE117" s="1"/>
      <c r="KLF117" s="1"/>
      <c r="KLG117" s="1"/>
      <c r="KLH117" s="1"/>
      <c r="KLI117" s="1"/>
      <c r="KLJ117" s="1"/>
      <c r="KLK117" s="1"/>
      <c r="KLL117" s="1"/>
      <c r="KLM117" s="1"/>
      <c r="KLN117" s="1"/>
      <c r="KLO117" s="1"/>
      <c r="KLP117" s="1"/>
      <c r="KLQ117" s="1"/>
      <c r="KLR117" s="1"/>
      <c r="KLS117" s="1"/>
      <c r="KLT117" s="1"/>
      <c r="KLU117" s="1"/>
      <c r="KLV117" s="1"/>
      <c r="KLW117" s="1"/>
      <c r="KLX117" s="1"/>
      <c r="KLY117" s="1"/>
      <c r="KLZ117" s="1"/>
      <c r="KMA117" s="1"/>
      <c r="KMB117" s="1"/>
      <c r="KMC117" s="1"/>
      <c r="KMD117" s="1"/>
      <c r="KME117" s="1"/>
      <c r="KMF117" s="1"/>
      <c r="KMG117" s="1"/>
      <c r="KMH117" s="1"/>
      <c r="KMI117" s="1"/>
      <c r="KMJ117" s="1"/>
      <c r="KMK117" s="1"/>
      <c r="KML117" s="1"/>
      <c r="KMM117" s="1"/>
      <c r="KMN117" s="1"/>
      <c r="KMO117" s="1"/>
      <c r="KMP117" s="1"/>
      <c r="KMQ117" s="1"/>
      <c r="KMR117" s="1"/>
      <c r="KMS117" s="1"/>
      <c r="KMT117" s="1"/>
      <c r="KMU117" s="1"/>
      <c r="KMV117" s="1"/>
      <c r="KMW117" s="1"/>
      <c r="KMX117" s="1"/>
      <c r="KMY117" s="1"/>
      <c r="KMZ117" s="1"/>
      <c r="KNA117" s="1"/>
      <c r="KNB117" s="1"/>
      <c r="KNC117" s="1"/>
      <c r="KND117" s="1"/>
      <c r="KNE117" s="1"/>
      <c r="KNF117" s="1"/>
      <c r="KNG117" s="1"/>
      <c r="KNH117" s="1"/>
      <c r="KNI117" s="1"/>
      <c r="KNJ117" s="1"/>
      <c r="KNK117" s="1"/>
      <c r="KNL117" s="1"/>
      <c r="KNM117" s="1"/>
      <c r="KNN117" s="1"/>
      <c r="KNO117" s="1"/>
      <c r="KNP117" s="1"/>
      <c r="KNQ117" s="1"/>
      <c r="KNR117" s="1"/>
      <c r="KNS117" s="1"/>
      <c r="KNT117" s="1"/>
      <c r="KNU117" s="1"/>
      <c r="KNV117" s="1"/>
      <c r="KNW117" s="1"/>
      <c r="KNX117" s="1"/>
      <c r="KNY117" s="1"/>
      <c r="KNZ117" s="1"/>
      <c r="KOA117" s="1"/>
      <c r="KOB117" s="1"/>
      <c r="KOC117" s="1"/>
      <c r="KOD117" s="1"/>
      <c r="KOE117" s="1"/>
      <c r="KOF117" s="1"/>
      <c r="KOG117" s="1"/>
      <c r="KOH117" s="1"/>
      <c r="KOI117" s="1"/>
      <c r="KOJ117" s="1"/>
      <c r="KOK117" s="1"/>
      <c r="KOL117" s="1"/>
      <c r="KOM117" s="1"/>
      <c r="KON117" s="1"/>
      <c r="KOO117" s="1"/>
      <c r="KOP117" s="1"/>
      <c r="KOQ117" s="1"/>
      <c r="KOR117" s="1"/>
      <c r="KOS117" s="1"/>
      <c r="KOT117" s="1"/>
      <c r="KOU117" s="1"/>
      <c r="KOV117" s="1"/>
      <c r="KOW117" s="1"/>
      <c r="KOX117" s="1"/>
      <c r="KOY117" s="1"/>
      <c r="KOZ117" s="1"/>
      <c r="KPA117" s="1"/>
      <c r="KPB117" s="1"/>
      <c r="KPC117" s="1"/>
      <c r="KPD117" s="1"/>
      <c r="KPE117" s="1"/>
      <c r="KPF117" s="1"/>
      <c r="KPG117" s="1"/>
      <c r="KPH117" s="1"/>
      <c r="KPI117" s="1"/>
      <c r="KPJ117" s="1"/>
      <c r="KPK117" s="1"/>
      <c r="KPL117" s="1"/>
      <c r="KPM117" s="1"/>
      <c r="KPN117" s="1"/>
      <c r="KPO117" s="1"/>
      <c r="KPP117" s="1"/>
      <c r="KPQ117" s="1"/>
      <c r="KPR117" s="1"/>
      <c r="KPS117" s="1"/>
      <c r="KPT117" s="1"/>
      <c r="KPU117" s="1"/>
      <c r="KPV117" s="1"/>
      <c r="KPW117" s="1"/>
      <c r="KPX117" s="1"/>
      <c r="KPY117" s="1"/>
      <c r="KPZ117" s="1"/>
      <c r="KQA117" s="1"/>
      <c r="KQB117" s="1"/>
      <c r="KQC117" s="1"/>
      <c r="KQD117" s="1"/>
      <c r="KQE117" s="1"/>
      <c r="KQF117" s="1"/>
      <c r="KQG117" s="1"/>
      <c r="KQH117" s="1"/>
      <c r="KQI117" s="1"/>
      <c r="KQJ117" s="1"/>
      <c r="KQK117" s="1"/>
      <c r="KQL117" s="1"/>
      <c r="KQM117" s="1"/>
      <c r="KQN117" s="1"/>
      <c r="KQO117" s="1"/>
      <c r="KQP117" s="1"/>
      <c r="KQQ117" s="1"/>
      <c r="KQR117" s="1"/>
      <c r="KQS117" s="1"/>
      <c r="KQT117" s="1"/>
      <c r="KQU117" s="1"/>
      <c r="KQV117" s="1"/>
      <c r="KQW117" s="1"/>
      <c r="KQX117" s="1"/>
      <c r="KQY117" s="1"/>
      <c r="KQZ117" s="1"/>
      <c r="KRA117" s="1"/>
      <c r="KRB117" s="1"/>
      <c r="KRC117" s="1"/>
      <c r="KRD117" s="1"/>
      <c r="KRE117" s="1"/>
      <c r="KRF117" s="1"/>
      <c r="KRG117" s="1"/>
      <c r="KRH117" s="1"/>
      <c r="KRI117" s="1"/>
      <c r="KRJ117" s="1"/>
      <c r="KRK117" s="1"/>
      <c r="KRL117" s="1"/>
      <c r="KRM117" s="1"/>
      <c r="KRN117" s="1"/>
      <c r="KRO117" s="1"/>
      <c r="KRP117" s="1"/>
      <c r="KRQ117" s="1"/>
      <c r="KRR117" s="1"/>
      <c r="KRS117" s="1"/>
      <c r="KRT117" s="1"/>
      <c r="KRU117" s="1"/>
      <c r="KRV117" s="1"/>
      <c r="KRW117" s="1"/>
      <c r="KRX117" s="1"/>
      <c r="KRY117" s="1"/>
      <c r="KRZ117" s="1"/>
      <c r="KSA117" s="1"/>
      <c r="KSB117" s="1"/>
      <c r="KSC117" s="1"/>
      <c r="KSD117" s="1"/>
      <c r="KSE117" s="1"/>
      <c r="KSF117" s="1"/>
      <c r="KSG117" s="1"/>
      <c r="KSH117" s="1"/>
      <c r="KSI117" s="1"/>
      <c r="KSJ117" s="1"/>
      <c r="KSK117" s="1"/>
      <c r="KSL117" s="1"/>
      <c r="KSM117" s="1"/>
      <c r="KSN117" s="1"/>
      <c r="KSO117" s="1"/>
      <c r="KSP117" s="1"/>
      <c r="KSQ117" s="1"/>
      <c r="KSR117" s="1"/>
      <c r="KSS117" s="1"/>
      <c r="KST117" s="1"/>
      <c r="KSU117" s="1"/>
      <c r="KSV117" s="1"/>
      <c r="KSW117" s="1"/>
      <c r="KSX117" s="1"/>
      <c r="KSY117" s="1"/>
      <c r="KSZ117" s="1"/>
      <c r="KTA117" s="1"/>
      <c r="KTB117" s="1"/>
      <c r="KTC117" s="1"/>
      <c r="KTD117" s="1"/>
      <c r="KTE117" s="1"/>
      <c r="KTF117" s="1"/>
      <c r="KTG117" s="1"/>
      <c r="KTH117" s="1"/>
      <c r="KTI117" s="1"/>
      <c r="KTJ117" s="1"/>
      <c r="KTK117" s="1"/>
      <c r="KTL117" s="1"/>
      <c r="KTM117" s="1"/>
      <c r="KTN117" s="1"/>
      <c r="KTO117" s="1"/>
      <c r="KTP117" s="1"/>
      <c r="KTQ117" s="1"/>
      <c r="KTR117" s="1"/>
      <c r="KTS117" s="1"/>
      <c r="KTT117" s="1"/>
      <c r="KTU117" s="1"/>
      <c r="KTV117" s="1"/>
      <c r="KTW117" s="1"/>
      <c r="KTX117" s="1"/>
      <c r="KTY117" s="1"/>
      <c r="KTZ117" s="1"/>
      <c r="KUA117" s="1"/>
      <c r="KUB117" s="1"/>
      <c r="KUC117" s="1"/>
      <c r="KUD117" s="1"/>
      <c r="KUE117" s="1"/>
      <c r="KUF117" s="1"/>
      <c r="KUG117" s="1"/>
      <c r="KUH117" s="1"/>
      <c r="KUI117" s="1"/>
      <c r="KUJ117" s="1"/>
      <c r="KUK117" s="1"/>
      <c r="KUL117" s="1"/>
      <c r="KUM117" s="1"/>
      <c r="KUN117" s="1"/>
      <c r="KUO117" s="1"/>
      <c r="KUP117" s="1"/>
      <c r="KUQ117" s="1"/>
      <c r="KUR117" s="1"/>
      <c r="KUS117" s="1"/>
      <c r="KUT117" s="1"/>
      <c r="KUU117" s="1"/>
      <c r="KUV117" s="1"/>
      <c r="KUW117" s="1"/>
      <c r="KUX117" s="1"/>
      <c r="KUY117" s="1"/>
      <c r="KUZ117" s="1"/>
      <c r="KVA117" s="1"/>
      <c r="KVB117" s="1"/>
      <c r="KVC117" s="1"/>
      <c r="KVD117" s="1"/>
      <c r="KVE117" s="1"/>
      <c r="KVF117" s="1"/>
      <c r="KVG117" s="1"/>
      <c r="KVH117" s="1"/>
      <c r="KVI117" s="1"/>
      <c r="KVJ117" s="1"/>
      <c r="KVK117" s="1"/>
      <c r="KVL117" s="1"/>
      <c r="KVM117" s="1"/>
      <c r="KVN117" s="1"/>
      <c r="KVO117" s="1"/>
      <c r="KVP117" s="1"/>
      <c r="KVQ117" s="1"/>
      <c r="KVR117" s="1"/>
      <c r="KVS117" s="1"/>
      <c r="KVT117" s="1"/>
      <c r="KVU117" s="1"/>
      <c r="KVV117" s="1"/>
      <c r="KVW117" s="1"/>
      <c r="KVX117" s="1"/>
      <c r="KVY117" s="1"/>
      <c r="KVZ117" s="1"/>
      <c r="KWA117" s="1"/>
      <c r="KWB117" s="1"/>
      <c r="KWC117" s="1"/>
      <c r="KWD117" s="1"/>
      <c r="KWE117" s="1"/>
      <c r="KWF117" s="1"/>
      <c r="KWG117" s="1"/>
      <c r="KWH117" s="1"/>
      <c r="KWI117" s="1"/>
      <c r="KWJ117" s="1"/>
      <c r="KWK117" s="1"/>
      <c r="KWL117" s="1"/>
      <c r="KWM117" s="1"/>
      <c r="KWN117" s="1"/>
      <c r="KWO117" s="1"/>
      <c r="KWP117" s="1"/>
      <c r="KWQ117" s="1"/>
      <c r="KWR117" s="1"/>
      <c r="KWS117" s="1"/>
      <c r="KWT117" s="1"/>
      <c r="KWU117" s="1"/>
      <c r="KWV117" s="1"/>
      <c r="KWW117" s="1"/>
      <c r="KWX117" s="1"/>
      <c r="KWY117" s="1"/>
      <c r="KWZ117" s="1"/>
      <c r="KXA117" s="1"/>
      <c r="KXB117" s="1"/>
      <c r="KXC117" s="1"/>
      <c r="KXD117" s="1"/>
      <c r="KXE117" s="1"/>
      <c r="KXF117" s="1"/>
      <c r="KXG117" s="1"/>
      <c r="KXH117" s="1"/>
      <c r="KXI117" s="1"/>
      <c r="KXJ117" s="1"/>
      <c r="KXK117" s="1"/>
      <c r="KXL117" s="1"/>
      <c r="KXM117" s="1"/>
      <c r="KXN117" s="1"/>
      <c r="KXO117" s="1"/>
      <c r="KXP117" s="1"/>
      <c r="KXQ117" s="1"/>
      <c r="KXR117" s="1"/>
      <c r="KXS117" s="1"/>
      <c r="KXT117" s="1"/>
      <c r="KXU117" s="1"/>
      <c r="KXV117" s="1"/>
      <c r="KXW117" s="1"/>
      <c r="KXX117" s="1"/>
      <c r="KXY117" s="1"/>
      <c r="KXZ117" s="1"/>
      <c r="KYA117" s="1"/>
      <c r="KYB117" s="1"/>
      <c r="KYC117" s="1"/>
      <c r="KYD117" s="1"/>
      <c r="KYE117" s="1"/>
      <c r="KYF117" s="1"/>
      <c r="KYG117" s="1"/>
      <c r="KYH117" s="1"/>
      <c r="KYI117" s="1"/>
      <c r="KYJ117" s="1"/>
      <c r="KYK117" s="1"/>
      <c r="KYL117" s="1"/>
      <c r="KYM117" s="1"/>
      <c r="KYN117" s="1"/>
      <c r="KYO117" s="1"/>
      <c r="KYP117" s="1"/>
      <c r="KYQ117" s="1"/>
      <c r="KYR117" s="1"/>
      <c r="KYS117" s="1"/>
      <c r="KYT117" s="1"/>
      <c r="KYU117" s="1"/>
      <c r="KYV117" s="1"/>
      <c r="KYW117" s="1"/>
      <c r="KYX117" s="1"/>
      <c r="KYY117" s="1"/>
      <c r="KYZ117" s="1"/>
      <c r="KZA117" s="1"/>
      <c r="KZB117" s="1"/>
      <c r="KZC117" s="1"/>
      <c r="KZD117" s="1"/>
      <c r="KZE117" s="1"/>
      <c r="KZF117" s="1"/>
      <c r="KZG117" s="1"/>
      <c r="KZH117" s="1"/>
      <c r="KZI117" s="1"/>
      <c r="KZJ117" s="1"/>
      <c r="KZK117" s="1"/>
      <c r="KZL117" s="1"/>
      <c r="KZM117" s="1"/>
      <c r="KZN117" s="1"/>
      <c r="KZO117" s="1"/>
      <c r="KZP117" s="1"/>
      <c r="KZQ117" s="1"/>
      <c r="KZR117" s="1"/>
      <c r="KZS117" s="1"/>
      <c r="KZT117" s="1"/>
      <c r="KZU117" s="1"/>
      <c r="KZV117" s="1"/>
      <c r="KZW117" s="1"/>
      <c r="KZX117" s="1"/>
      <c r="KZY117" s="1"/>
      <c r="KZZ117" s="1"/>
      <c r="LAA117" s="1"/>
      <c r="LAB117" s="1"/>
      <c r="LAC117" s="1"/>
      <c r="LAD117" s="1"/>
      <c r="LAE117" s="1"/>
      <c r="LAF117" s="1"/>
      <c r="LAG117" s="1"/>
      <c r="LAH117" s="1"/>
      <c r="LAI117" s="1"/>
      <c r="LAJ117" s="1"/>
      <c r="LAK117" s="1"/>
      <c r="LAL117" s="1"/>
      <c r="LAM117" s="1"/>
      <c r="LAN117" s="1"/>
      <c r="LAO117" s="1"/>
      <c r="LAP117" s="1"/>
      <c r="LAQ117" s="1"/>
      <c r="LAR117" s="1"/>
      <c r="LAS117" s="1"/>
      <c r="LAT117" s="1"/>
      <c r="LAU117" s="1"/>
      <c r="LAV117" s="1"/>
      <c r="LAW117" s="1"/>
      <c r="LAX117" s="1"/>
      <c r="LAY117" s="1"/>
      <c r="LAZ117" s="1"/>
      <c r="LBA117" s="1"/>
      <c r="LBB117" s="1"/>
      <c r="LBC117" s="1"/>
      <c r="LBD117" s="1"/>
      <c r="LBE117" s="1"/>
      <c r="LBF117" s="1"/>
      <c r="LBG117" s="1"/>
      <c r="LBH117" s="1"/>
      <c r="LBI117" s="1"/>
      <c r="LBJ117" s="1"/>
      <c r="LBK117" s="1"/>
      <c r="LBL117" s="1"/>
      <c r="LBM117" s="1"/>
      <c r="LBN117" s="1"/>
      <c r="LBO117" s="1"/>
      <c r="LBP117" s="1"/>
      <c r="LBQ117" s="1"/>
      <c r="LBR117" s="1"/>
      <c r="LBS117" s="1"/>
      <c r="LBT117" s="1"/>
      <c r="LBU117" s="1"/>
      <c r="LBV117" s="1"/>
      <c r="LBW117" s="1"/>
      <c r="LBX117" s="1"/>
      <c r="LBY117" s="1"/>
      <c r="LBZ117" s="1"/>
      <c r="LCA117" s="1"/>
      <c r="LCB117" s="1"/>
      <c r="LCC117" s="1"/>
      <c r="LCD117" s="1"/>
      <c r="LCE117" s="1"/>
      <c r="LCF117" s="1"/>
      <c r="LCG117" s="1"/>
      <c r="LCH117" s="1"/>
      <c r="LCI117" s="1"/>
      <c r="LCJ117" s="1"/>
      <c r="LCK117" s="1"/>
      <c r="LCL117" s="1"/>
      <c r="LCM117" s="1"/>
      <c r="LCN117" s="1"/>
      <c r="LCO117" s="1"/>
      <c r="LCP117" s="1"/>
      <c r="LCQ117" s="1"/>
      <c r="LCR117" s="1"/>
      <c r="LCS117" s="1"/>
      <c r="LCT117" s="1"/>
      <c r="LCU117" s="1"/>
      <c r="LCV117" s="1"/>
      <c r="LCW117" s="1"/>
      <c r="LCX117" s="1"/>
      <c r="LCY117" s="1"/>
      <c r="LCZ117" s="1"/>
      <c r="LDA117" s="1"/>
      <c r="LDB117" s="1"/>
      <c r="LDC117" s="1"/>
      <c r="LDD117" s="1"/>
      <c r="LDE117" s="1"/>
      <c r="LDF117" s="1"/>
      <c r="LDG117" s="1"/>
      <c r="LDH117" s="1"/>
      <c r="LDI117" s="1"/>
      <c r="LDJ117" s="1"/>
      <c r="LDK117" s="1"/>
      <c r="LDL117" s="1"/>
      <c r="LDM117" s="1"/>
      <c r="LDN117" s="1"/>
      <c r="LDO117" s="1"/>
      <c r="LDP117" s="1"/>
      <c r="LDQ117" s="1"/>
      <c r="LDR117" s="1"/>
      <c r="LDS117" s="1"/>
      <c r="LDT117" s="1"/>
      <c r="LDU117" s="1"/>
      <c r="LDV117" s="1"/>
      <c r="LDW117" s="1"/>
      <c r="LDX117" s="1"/>
      <c r="LDY117" s="1"/>
      <c r="LDZ117" s="1"/>
      <c r="LEA117" s="1"/>
      <c r="LEB117" s="1"/>
      <c r="LEC117" s="1"/>
      <c r="LED117" s="1"/>
      <c r="LEE117" s="1"/>
      <c r="LEF117" s="1"/>
      <c r="LEG117" s="1"/>
      <c r="LEH117" s="1"/>
      <c r="LEI117" s="1"/>
      <c r="LEJ117" s="1"/>
      <c r="LEK117" s="1"/>
      <c r="LEL117" s="1"/>
      <c r="LEM117" s="1"/>
      <c r="LEN117" s="1"/>
      <c r="LEO117" s="1"/>
      <c r="LEP117" s="1"/>
      <c r="LEQ117" s="1"/>
      <c r="LER117" s="1"/>
      <c r="LES117" s="1"/>
      <c r="LET117" s="1"/>
      <c r="LEU117" s="1"/>
      <c r="LEV117" s="1"/>
      <c r="LEW117" s="1"/>
      <c r="LEX117" s="1"/>
      <c r="LEY117" s="1"/>
      <c r="LEZ117" s="1"/>
      <c r="LFA117" s="1"/>
      <c r="LFB117" s="1"/>
      <c r="LFC117" s="1"/>
      <c r="LFD117" s="1"/>
      <c r="LFE117" s="1"/>
      <c r="LFF117" s="1"/>
      <c r="LFG117" s="1"/>
      <c r="LFH117" s="1"/>
      <c r="LFI117" s="1"/>
      <c r="LFJ117" s="1"/>
      <c r="LFK117" s="1"/>
      <c r="LFL117" s="1"/>
      <c r="LFM117" s="1"/>
      <c r="LFN117" s="1"/>
      <c r="LFO117" s="1"/>
      <c r="LFP117" s="1"/>
      <c r="LFQ117" s="1"/>
      <c r="LFR117" s="1"/>
      <c r="LFS117" s="1"/>
      <c r="LFT117" s="1"/>
      <c r="LFU117" s="1"/>
      <c r="LFV117" s="1"/>
      <c r="LFW117" s="1"/>
      <c r="LFX117" s="1"/>
      <c r="LFY117" s="1"/>
      <c r="LFZ117" s="1"/>
      <c r="LGA117" s="1"/>
      <c r="LGB117" s="1"/>
      <c r="LGC117" s="1"/>
      <c r="LGD117" s="1"/>
      <c r="LGE117" s="1"/>
      <c r="LGF117" s="1"/>
      <c r="LGG117" s="1"/>
      <c r="LGH117" s="1"/>
      <c r="LGI117" s="1"/>
      <c r="LGJ117" s="1"/>
      <c r="LGK117" s="1"/>
      <c r="LGL117" s="1"/>
      <c r="LGM117" s="1"/>
      <c r="LGN117" s="1"/>
      <c r="LGO117" s="1"/>
      <c r="LGP117" s="1"/>
      <c r="LGQ117" s="1"/>
      <c r="LGR117" s="1"/>
      <c r="LGS117" s="1"/>
      <c r="LGT117" s="1"/>
      <c r="LGU117" s="1"/>
      <c r="LGV117" s="1"/>
      <c r="LGW117" s="1"/>
      <c r="LGX117" s="1"/>
      <c r="LGY117" s="1"/>
      <c r="LGZ117" s="1"/>
      <c r="LHA117" s="1"/>
      <c r="LHB117" s="1"/>
      <c r="LHC117" s="1"/>
      <c r="LHD117" s="1"/>
      <c r="LHE117" s="1"/>
      <c r="LHF117" s="1"/>
      <c r="LHG117" s="1"/>
      <c r="LHH117" s="1"/>
      <c r="LHI117" s="1"/>
      <c r="LHJ117" s="1"/>
      <c r="LHK117" s="1"/>
      <c r="LHL117" s="1"/>
      <c r="LHM117" s="1"/>
      <c r="LHN117" s="1"/>
      <c r="LHO117" s="1"/>
      <c r="LHP117" s="1"/>
      <c r="LHQ117" s="1"/>
      <c r="LHR117" s="1"/>
      <c r="LHS117" s="1"/>
      <c r="LHT117" s="1"/>
      <c r="LHU117" s="1"/>
      <c r="LHV117" s="1"/>
      <c r="LHW117" s="1"/>
      <c r="LHX117" s="1"/>
      <c r="LHY117" s="1"/>
      <c r="LHZ117" s="1"/>
      <c r="LIA117" s="1"/>
      <c r="LIB117" s="1"/>
      <c r="LIC117" s="1"/>
      <c r="LID117" s="1"/>
      <c r="LIE117" s="1"/>
      <c r="LIF117" s="1"/>
      <c r="LIG117" s="1"/>
      <c r="LIH117" s="1"/>
      <c r="LII117" s="1"/>
      <c r="LIJ117" s="1"/>
      <c r="LIK117" s="1"/>
      <c r="LIL117" s="1"/>
      <c r="LIM117" s="1"/>
      <c r="LIN117" s="1"/>
      <c r="LIO117" s="1"/>
      <c r="LIP117" s="1"/>
      <c r="LIQ117" s="1"/>
      <c r="LIR117" s="1"/>
      <c r="LIS117" s="1"/>
      <c r="LIT117" s="1"/>
      <c r="LIU117" s="1"/>
      <c r="LIV117" s="1"/>
      <c r="LIW117" s="1"/>
      <c r="LIX117" s="1"/>
      <c r="LIY117" s="1"/>
      <c r="LIZ117" s="1"/>
      <c r="LJA117" s="1"/>
      <c r="LJB117" s="1"/>
      <c r="LJC117" s="1"/>
      <c r="LJD117" s="1"/>
      <c r="LJE117" s="1"/>
      <c r="LJF117" s="1"/>
      <c r="LJG117" s="1"/>
      <c r="LJH117" s="1"/>
      <c r="LJI117" s="1"/>
      <c r="LJJ117" s="1"/>
      <c r="LJK117" s="1"/>
      <c r="LJL117" s="1"/>
      <c r="LJM117" s="1"/>
      <c r="LJN117" s="1"/>
      <c r="LJO117" s="1"/>
      <c r="LJP117" s="1"/>
      <c r="LJQ117" s="1"/>
      <c r="LJR117" s="1"/>
      <c r="LJS117" s="1"/>
      <c r="LJT117" s="1"/>
      <c r="LJU117" s="1"/>
      <c r="LJV117" s="1"/>
      <c r="LJW117" s="1"/>
      <c r="LJX117" s="1"/>
      <c r="LJY117" s="1"/>
      <c r="LJZ117" s="1"/>
      <c r="LKA117" s="1"/>
      <c r="LKB117" s="1"/>
      <c r="LKC117" s="1"/>
      <c r="LKD117" s="1"/>
      <c r="LKE117" s="1"/>
      <c r="LKF117" s="1"/>
      <c r="LKG117" s="1"/>
      <c r="LKH117" s="1"/>
      <c r="LKI117" s="1"/>
      <c r="LKJ117" s="1"/>
      <c r="LKK117" s="1"/>
      <c r="LKL117" s="1"/>
      <c r="LKM117" s="1"/>
      <c r="LKN117" s="1"/>
      <c r="LKO117" s="1"/>
      <c r="LKP117" s="1"/>
      <c r="LKQ117" s="1"/>
      <c r="LKR117" s="1"/>
      <c r="LKS117" s="1"/>
      <c r="LKT117" s="1"/>
      <c r="LKU117" s="1"/>
      <c r="LKV117" s="1"/>
      <c r="LKW117" s="1"/>
      <c r="LKX117" s="1"/>
      <c r="LKY117" s="1"/>
      <c r="LKZ117" s="1"/>
      <c r="LLA117" s="1"/>
      <c r="LLB117" s="1"/>
      <c r="LLC117" s="1"/>
      <c r="LLD117" s="1"/>
      <c r="LLE117" s="1"/>
      <c r="LLF117" s="1"/>
      <c r="LLG117" s="1"/>
      <c r="LLH117" s="1"/>
      <c r="LLI117" s="1"/>
      <c r="LLJ117" s="1"/>
      <c r="LLK117" s="1"/>
      <c r="LLL117" s="1"/>
      <c r="LLM117" s="1"/>
      <c r="LLN117" s="1"/>
      <c r="LLO117" s="1"/>
      <c r="LLP117" s="1"/>
      <c r="LLQ117" s="1"/>
      <c r="LLR117" s="1"/>
      <c r="LLS117" s="1"/>
      <c r="LLT117" s="1"/>
      <c r="LLU117" s="1"/>
      <c r="LLV117" s="1"/>
      <c r="LLW117" s="1"/>
      <c r="LLX117" s="1"/>
      <c r="LLY117" s="1"/>
      <c r="LLZ117" s="1"/>
      <c r="LMA117" s="1"/>
      <c r="LMB117" s="1"/>
      <c r="LMC117" s="1"/>
      <c r="LMD117" s="1"/>
      <c r="LME117" s="1"/>
      <c r="LMF117" s="1"/>
      <c r="LMG117" s="1"/>
      <c r="LMH117" s="1"/>
      <c r="LMI117" s="1"/>
      <c r="LMJ117" s="1"/>
      <c r="LMK117" s="1"/>
      <c r="LML117" s="1"/>
      <c r="LMM117" s="1"/>
      <c r="LMN117" s="1"/>
      <c r="LMO117" s="1"/>
      <c r="LMP117" s="1"/>
      <c r="LMQ117" s="1"/>
      <c r="LMR117" s="1"/>
      <c r="LMS117" s="1"/>
      <c r="LMT117" s="1"/>
      <c r="LMU117" s="1"/>
      <c r="LMV117" s="1"/>
      <c r="LMW117" s="1"/>
      <c r="LMX117" s="1"/>
      <c r="LMY117" s="1"/>
      <c r="LMZ117" s="1"/>
      <c r="LNA117" s="1"/>
      <c r="LNB117" s="1"/>
      <c r="LNC117" s="1"/>
      <c r="LND117" s="1"/>
      <c r="LNE117" s="1"/>
      <c r="LNF117" s="1"/>
      <c r="LNG117" s="1"/>
      <c r="LNH117" s="1"/>
      <c r="LNI117" s="1"/>
      <c r="LNJ117" s="1"/>
      <c r="LNK117" s="1"/>
      <c r="LNL117" s="1"/>
      <c r="LNM117" s="1"/>
      <c r="LNN117" s="1"/>
      <c r="LNO117" s="1"/>
      <c r="LNP117" s="1"/>
      <c r="LNQ117" s="1"/>
      <c r="LNR117" s="1"/>
      <c r="LNS117" s="1"/>
      <c r="LNT117" s="1"/>
      <c r="LNU117" s="1"/>
      <c r="LNV117" s="1"/>
      <c r="LNW117" s="1"/>
      <c r="LNX117" s="1"/>
      <c r="LNY117" s="1"/>
      <c r="LNZ117" s="1"/>
      <c r="LOA117" s="1"/>
      <c r="LOB117" s="1"/>
      <c r="LOC117" s="1"/>
      <c r="LOD117" s="1"/>
      <c r="LOE117" s="1"/>
      <c r="LOF117" s="1"/>
      <c r="LOG117" s="1"/>
      <c r="LOH117" s="1"/>
      <c r="LOI117" s="1"/>
      <c r="LOJ117" s="1"/>
      <c r="LOK117" s="1"/>
      <c r="LOL117" s="1"/>
      <c r="LOM117" s="1"/>
      <c r="LON117" s="1"/>
      <c r="LOO117" s="1"/>
      <c r="LOP117" s="1"/>
      <c r="LOQ117" s="1"/>
      <c r="LOR117" s="1"/>
      <c r="LOS117" s="1"/>
      <c r="LOT117" s="1"/>
      <c r="LOU117" s="1"/>
      <c r="LOV117" s="1"/>
      <c r="LOW117" s="1"/>
      <c r="LOX117" s="1"/>
      <c r="LOY117" s="1"/>
      <c r="LOZ117" s="1"/>
      <c r="LPA117" s="1"/>
      <c r="LPB117" s="1"/>
      <c r="LPC117" s="1"/>
      <c r="LPD117" s="1"/>
      <c r="LPE117" s="1"/>
      <c r="LPF117" s="1"/>
      <c r="LPG117" s="1"/>
      <c r="LPH117" s="1"/>
      <c r="LPI117" s="1"/>
      <c r="LPJ117" s="1"/>
      <c r="LPK117" s="1"/>
      <c r="LPL117" s="1"/>
      <c r="LPM117" s="1"/>
      <c r="LPN117" s="1"/>
      <c r="LPO117" s="1"/>
      <c r="LPP117" s="1"/>
      <c r="LPQ117" s="1"/>
      <c r="LPR117" s="1"/>
      <c r="LPS117" s="1"/>
      <c r="LPT117" s="1"/>
      <c r="LPU117" s="1"/>
      <c r="LPV117" s="1"/>
      <c r="LPW117" s="1"/>
      <c r="LPX117" s="1"/>
      <c r="LPY117" s="1"/>
      <c r="LPZ117" s="1"/>
      <c r="LQA117" s="1"/>
      <c r="LQB117" s="1"/>
      <c r="LQC117" s="1"/>
      <c r="LQD117" s="1"/>
      <c r="LQE117" s="1"/>
      <c r="LQF117" s="1"/>
      <c r="LQG117" s="1"/>
      <c r="LQH117" s="1"/>
      <c r="LQI117" s="1"/>
      <c r="LQJ117" s="1"/>
      <c r="LQK117" s="1"/>
      <c r="LQL117" s="1"/>
      <c r="LQM117" s="1"/>
      <c r="LQN117" s="1"/>
      <c r="LQO117" s="1"/>
      <c r="LQP117" s="1"/>
      <c r="LQQ117" s="1"/>
      <c r="LQR117" s="1"/>
      <c r="LQS117" s="1"/>
      <c r="LQT117" s="1"/>
      <c r="LQU117" s="1"/>
      <c r="LQV117" s="1"/>
      <c r="LQW117" s="1"/>
      <c r="LQX117" s="1"/>
      <c r="LQY117" s="1"/>
      <c r="LQZ117" s="1"/>
      <c r="LRA117" s="1"/>
      <c r="LRB117" s="1"/>
      <c r="LRC117" s="1"/>
      <c r="LRD117" s="1"/>
      <c r="LRE117" s="1"/>
      <c r="LRF117" s="1"/>
      <c r="LRG117" s="1"/>
      <c r="LRH117" s="1"/>
      <c r="LRI117" s="1"/>
      <c r="LRJ117" s="1"/>
      <c r="LRK117" s="1"/>
      <c r="LRL117" s="1"/>
      <c r="LRM117" s="1"/>
      <c r="LRN117" s="1"/>
      <c r="LRO117" s="1"/>
      <c r="LRP117" s="1"/>
      <c r="LRQ117" s="1"/>
      <c r="LRR117" s="1"/>
      <c r="LRS117" s="1"/>
      <c r="LRT117" s="1"/>
      <c r="LRU117" s="1"/>
      <c r="LRV117" s="1"/>
      <c r="LRW117" s="1"/>
      <c r="LRX117" s="1"/>
      <c r="LRY117" s="1"/>
      <c r="LRZ117" s="1"/>
      <c r="LSA117" s="1"/>
      <c r="LSB117" s="1"/>
      <c r="LSC117" s="1"/>
      <c r="LSD117" s="1"/>
      <c r="LSE117" s="1"/>
      <c r="LSF117" s="1"/>
      <c r="LSG117" s="1"/>
      <c r="LSH117" s="1"/>
      <c r="LSI117" s="1"/>
      <c r="LSJ117" s="1"/>
      <c r="LSK117" s="1"/>
      <c r="LSL117" s="1"/>
      <c r="LSM117" s="1"/>
      <c r="LSN117" s="1"/>
      <c r="LSO117" s="1"/>
      <c r="LSP117" s="1"/>
      <c r="LSQ117" s="1"/>
      <c r="LSR117" s="1"/>
      <c r="LSS117" s="1"/>
      <c r="LST117" s="1"/>
      <c r="LSU117" s="1"/>
      <c r="LSV117" s="1"/>
      <c r="LSW117" s="1"/>
      <c r="LSX117" s="1"/>
      <c r="LSY117" s="1"/>
      <c r="LSZ117" s="1"/>
      <c r="LTA117" s="1"/>
      <c r="LTB117" s="1"/>
      <c r="LTC117" s="1"/>
      <c r="LTD117" s="1"/>
      <c r="LTE117" s="1"/>
      <c r="LTF117" s="1"/>
      <c r="LTG117" s="1"/>
      <c r="LTH117" s="1"/>
      <c r="LTI117" s="1"/>
      <c r="LTJ117" s="1"/>
      <c r="LTK117" s="1"/>
      <c r="LTL117" s="1"/>
      <c r="LTM117" s="1"/>
      <c r="LTN117" s="1"/>
      <c r="LTO117" s="1"/>
      <c r="LTP117" s="1"/>
      <c r="LTQ117" s="1"/>
      <c r="LTR117" s="1"/>
      <c r="LTS117" s="1"/>
      <c r="LTT117" s="1"/>
      <c r="LTU117" s="1"/>
      <c r="LTV117" s="1"/>
      <c r="LTW117" s="1"/>
      <c r="LTX117" s="1"/>
      <c r="LTY117" s="1"/>
      <c r="LTZ117" s="1"/>
      <c r="LUA117" s="1"/>
      <c r="LUB117" s="1"/>
      <c r="LUC117" s="1"/>
      <c r="LUD117" s="1"/>
      <c r="LUE117" s="1"/>
      <c r="LUF117" s="1"/>
      <c r="LUG117" s="1"/>
      <c r="LUH117" s="1"/>
      <c r="LUI117" s="1"/>
      <c r="LUJ117" s="1"/>
      <c r="LUK117" s="1"/>
      <c r="LUL117" s="1"/>
      <c r="LUM117" s="1"/>
      <c r="LUN117" s="1"/>
      <c r="LUO117" s="1"/>
      <c r="LUP117" s="1"/>
      <c r="LUQ117" s="1"/>
      <c r="LUR117" s="1"/>
      <c r="LUS117" s="1"/>
      <c r="LUT117" s="1"/>
      <c r="LUU117" s="1"/>
      <c r="LUV117" s="1"/>
      <c r="LUW117" s="1"/>
      <c r="LUX117" s="1"/>
      <c r="LUY117" s="1"/>
      <c r="LUZ117" s="1"/>
      <c r="LVA117" s="1"/>
      <c r="LVB117" s="1"/>
      <c r="LVC117" s="1"/>
      <c r="LVD117" s="1"/>
      <c r="LVE117" s="1"/>
      <c r="LVF117" s="1"/>
      <c r="LVG117" s="1"/>
      <c r="LVH117" s="1"/>
      <c r="LVI117" s="1"/>
      <c r="LVJ117" s="1"/>
      <c r="LVK117" s="1"/>
      <c r="LVL117" s="1"/>
      <c r="LVM117" s="1"/>
      <c r="LVN117" s="1"/>
      <c r="LVO117" s="1"/>
      <c r="LVP117" s="1"/>
      <c r="LVQ117" s="1"/>
      <c r="LVR117" s="1"/>
      <c r="LVS117" s="1"/>
      <c r="LVT117" s="1"/>
      <c r="LVU117" s="1"/>
      <c r="LVV117" s="1"/>
      <c r="LVW117" s="1"/>
      <c r="LVX117" s="1"/>
      <c r="LVY117" s="1"/>
      <c r="LVZ117" s="1"/>
      <c r="LWA117" s="1"/>
      <c r="LWB117" s="1"/>
      <c r="LWC117" s="1"/>
      <c r="LWD117" s="1"/>
      <c r="LWE117" s="1"/>
      <c r="LWF117" s="1"/>
      <c r="LWG117" s="1"/>
      <c r="LWH117" s="1"/>
      <c r="LWI117" s="1"/>
      <c r="LWJ117" s="1"/>
      <c r="LWK117" s="1"/>
      <c r="LWL117" s="1"/>
      <c r="LWM117" s="1"/>
      <c r="LWN117" s="1"/>
      <c r="LWO117" s="1"/>
      <c r="LWP117" s="1"/>
      <c r="LWQ117" s="1"/>
      <c r="LWR117" s="1"/>
      <c r="LWS117" s="1"/>
      <c r="LWT117" s="1"/>
      <c r="LWU117" s="1"/>
      <c r="LWV117" s="1"/>
      <c r="LWW117" s="1"/>
      <c r="LWX117" s="1"/>
      <c r="LWY117" s="1"/>
      <c r="LWZ117" s="1"/>
      <c r="LXA117" s="1"/>
      <c r="LXB117" s="1"/>
      <c r="LXC117" s="1"/>
      <c r="LXD117" s="1"/>
      <c r="LXE117" s="1"/>
      <c r="LXF117" s="1"/>
      <c r="LXG117" s="1"/>
      <c r="LXH117" s="1"/>
      <c r="LXI117" s="1"/>
      <c r="LXJ117" s="1"/>
      <c r="LXK117" s="1"/>
      <c r="LXL117" s="1"/>
      <c r="LXM117" s="1"/>
      <c r="LXN117" s="1"/>
      <c r="LXO117" s="1"/>
      <c r="LXP117" s="1"/>
      <c r="LXQ117" s="1"/>
      <c r="LXR117" s="1"/>
      <c r="LXS117" s="1"/>
      <c r="LXT117" s="1"/>
      <c r="LXU117" s="1"/>
      <c r="LXV117" s="1"/>
      <c r="LXW117" s="1"/>
      <c r="LXX117" s="1"/>
      <c r="LXY117" s="1"/>
      <c r="LXZ117" s="1"/>
      <c r="LYA117" s="1"/>
      <c r="LYB117" s="1"/>
      <c r="LYC117" s="1"/>
      <c r="LYD117" s="1"/>
      <c r="LYE117" s="1"/>
      <c r="LYF117" s="1"/>
      <c r="LYG117" s="1"/>
      <c r="LYH117" s="1"/>
      <c r="LYI117" s="1"/>
      <c r="LYJ117" s="1"/>
      <c r="LYK117" s="1"/>
      <c r="LYL117" s="1"/>
      <c r="LYM117" s="1"/>
      <c r="LYN117" s="1"/>
      <c r="LYO117" s="1"/>
      <c r="LYP117" s="1"/>
      <c r="LYQ117" s="1"/>
      <c r="LYR117" s="1"/>
      <c r="LYS117" s="1"/>
      <c r="LYT117" s="1"/>
      <c r="LYU117" s="1"/>
      <c r="LYV117" s="1"/>
      <c r="LYW117" s="1"/>
      <c r="LYX117" s="1"/>
      <c r="LYY117" s="1"/>
      <c r="LYZ117" s="1"/>
      <c r="LZA117" s="1"/>
      <c r="LZB117" s="1"/>
      <c r="LZC117" s="1"/>
      <c r="LZD117" s="1"/>
      <c r="LZE117" s="1"/>
      <c r="LZF117" s="1"/>
      <c r="LZG117" s="1"/>
      <c r="LZH117" s="1"/>
      <c r="LZI117" s="1"/>
      <c r="LZJ117" s="1"/>
      <c r="LZK117" s="1"/>
      <c r="LZL117" s="1"/>
      <c r="LZM117" s="1"/>
      <c r="LZN117" s="1"/>
      <c r="LZO117" s="1"/>
      <c r="LZP117" s="1"/>
      <c r="LZQ117" s="1"/>
      <c r="LZR117" s="1"/>
      <c r="LZS117" s="1"/>
      <c r="LZT117" s="1"/>
      <c r="LZU117" s="1"/>
      <c r="LZV117" s="1"/>
      <c r="LZW117" s="1"/>
      <c r="LZX117" s="1"/>
      <c r="LZY117" s="1"/>
      <c r="LZZ117" s="1"/>
      <c r="MAA117" s="1"/>
      <c r="MAB117" s="1"/>
      <c r="MAC117" s="1"/>
      <c r="MAD117" s="1"/>
      <c r="MAE117" s="1"/>
      <c r="MAF117" s="1"/>
      <c r="MAG117" s="1"/>
      <c r="MAH117" s="1"/>
      <c r="MAI117" s="1"/>
      <c r="MAJ117" s="1"/>
      <c r="MAK117" s="1"/>
      <c r="MAL117" s="1"/>
      <c r="MAM117" s="1"/>
      <c r="MAN117" s="1"/>
      <c r="MAO117" s="1"/>
      <c r="MAP117" s="1"/>
      <c r="MAQ117" s="1"/>
      <c r="MAR117" s="1"/>
      <c r="MAS117" s="1"/>
      <c r="MAT117" s="1"/>
      <c r="MAU117" s="1"/>
      <c r="MAV117" s="1"/>
      <c r="MAW117" s="1"/>
      <c r="MAX117" s="1"/>
      <c r="MAY117" s="1"/>
      <c r="MAZ117" s="1"/>
      <c r="MBA117" s="1"/>
      <c r="MBB117" s="1"/>
      <c r="MBC117" s="1"/>
      <c r="MBD117" s="1"/>
      <c r="MBE117" s="1"/>
      <c r="MBF117" s="1"/>
      <c r="MBG117" s="1"/>
      <c r="MBH117" s="1"/>
      <c r="MBI117" s="1"/>
      <c r="MBJ117" s="1"/>
      <c r="MBK117" s="1"/>
      <c r="MBL117" s="1"/>
      <c r="MBM117" s="1"/>
      <c r="MBN117" s="1"/>
      <c r="MBO117" s="1"/>
      <c r="MBP117" s="1"/>
      <c r="MBQ117" s="1"/>
      <c r="MBR117" s="1"/>
      <c r="MBS117" s="1"/>
      <c r="MBT117" s="1"/>
      <c r="MBU117" s="1"/>
      <c r="MBV117" s="1"/>
      <c r="MBW117" s="1"/>
      <c r="MBX117" s="1"/>
      <c r="MBY117" s="1"/>
      <c r="MBZ117" s="1"/>
      <c r="MCA117" s="1"/>
      <c r="MCB117" s="1"/>
      <c r="MCC117" s="1"/>
      <c r="MCD117" s="1"/>
      <c r="MCE117" s="1"/>
      <c r="MCF117" s="1"/>
      <c r="MCG117" s="1"/>
      <c r="MCH117" s="1"/>
      <c r="MCI117" s="1"/>
      <c r="MCJ117" s="1"/>
      <c r="MCK117" s="1"/>
      <c r="MCL117" s="1"/>
      <c r="MCM117" s="1"/>
      <c r="MCN117" s="1"/>
      <c r="MCO117" s="1"/>
      <c r="MCP117" s="1"/>
      <c r="MCQ117" s="1"/>
      <c r="MCR117" s="1"/>
      <c r="MCS117" s="1"/>
      <c r="MCT117" s="1"/>
      <c r="MCU117" s="1"/>
      <c r="MCV117" s="1"/>
      <c r="MCW117" s="1"/>
      <c r="MCX117" s="1"/>
      <c r="MCY117" s="1"/>
      <c r="MCZ117" s="1"/>
      <c r="MDA117" s="1"/>
      <c r="MDB117" s="1"/>
      <c r="MDC117" s="1"/>
      <c r="MDD117" s="1"/>
      <c r="MDE117" s="1"/>
      <c r="MDF117" s="1"/>
      <c r="MDG117" s="1"/>
      <c r="MDH117" s="1"/>
      <c r="MDI117" s="1"/>
      <c r="MDJ117" s="1"/>
      <c r="MDK117" s="1"/>
      <c r="MDL117" s="1"/>
      <c r="MDM117" s="1"/>
      <c r="MDN117" s="1"/>
      <c r="MDO117" s="1"/>
      <c r="MDP117" s="1"/>
      <c r="MDQ117" s="1"/>
      <c r="MDR117" s="1"/>
      <c r="MDS117" s="1"/>
      <c r="MDT117" s="1"/>
      <c r="MDU117" s="1"/>
      <c r="MDV117" s="1"/>
      <c r="MDW117" s="1"/>
      <c r="MDX117" s="1"/>
      <c r="MDY117" s="1"/>
      <c r="MDZ117" s="1"/>
      <c r="MEA117" s="1"/>
      <c r="MEB117" s="1"/>
      <c r="MEC117" s="1"/>
      <c r="MED117" s="1"/>
      <c r="MEE117" s="1"/>
      <c r="MEF117" s="1"/>
      <c r="MEG117" s="1"/>
      <c r="MEH117" s="1"/>
      <c r="MEI117" s="1"/>
      <c r="MEJ117" s="1"/>
      <c r="MEK117" s="1"/>
      <c r="MEL117" s="1"/>
      <c r="MEM117" s="1"/>
      <c r="MEN117" s="1"/>
      <c r="MEO117" s="1"/>
      <c r="MEP117" s="1"/>
      <c r="MEQ117" s="1"/>
      <c r="MER117" s="1"/>
      <c r="MES117" s="1"/>
      <c r="MET117" s="1"/>
      <c r="MEU117" s="1"/>
      <c r="MEV117" s="1"/>
      <c r="MEW117" s="1"/>
      <c r="MEX117" s="1"/>
      <c r="MEY117" s="1"/>
      <c r="MEZ117" s="1"/>
      <c r="MFA117" s="1"/>
      <c r="MFB117" s="1"/>
      <c r="MFC117" s="1"/>
      <c r="MFD117" s="1"/>
      <c r="MFE117" s="1"/>
      <c r="MFF117" s="1"/>
      <c r="MFG117" s="1"/>
      <c r="MFH117" s="1"/>
      <c r="MFI117" s="1"/>
      <c r="MFJ117" s="1"/>
      <c r="MFK117" s="1"/>
      <c r="MFL117" s="1"/>
      <c r="MFM117" s="1"/>
      <c r="MFN117" s="1"/>
      <c r="MFO117" s="1"/>
      <c r="MFP117" s="1"/>
      <c r="MFQ117" s="1"/>
      <c r="MFR117" s="1"/>
      <c r="MFS117" s="1"/>
      <c r="MFT117" s="1"/>
      <c r="MFU117" s="1"/>
      <c r="MFV117" s="1"/>
      <c r="MFW117" s="1"/>
      <c r="MFX117" s="1"/>
      <c r="MFY117" s="1"/>
      <c r="MFZ117" s="1"/>
      <c r="MGA117" s="1"/>
      <c r="MGB117" s="1"/>
      <c r="MGC117" s="1"/>
      <c r="MGD117" s="1"/>
      <c r="MGE117" s="1"/>
      <c r="MGF117" s="1"/>
      <c r="MGG117" s="1"/>
      <c r="MGH117" s="1"/>
      <c r="MGI117" s="1"/>
      <c r="MGJ117" s="1"/>
      <c r="MGK117" s="1"/>
      <c r="MGL117" s="1"/>
      <c r="MGM117" s="1"/>
      <c r="MGN117" s="1"/>
      <c r="MGO117" s="1"/>
      <c r="MGP117" s="1"/>
      <c r="MGQ117" s="1"/>
      <c r="MGR117" s="1"/>
      <c r="MGS117" s="1"/>
      <c r="MGT117" s="1"/>
      <c r="MGU117" s="1"/>
      <c r="MGV117" s="1"/>
      <c r="MGW117" s="1"/>
      <c r="MGX117" s="1"/>
      <c r="MGY117" s="1"/>
      <c r="MGZ117" s="1"/>
      <c r="MHA117" s="1"/>
      <c r="MHB117" s="1"/>
      <c r="MHC117" s="1"/>
      <c r="MHD117" s="1"/>
      <c r="MHE117" s="1"/>
      <c r="MHF117" s="1"/>
      <c r="MHG117" s="1"/>
      <c r="MHH117" s="1"/>
      <c r="MHI117" s="1"/>
      <c r="MHJ117" s="1"/>
      <c r="MHK117" s="1"/>
      <c r="MHL117" s="1"/>
      <c r="MHM117" s="1"/>
      <c r="MHN117" s="1"/>
      <c r="MHO117" s="1"/>
      <c r="MHP117" s="1"/>
      <c r="MHQ117" s="1"/>
      <c r="MHR117" s="1"/>
      <c r="MHS117" s="1"/>
      <c r="MHT117" s="1"/>
      <c r="MHU117" s="1"/>
      <c r="MHV117" s="1"/>
      <c r="MHW117" s="1"/>
      <c r="MHX117" s="1"/>
      <c r="MHY117" s="1"/>
      <c r="MHZ117" s="1"/>
      <c r="MIA117" s="1"/>
      <c r="MIB117" s="1"/>
      <c r="MIC117" s="1"/>
      <c r="MID117" s="1"/>
      <c r="MIE117" s="1"/>
      <c r="MIF117" s="1"/>
      <c r="MIG117" s="1"/>
      <c r="MIH117" s="1"/>
      <c r="MII117" s="1"/>
      <c r="MIJ117" s="1"/>
      <c r="MIK117" s="1"/>
      <c r="MIL117" s="1"/>
      <c r="MIM117" s="1"/>
      <c r="MIN117" s="1"/>
      <c r="MIO117" s="1"/>
      <c r="MIP117" s="1"/>
      <c r="MIQ117" s="1"/>
      <c r="MIR117" s="1"/>
      <c r="MIS117" s="1"/>
      <c r="MIT117" s="1"/>
      <c r="MIU117" s="1"/>
      <c r="MIV117" s="1"/>
      <c r="MIW117" s="1"/>
      <c r="MIX117" s="1"/>
      <c r="MIY117" s="1"/>
      <c r="MIZ117" s="1"/>
      <c r="MJA117" s="1"/>
      <c r="MJB117" s="1"/>
      <c r="MJC117" s="1"/>
      <c r="MJD117" s="1"/>
      <c r="MJE117" s="1"/>
      <c r="MJF117" s="1"/>
      <c r="MJG117" s="1"/>
      <c r="MJH117" s="1"/>
      <c r="MJI117" s="1"/>
      <c r="MJJ117" s="1"/>
      <c r="MJK117" s="1"/>
      <c r="MJL117" s="1"/>
      <c r="MJM117" s="1"/>
      <c r="MJN117" s="1"/>
      <c r="MJO117" s="1"/>
      <c r="MJP117" s="1"/>
      <c r="MJQ117" s="1"/>
      <c r="MJR117" s="1"/>
      <c r="MJS117" s="1"/>
      <c r="MJT117" s="1"/>
      <c r="MJU117" s="1"/>
      <c r="MJV117" s="1"/>
      <c r="MJW117" s="1"/>
      <c r="MJX117" s="1"/>
      <c r="MJY117" s="1"/>
      <c r="MJZ117" s="1"/>
      <c r="MKA117" s="1"/>
      <c r="MKB117" s="1"/>
      <c r="MKC117" s="1"/>
      <c r="MKD117" s="1"/>
      <c r="MKE117" s="1"/>
      <c r="MKF117" s="1"/>
      <c r="MKG117" s="1"/>
      <c r="MKH117" s="1"/>
      <c r="MKI117" s="1"/>
      <c r="MKJ117" s="1"/>
      <c r="MKK117" s="1"/>
      <c r="MKL117" s="1"/>
      <c r="MKM117" s="1"/>
      <c r="MKN117" s="1"/>
      <c r="MKO117" s="1"/>
      <c r="MKP117" s="1"/>
      <c r="MKQ117" s="1"/>
      <c r="MKR117" s="1"/>
      <c r="MKS117" s="1"/>
      <c r="MKT117" s="1"/>
      <c r="MKU117" s="1"/>
      <c r="MKV117" s="1"/>
      <c r="MKW117" s="1"/>
      <c r="MKX117" s="1"/>
      <c r="MKY117" s="1"/>
      <c r="MKZ117" s="1"/>
      <c r="MLA117" s="1"/>
      <c r="MLB117" s="1"/>
      <c r="MLC117" s="1"/>
      <c r="MLD117" s="1"/>
      <c r="MLE117" s="1"/>
      <c r="MLF117" s="1"/>
      <c r="MLG117" s="1"/>
      <c r="MLH117" s="1"/>
      <c r="MLI117" s="1"/>
      <c r="MLJ117" s="1"/>
      <c r="MLK117" s="1"/>
      <c r="MLL117" s="1"/>
      <c r="MLM117" s="1"/>
      <c r="MLN117" s="1"/>
      <c r="MLO117" s="1"/>
      <c r="MLP117" s="1"/>
      <c r="MLQ117" s="1"/>
      <c r="MLR117" s="1"/>
      <c r="MLS117" s="1"/>
      <c r="MLT117" s="1"/>
      <c r="MLU117" s="1"/>
      <c r="MLV117" s="1"/>
      <c r="MLW117" s="1"/>
      <c r="MLX117" s="1"/>
      <c r="MLY117" s="1"/>
      <c r="MLZ117" s="1"/>
      <c r="MMA117" s="1"/>
      <c r="MMB117" s="1"/>
      <c r="MMC117" s="1"/>
      <c r="MMD117" s="1"/>
      <c r="MME117" s="1"/>
      <c r="MMF117" s="1"/>
      <c r="MMG117" s="1"/>
      <c r="MMH117" s="1"/>
      <c r="MMI117" s="1"/>
      <c r="MMJ117" s="1"/>
      <c r="MMK117" s="1"/>
      <c r="MML117" s="1"/>
      <c r="MMM117" s="1"/>
      <c r="MMN117" s="1"/>
      <c r="MMO117" s="1"/>
      <c r="MMP117" s="1"/>
      <c r="MMQ117" s="1"/>
      <c r="MMR117" s="1"/>
      <c r="MMS117" s="1"/>
      <c r="MMT117" s="1"/>
      <c r="MMU117" s="1"/>
      <c r="MMV117" s="1"/>
      <c r="MMW117" s="1"/>
      <c r="MMX117" s="1"/>
      <c r="MMY117" s="1"/>
      <c r="MMZ117" s="1"/>
      <c r="MNA117" s="1"/>
      <c r="MNB117" s="1"/>
      <c r="MNC117" s="1"/>
      <c r="MND117" s="1"/>
      <c r="MNE117" s="1"/>
      <c r="MNF117" s="1"/>
      <c r="MNG117" s="1"/>
      <c r="MNH117" s="1"/>
      <c r="MNI117" s="1"/>
      <c r="MNJ117" s="1"/>
      <c r="MNK117" s="1"/>
      <c r="MNL117" s="1"/>
      <c r="MNM117" s="1"/>
      <c r="MNN117" s="1"/>
      <c r="MNO117" s="1"/>
      <c r="MNP117" s="1"/>
      <c r="MNQ117" s="1"/>
      <c r="MNR117" s="1"/>
      <c r="MNS117" s="1"/>
      <c r="MNT117" s="1"/>
      <c r="MNU117" s="1"/>
      <c r="MNV117" s="1"/>
      <c r="MNW117" s="1"/>
      <c r="MNX117" s="1"/>
      <c r="MNY117" s="1"/>
      <c r="MNZ117" s="1"/>
      <c r="MOA117" s="1"/>
      <c r="MOB117" s="1"/>
      <c r="MOC117" s="1"/>
      <c r="MOD117" s="1"/>
      <c r="MOE117" s="1"/>
      <c r="MOF117" s="1"/>
      <c r="MOG117" s="1"/>
      <c r="MOH117" s="1"/>
      <c r="MOI117" s="1"/>
      <c r="MOJ117" s="1"/>
      <c r="MOK117" s="1"/>
      <c r="MOL117" s="1"/>
      <c r="MOM117" s="1"/>
      <c r="MON117" s="1"/>
      <c r="MOO117" s="1"/>
      <c r="MOP117" s="1"/>
      <c r="MOQ117" s="1"/>
      <c r="MOR117" s="1"/>
      <c r="MOS117" s="1"/>
      <c r="MOT117" s="1"/>
      <c r="MOU117" s="1"/>
      <c r="MOV117" s="1"/>
      <c r="MOW117" s="1"/>
      <c r="MOX117" s="1"/>
      <c r="MOY117" s="1"/>
      <c r="MOZ117" s="1"/>
      <c r="MPA117" s="1"/>
      <c r="MPB117" s="1"/>
      <c r="MPC117" s="1"/>
      <c r="MPD117" s="1"/>
      <c r="MPE117" s="1"/>
      <c r="MPF117" s="1"/>
      <c r="MPG117" s="1"/>
      <c r="MPH117" s="1"/>
      <c r="MPI117" s="1"/>
      <c r="MPJ117" s="1"/>
      <c r="MPK117" s="1"/>
      <c r="MPL117" s="1"/>
      <c r="MPM117" s="1"/>
      <c r="MPN117" s="1"/>
      <c r="MPO117" s="1"/>
      <c r="MPP117" s="1"/>
      <c r="MPQ117" s="1"/>
      <c r="MPR117" s="1"/>
      <c r="MPS117" s="1"/>
      <c r="MPT117" s="1"/>
      <c r="MPU117" s="1"/>
      <c r="MPV117" s="1"/>
      <c r="MPW117" s="1"/>
      <c r="MPX117" s="1"/>
      <c r="MPY117" s="1"/>
      <c r="MPZ117" s="1"/>
      <c r="MQA117" s="1"/>
      <c r="MQB117" s="1"/>
      <c r="MQC117" s="1"/>
      <c r="MQD117" s="1"/>
      <c r="MQE117" s="1"/>
      <c r="MQF117" s="1"/>
      <c r="MQG117" s="1"/>
      <c r="MQH117" s="1"/>
      <c r="MQI117" s="1"/>
      <c r="MQJ117" s="1"/>
      <c r="MQK117" s="1"/>
      <c r="MQL117" s="1"/>
      <c r="MQM117" s="1"/>
      <c r="MQN117" s="1"/>
      <c r="MQO117" s="1"/>
      <c r="MQP117" s="1"/>
      <c r="MQQ117" s="1"/>
      <c r="MQR117" s="1"/>
      <c r="MQS117" s="1"/>
      <c r="MQT117" s="1"/>
      <c r="MQU117" s="1"/>
      <c r="MQV117" s="1"/>
      <c r="MQW117" s="1"/>
      <c r="MQX117" s="1"/>
      <c r="MQY117" s="1"/>
      <c r="MQZ117" s="1"/>
      <c r="MRA117" s="1"/>
      <c r="MRB117" s="1"/>
      <c r="MRC117" s="1"/>
      <c r="MRD117" s="1"/>
      <c r="MRE117" s="1"/>
      <c r="MRF117" s="1"/>
      <c r="MRG117" s="1"/>
      <c r="MRH117" s="1"/>
      <c r="MRI117" s="1"/>
      <c r="MRJ117" s="1"/>
      <c r="MRK117" s="1"/>
      <c r="MRL117" s="1"/>
      <c r="MRM117" s="1"/>
      <c r="MRN117" s="1"/>
      <c r="MRO117" s="1"/>
      <c r="MRP117" s="1"/>
      <c r="MRQ117" s="1"/>
      <c r="MRR117" s="1"/>
      <c r="MRS117" s="1"/>
      <c r="MRT117" s="1"/>
      <c r="MRU117" s="1"/>
      <c r="MRV117" s="1"/>
      <c r="MRW117" s="1"/>
      <c r="MRX117" s="1"/>
      <c r="MRY117" s="1"/>
      <c r="MRZ117" s="1"/>
      <c r="MSA117" s="1"/>
      <c r="MSB117" s="1"/>
      <c r="MSC117" s="1"/>
      <c r="MSD117" s="1"/>
      <c r="MSE117" s="1"/>
      <c r="MSF117" s="1"/>
      <c r="MSG117" s="1"/>
      <c r="MSH117" s="1"/>
      <c r="MSI117" s="1"/>
      <c r="MSJ117" s="1"/>
      <c r="MSK117" s="1"/>
      <c r="MSL117" s="1"/>
      <c r="MSM117" s="1"/>
      <c r="MSN117" s="1"/>
      <c r="MSO117" s="1"/>
      <c r="MSP117" s="1"/>
      <c r="MSQ117" s="1"/>
      <c r="MSR117" s="1"/>
      <c r="MSS117" s="1"/>
      <c r="MST117" s="1"/>
      <c r="MSU117" s="1"/>
      <c r="MSV117" s="1"/>
      <c r="MSW117" s="1"/>
      <c r="MSX117" s="1"/>
      <c r="MSY117" s="1"/>
      <c r="MSZ117" s="1"/>
      <c r="MTA117" s="1"/>
      <c r="MTB117" s="1"/>
      <c r="MTC117" s="1"/>
      <c r="MTD117" s="1"/>
      <c r="MTE117" s="1"/>
      <c r="MTF117" s="1"/>
      <c r="MTG117" s="1"/>
      <c r="MTH117" s="1"/>
      <c r="MTI117" s="1"/>
      <c r="MTJ117" s="1"/>
      <c r="MTK117" s="1"/>
      <c r="MTL117" s="1"/>
      <c r="MTM117" s="1"/>
      <c r="MTN117" s="1"/>
      <c r="MTO117" s="1"/>
      <c r="MTP117" s="1"/>
      <c r="MTQ117" s="1"/>
      <c r="MTR117" s="1"/>
      <c r="MTS117" s="1"/>
      <c r="MTT117" s="1"/>
      <c r="MTU117" s="1"/>
      <c r="MTV117" s="1"/>
      <c r="MTW117" s="1"/>
      <c r="MTX117" s="1"/>
      <c r="MTY117" s="1"/>
      <c r="MTZ117" s="1"/>
      <c r="MUA117" s="1"/>
      <c r="MUB117" s="1"/>
      <c r="MUC117" s="1"/>
      <c r="MUD117" s="1"/>
      <c r="MUE117" s="1"/>
      <c r="MUF117" s="1"/>
      <c r="MUG117" s="1"/>
      <c r="MUH117" s="1"/>
      <c r="MUI117" s="1"/>
      <c r="MUJ117" s="1"/>
      <c r="MUK117" s="1"/>
      <c r="MUL117" s="1"/>
      <c r="MUM117" s="1"/>
      <c r="MUN117" s="1"/>
      <c r="MUO117" s="1"/>
      <c r="MUP117" s="1"/>
      <c r="MUQ117" s="1"/>
      <c r="MUR117" s="1"/>
      <c r="MUS117" s="1"/>
      <c r="MUT117" s="1"/>
      <c r="MUU117" s="1"/>
      <c r="MUV117" s="1"/>
      <c r="MUW117" s="1"/>
      <c r="MUX117" s="1"/>
      <c r="MUY117" s="1"/>
      <c r="MUZ117" s="1"/>
      <c r="MVA117" s="1"/>
      <c r="MVB117" s="1"/>
      <c r="MVC117" s="1"/>
      <c r="MVD117" s="1"/>
      <c r="MVE117" s="1"/>
      <c r="MVF117" s="1"/>
      <c r="MVG117" s="1"/>
      <c r="MVH117" s="1"/>
      <c r="MVI117" s="1"/>
      <c r="MVJ117" s="1"/>
      <c r="MVK117" s="1"/>
      <c r="MVL117" s="1"/>
      <c r="MVM117" s="1"/>
      <c r="MVN117" s="1"/>
      <c r="MVO117" s="1"/>
      <c r="MVP117" s="1"/>
      <c r="MVQ117" s="1"/>
      <c r="MVR117" s="1"/>
      <c r="MVS117" s="1"/>
      <c r="MVT117" s="1"/>
      <c r="MVU117" s="1"/>
      <c r="MVV117" s="1"/>
      <c r="MVW117" s="1"/>
      <c r="MVX117" s="1"/>
      <c r="MVY117" s="1"/>
      <c r="MVZ117" s="1"/>
      <c r="MWA117" s="1"/>
      <c r="MWB117" s="1"/>
      <c r="MWC117" s="1"/>
      <c r="MWD117" s="1"/>
      <c r="MWE117" s="1"/>
      <c r="MWF117" s="1"/>
      <c r="MWG117" s="1"/>
      <c r="MWH117" s="1"/>
      <c r="MWI117" s="1"/>
      <c r="MWJ117" s="1"/>
      <c r="MWK117" s="1"/>
      <c r="MWL117" s="1"/>
      <c r="MWM117" s="1"/>
      <c r="MWN117" s="1"/>
      <c r="MWO117" s="1"/>
      <c r="MWP117" s="1"/>
      <c r="MWQ117" s="1"/>
      <c r="MWR117" s="1"/>
      <c r="MWS117" s="1"/>
      <c r="MWT117" s="1"/>
      <c r="MWU117" s="1"/>
      <c r="MWV117" s="1"/>
      <c r="MWW117" s="1"/>
      <c r="MWX117" s="1"/>
      <c r="MWY117" s="1"/>
      <c r="MWZ117" s="1"/>
      <c r="MXA117" s="1"/>
      <c r="MXB117" s="1"/>
      <c r="MXC117" s="1"/>
      <c r="MXD117" s="1"/>
      <c r="MXE117" s="1"/>
      <c r="MXF117" s="1"/>
      <c r="MXG117" s="1"/>
      <c r="MXH117" s="1"/>
      <c r="MXI117" s="1"/>
      <c r="MXJ117" s="1"/>
      <c r="MXK117" s="1"/>
      <c r="MXL117" s="1"/>
      <c r="MXM117" s="1"/>
      <c r="MXN117" s="1"/>
      <c r="MXO117" s="1"/>
      <c r="MXP117" s="1"/>
      <c r="MXQ117" s="1"/>
      <c r="MXR117" s="1"/>
      <c r="MXS117" s="1"/>
      <c r="MXT117" s="1"/>
      <c r="MXU117" s="1"/>
      <c r="MXV117" s="1"/>
      <c r="MXW117" s="1"/>
      <c r="MXX117" s="1"/>
      <c r="MXY117" s="1"/>
      <c r="MXZ117" s="1"/>
      <c r="MYA117" s="1"/>
      <c r="MYB117" s="1"/>
      <c r="MYC117" s="1"/>
      <c r="MYD117" s="1"/>
      <c r="MYE117" s="1"/>
      <c r="MYF117" s="1"/>
      <c r="MYG117" s="1"/>
      <c r="MYH117" s="1"/>
      <c r="MYI117" s="1"/>
      <c r="MYJ117" s="1"/>
      <c r="MYK117" s="1"/>
      <c r="MYL117" s="1"/>
      <c r="MYM117" s="1"/>
      <c r="MYN117" s="1"/>
      <c r="MYO117" s="1"/>
      <c r="MYP117" s="1"/>
      <c r="MYQ117" s="1"/>
      <c r="MYR117" s="1"/>
      <c r="MYS117" s="1"/>
      <c r="MYT117" s="1"/>
      <c r="MYU117" s="1"/>
      <c r="MYV117" s="1"/>
      <c r="MYW117" s="1"/>
      <c r="MYX117" s="1"/>
      <c r="MYY117" s="1"/>
      <c r="MYZ117" s="1"/>
      <c r="MZA117" s="1"/>
      <c r="MZB117" s="1"/>
      <c r="MZC117" s="1"/>
      <c r="MZD117" s="1"/>
      <c r="MZE117" s="1"/>
      <c r="MZF117" s="1"/>
      <c r="MZG117" s="1"/>
      <c r="MZH117" s="1"/>
      <c r="MZI117" s="1"/>
      <c r="MZJ117" s="1"/>
      <c r="MZK117" s="1"/>
      <c r="MZL117" s="1"/>
      <c r="MZM117" s="1"/>
      <c r="MZN117" s="1"/>
      <c r="MZO117" s="1"/>
      <c r="MZP117" s="1"/>
      <c r="MZQ117" s="1"/>
      <c r="MZR117" s="1"/>
      <c r="MZS117" s="1"/>
      <c r="MZT117" s="1"/>
      <c r="MZU117" s="1"/>
      <c r="MZV117" s="1"/>
      <c r="MZW117" s="1"/>
      <c r="MZX117" s="1"/>
      <c r="MZY117" s="1"/>
      <c r="MZZ117" s="1"/>
      <c r="NAA117" s="1"/>
      <c r="NAB117" s="1"/>
      <c r="NAC117" s="1"/>
      <c r="NAD117" s="1"/>
      <c r="NAE117" s="1"/>
      <c r="NAF117" s="1"/>
      <c r="NAG117" s="1"/>
      <c r="NAH117" s="1"/>
      <c r="NAI117" s="1"/>
      <c r="NAJ117" s="1"/>
      <c r="NAK117" s="1"/>
      <c r="NAL117" s="1"/>
      <c r="NAM117" s="1"/>
      <c r="NAN117" s="1"/>
      <c r="NAO117" s="1"/>
      <c r="NAP117" s="1"/>
      <c r="NAQ117" s="1"/>
      <c r="NAR117" s="1"/>
      <c r="NAS117" s="1"/>
      <c r="NAT117" s="1"/>
      <c r="NAU117" s="1"/>
      <c r="NAV117" s="1"/>
      <c r="NAW117" s="1"/>
      <c r="NAX117" s="1"/>
      <c r="NAY117" s="1"/>
      <c r="NAZ117" s="1"/>
      <c r="NBA117" s="1"/>
      <c r="NBB117" s="1"/>
      <c r="NBC117" s="1"/>
      <c r="NBD117" s="1"/>
      <c r="NBE117" s="1"/>
      <c r="NBF117" s="1"/>
      <c r="NBG117" s="1"/>
      <c r="NBH117" s="1"/>
      <c r="NBI117" s="1"/>
      <c r="NBJ117" s="1"/>
      <c r="NBK117" s="1"/>
      <c r="NBL117" s="1"/>
      <c r="NBM117" s="1"/>
      <c r="NBN117" s="1"/>
      <c r="NBO117" s="1"/>
      <c r="NBP117" s="1"/>
      <c r="NBQ117" s="1"/>
      <c r="NBR117" s="1"/>
      <c r="NBS117" s="1"/>
      <c r="NBT117" s="1"/>
      <c r="NBU117" s="1"/>
      <c r="NBV117" s="1"/>
      <c r="NBW117" s="1"/>
      <c r="NBX117" s="1"/>
      <c r="NBY117" s="1"/>
      <c r="NBZ117" s="1"/>
      <c r="NCA117" s="1"/>
      <c r="NCB117" s="1"/>
      <c r="NCC117" s="1"/>
      <c r="NCD117" s="1"/>
      <c r="NCE117" s="1"/>
      <c r="NCF117" s="1"/>
      <c r="NCG117" s="1"/>
      <c r="NCH117" s="1"/>
      <c r="NCI117" s="1"/>
      <c r="NCJ117" s="1"/>
      <c r="NCK117" s="1"/>
      <c r="NCL117" s="1"/>
      <c r="NCM117" s="1"/>
      <c r="NCN117" s="1"/>
      <c r="NCO117" s="1"/>
      <c r="NCP117" s="1"/>
      <c r="NCQ117" s="1"/>
      <c r="NCR117" s="1"/>
      <c r="NCS117" s="1"/>
      <c r="NCT117" s="1"/>
      <c r="NCU117" s="1"/>
      <c r="NCV117" s="1"/>
      <c r="NCW117" s="1"/>
      <c r="NCX117" s="1"/>
      <c r="NCY117" s="1"/>
      <c r="NCZ117" s="1"/>
      <c r="NDA117" s="1"/>
      <c r="NDB117" s="1"/>
      <c r="NDC117" s="1"/>
      <c r="NDD117" s="1"/>
      <c r="NDE117" s="1"/>
      <c r="NDF117" s="1"/>
      <c r="NDG117" s="1"/>
      <c r="NDH117" s="1"/>
      <c r="NDI117" s="1"/>
      <c r="NDJ117" s="1"/>
      <c r="NDK117" s="1"/>
      <c r="NDL117" s="1"/>
      <c r="NDM117" s="1"/>
      <c r="NDN117" s="1"/>
      <c r="NDO117" s="1"/>
      <c r="NDP117" s="1"/>
      <c r="NDQ117" s="1"/>
      <c r="NDR117" s="1"/>
      <c r="NDS117" s="1"/>
      <c r="NDT117" s="1"/>
      <c r="NDU117" s="1"/>
      <c r="NDV117" s="1"/>
      <c r="NDW117" s="1"/>
      <c r="NDX117" s="1"/>
      <c r="NDY117" s="1"/>
      <c r="NDZ117" s="1"/>
      <c r="NEA117" s="1"/>
      <c r="NEB117" s="1"/>
      <c r="NEC117" s="1"/>
      <c r="NED117" s="1"/>
      <c r="NEE117" s="1"/>
      <c r="NEF117" s="1"/>
      <c r="NEG117" s="1"/>
      <c r="NEH117" s="1"/>
      <c r="NEI117" s="1"/>
      <c r="NEJ117" s="1"/>
      <c r="NEK117" s="1"/>
      <c r="NEL117" s="1"/>
      <c r="NEM117" s="1"/>
      <c r="NEN117" s="1"/>
      <c r="NEO117" s="1"/>
      <c r="NEP117" s="1"/>
      <c r="NEQ117" s="1"/>
      <c r="NER117" s="1"/>
      <c r="NES117" s="1"/>
      <c r="NET117" s="1"/>
      <c r="NEU117" s="1"/>
      <c r="NEV117" s="1"/>
      <c r="NEW117" s="1"/>
      <c r="NEX117" s="1"/>
      <c r="NEY117" s="1"/>
      <c r="NEZ117" s="1"/>
      <c r="NFA117" s="1"/>
      <c r="NFB117" s="1"/>
      <c r="NFC117" s="1"/>
      <c r="NFD117" s="1"/>
      <c r="NFE117" s="1"/>
      <c r="NFF117" s="1"/>
      <c r="NFG117" s="1"/>
      <c r="NFH117" s="1"/>
      <c r="NFI117" s="1"/>
      <c r="NFJ117" s="1"/>
      <c r="NFK117" s="1"/>
      <c r="NFL117" s="1"/>
      <c r="NFM117" s="1"/>
      <c r="NFN117" s="1"/>
      <c r="NFO117" s="1"/>
      <c r="NFP117" s="1"/>
      <c r="NFQ117" s="1"/>
      <c r="NFR117" s="1"/>
      <c r="NFS117" s="1"/>
      <c r="NFT117" s="1"/>
      <c r="NFU117" s="1"/>
      <c r="NFV117" s="1"/>
      <c r="NFW117" s="1"/>
      <c r="NFX117" s="1"/>
      <c r="NFY117" s="1"/>
      <c r="NFZ117" s="1"/>
      <c r="NGA117" s="1"/>
      <c r="NGB117" s="1"/>
      <c r="NGC117" s="1"/>
      <c r="NGD117" s="1"/>
      <c r="NGE117" s="1"/>
      <c r="NGF117" s="1"/>
      <c r="NGG117" s="1"/>
      <c r="NGH117" s="1"/>
      <c r="NGI117" s="1"/>
      <c r="NGJ117" s="1"/>
      <c r="NGK117" s="1"/>
      <c r="NGL117" s="1"/>
      <c r="NGM117" s="1"/>
      <c r="NGN117" s="1"/>
      <c r="NGO117" s="1"/>
      <c r="NGP117" s="1"/>
      <c r="NGQ117" s="1"/>
      <c r="NGR117" s="1"/>
      <c r="NGS117" s="1"/>
      <c r="NGT117" s="1"/>
      <c r="NGU117" s="1"/>
      <c r="NGV117" s="1"/>
      <c r="NGW117" s="1"/>
      <c r="NGX117" s="1"/>
      <c r="NGY117" s="1"/>
      <c r="NGZ117" s="1"/>
      <c r="NHA117" s="1"/>
      <c r="NHB117" s="1"/>
      <c r="NHC117" s="1"/>
      <c r="NHD117" s="1"/>
      <c r="NHE117" s="1"/>
      <c r="NHF117" s="1"/>
      <c r="NHG117" s="1"/>
      <c r="NHH117" s="1"/>
      <c r="NHI117" s="1"/>
      <c r="NHJ117" s="1"/>
      <c r="NHK117" s="1"/>
      <c r="NHL117" s="1"/>
      <c r="NHM117" s="1"/>
      <c r="NHN117" s="1"/>
      <c r="NHO117" s="1"/>
      <c r="NHP117" s="1"/>
      <c r="NHQ117" s="1"/>
      <c r="NHR117" s="1"/>
      <c r="NHS117" s="1"/>
      <c r="NHT117" s="1"/>
      <c r="NHU117" s="1"/>
      <c r="NHV117" s="1"/>
      <c r="NHW117" s="1"/>
      <c r="NHX117" s="1"/>
      <c r="NHY117" s="1"/>
      <c r="NHZ117" s="1"/>
      <c r="NIA117" s="1"/>
      <c r="NIB117" s="1"/>
      <c r="NIC117" s="1"/>
      <c r="NID117" s="1"/>
      <c r="NIE117" s="1"/>
      <c r="NIF117" s="1"/>
      <c r="NIG117" s="1"/>
      <c r="NIH117" s="1"/>
      <c r="NII117" s="1"/>
      <c r="NIJ117" s="1"/>
      <c r="NIK117" s="1"/>
      <c r="NIL117" s="1"/>
      <c r="NIM117" s="1"/>
      <c r="NIN117" s="1"/>
      <c r="NIO117" s="1"/>
      <c r="NIP117" s="1"/>
      <c r="NIQ117" s="1"/>
      <c r="NIR117" s="1"/>
      <c r="NIS117" s="1"/>
      <c r="NIT117" s="1"/>
      <c r="NIU117" s="1"/>
      <c r="NIV117" s="1"/>
      <c r="NIW117" s="1"/>
      <c r="NIX117" s="1"/>
      <c r="NIY117" s="1"/>
      <c r="NIZ117" s="1"/>
      <c r="NJA117" s="1"/>
      <c r="NJB117" s="1"/>
      <c r="NJC117" s="1"/>
      <c r="NJD117" s="1"/>
      <c r="NJE117" s="1"/>
      <c r="NJF117" s="1"/>
      <c r="NJG117" s="1"/>
      <c r="NJH117" s="1"/>
      <c r="NJI117" s="1"/>
      <c r="NJJ117" s="1"/>
      <c r="NJK117" s="1"/>
      <c r="NJL117" s="1"/>
      <c r="NJM117" s="1"/>
      <c r="NJN117" s="1"/>
      <c r="NJO117" s="1"/>
      <c r="NJP117" s="1"/>
      <c r="NJQ117" s="1"/>
      <c r="NJR117" s="1"/>
      <c r="NJS117" s="1"/>
      <c r="NJT117" s="1"/>
      <c r="NJU117" s="1"/>
      <c r="NJV117" s="1"/>
      <c r="NJW117" s="1"/>
      <c r="NJX117" s="1"/>
      <c r="NJY117" s="1"/>
      <c r="NJZ117" s="1"/>
      <c r="NKA117" s="1"/>
      <c r="NKB117" s="1"/>
      <c r="NKC117" s="1"/>
      <c r="NKD117" s="1"/>
      <c r="NKE117" s="1"/>
      <c r="NKF117" s="1"/>
      <c r="NKG117" s="1"/>
      <c r="NKH117" s="1"/>
      <c r="NKI117" s="1"/>
      <c r="NKJ117" s="1"/>
      <c r="NKK117" s="1"/>
      <c r="NKL117" s="1"/>
      <c r="NKM117" s="1"/>
      <c r="NKN117" s="1"/>
      <c r="NKO117" s="1"/>
      <c r="NKP117" s="1"/>
      <c r="NKQ117" s="1"/>
      <c r="NKR117" s="1"/>
      <c r="NKS117" s="1"/>
      <c r="NKT117" s="1"/>
      <c r="NKU117" s="1"/>
      <c r="NKV117" s="1"/>
      <c r="NKW117" s="1"/>
      <c r="NKX117" s="1"/>
      <c r="NKY117" s="1"/>
      <c r="NKZ117" s="1"/>
      <c r="NLA117" s="1"/>
      <c r="NLB117" s="1"/>
      <c r="NLC117" s="1"/>
      <c r="NLD117" s="1"/>
      <c r="NLE117" s="1"/>
      <c r="NLF117" s="1"/>
      <c r="NLG117" s="1"/>
      <c r="NLH117" s="1"/>
      <c r="NLI117" s="1"/>
      <c r="NLJ117" s="1"/>
      <c r="NLK117" s="1"/>
      <c r="NLL117" s="1"/>
      <c r="NLM117" s="1"/>
      <c r="NLN117" s="1"/>
      <c r="NLO117" s="1"/>
      <c r="NLP117" s="1"/>
      <c r="NLQ117" s="1"/>
      <c r="NLR117" s="1"/>
      <c r="NLS117" s="1"/>
      <c r="NLT117" s="1"/>
      <c r="NLU117" s="1"/>
      <c r="NLV117" s="1"/>
      <c r="NLW117" s="1"/>
      <c r="NLX117" s="1"/>
      <c r="NLY117" s="1"/>
      <c r="NLZ117" s="1"/>
      <c r="NMA117" s="1"/>
      <c r="NMB117" s="1"/>
      <c r="NMC117" s="1"/>
      <c r="NMD117" s="1"/>
      <c r="NME117" s="1"/>
      <c r="NMF117" s="1"/>
      <c r="NMG117" s="1"/>
      <c r="NMH117" s="1"/>
      <c r="NMI117" s="1"/>
      <c r="NMJ117" s="1"/>
      <c r="NMK117" s="1"/>
      <c r="NML117" s="1"/>
      <c r="NMM117" s="1"/>
      <c r="NMN117" s="1"/>
      <c r="NMO117" s="1"/>
      <c r="NMP117" s="1"/>
      <c r="NMQ117" s="1"/>
      <c r="NMR117" s="1"/>
      <c r="NMS117" s="1"/>
      <c r="NMT117" s="1"/>
      <c r="NMU117" s="1"/>
      <c r="NMV117" s="1"/>
      <c r="NMW117" s="1"/>
      <c r="NMX117" s="1"/>
      <c r="NMY117" s="1"/>
      <c r="NMZ117" s="1"/>
      <c r="NNA117" s="1"/>
      <c r="NNB117" s="1"/>
      <c r="NNC117" s="1"/>
      <c r="NND117" s="1"/>
      <c r="NNE117" s="1"/>
      <c r="NNF117" s="1"/>
      <c r="NNG117" s="1"/>
      <c r="NNH117" s="1"/>
      <c r="NNI117" s="1"/>
      <c r="NNJ117" s="1"/>
      <c r="NNK117" s="1"/>
      <c r="NNL117" s="1"/>
      <c r="NNM117" s="1"/>
      <c r="NNN117" s="1"/>
      <c r="NNO117" s="1"/>
      <c r="NNP117" s="1"/>
      <c r="NNQ117" s="1"/>
      <c r="NNR117" s="1"/>
      <c r="NNS117" s="1"/>
      <c r="NNT117" s="1"/>
      <c r="NNU117" s="1"/>
      <c r="NNV117" s="1"/>
      <c r="NNW117" s="1"/>
      <c r="NNX117" s="1"/>
      <c r="NNY117" s="1"/>
      <c r="NNZ117" s="1"/>
      <c r="NOA117" s="1"/>
      <c r="NOB117" s="1"/>
      <c r="NOC117" s="1"/>
      <c r="NOD117" s="1"/>
      <c r="NOE117" s="1"/>
      <c r="NOF117" s="1"/>
      <c r="NOG117" s="1"/>
      <c r="NOH117" s="1"/>
      <c r="NOI117" s="1"/>
      <c r="NOJ117" s="1"/>
      <c r="NOK117" s="1"/>
      <c r="NOL117" s="1"/>
      <c r="NOM117" s="1"/>
      <c r="NON117" s="1"/>
      <c r="NOO117" s="1"/>
      <c r="NOP117" s="1"/>
      <c r="NOQ117" s="1"/>
      <c r="NOR117" s="1"/>
      <c r="NOS117" s="1"/>
      <c r="NOT117" s="1"/>
      <c r="NOU117" s="1"/>
      <c r="NOV117" s="1"/>
      <c r="NOW117" s="1"/>
      <c r="NOX117" s="1"/>
      <c r="NOY117" s="1"/>
      <c r="NOZ117" s="1"/>
      <c r="NPA117" s="1"/>
      <c r="NPB117" s="1"/>
      <c r="NPC117" s="1"/>
      <c r="NPD117" s="1"/>
      <c r="NPE117" s="1"/>
      <c r="NPF117" s="1"/>
      <c r="NPG117" s="1"/>
      <c r="NPH117" s="1"/>
      <c r="NPI117" s="1"/>
      <c r="NPJ117" s="1"/>
      <c r="NPK117" s="1"/>
      <c r="NPL117" s="1"/>
      <c r="NPM117" s="1"/>
      <c r="NPN117" s="1"/>
      <c r="NPO117" s="1"/>
      <c r="NPP117" s="1"/>
      <c r="NPQ117" s="1"/>
      <c r="NPR117" s="1"/>
      <c r="NPS117" s="1"/>
      <c r="NPT117" s="1"/>
      <c r="NPU117" s="1"/>
      <c r="NPV117" s="1"/>
      <c r="NPW117" s="1"/>
      <c r="NPX117" s="1"/>
      <c r="NPY117" s="1"/>
      <c r="NPZ117" s="1"/>
      <c r="NQA117" s="1"/>
      <c r="NQB117" s="1"/>
      <c r="NQC117" s="1"/>
      <c r="NQD117" s="1"/>
      <c r="NQE117" s="1"/>
      <c r="NQF117" s="1"/>
      <c r="NQG117" s="1"/>
      <c r="NQH117" s="1"/>
      <c r="NQI117" s="1"/>
      <c r="NQJ117" s="1"/>
      <c r="NQK117" s="1"/>
      <c r="NQL117" s="1"/>
      <c r="NQM117" s="1"/>
      <c r="NQN117" s="1"/>
      <c r="NQO117" s="1"/>
      <c r="NQP117" s="1"/>
      <c r="NQQ117" s="1"/>
      <c r="NQR117" s="1"/>
      <c r="NQS117" s="1"/>
      <c r="NQT117" s="1"/>
      <c r="NQU117" s="1"/>
      <c r="NQV117" s="1"/>
      <c r="NQW117" s="1"/>
      <c r="NQX117" s="1"/>
      <c r="NQY117" s="1"/>
      <c r="NQZ117" s="1"/>
      <c r="NRA117" s="1"/>
      <c r="NRB117" s="1"/>
      <c r="NRC117" s="1"/>
      <c r="NRD117" s="1"/>
      <c r="NRE117" s="1"/>
      <c r="NRF117" s="1"/>
      <c r="NRG117" s="1"/>
      <c r="NRH117" s="1"/>
      <c r="NRI117" s="1"/>
      <c r="NRJ117" s="1"/>
      <c r="NRK117" s="1"/>
      <c r="NRL117" s="1"/>
      <c r="NRM117" s="1"/>
      <c r="NRN117" s="1"/>
      <c r="NRO117" s="1"/>
      <c r="NRP117" s="1"/>
      <c r="NRQ117" s="1"/>
      <c r="NRR117" s="1"/>
      <c r="NRS117" s="1"/>
      <c r="NRT117" s="1"/>
      <c r="NRU117" s="1"/>
      <c r="NRV117" s="1"/>
      <c r="NRW117" s="1"/>
      <c r="NRX117" s="1"/>
      <c r="NRY117" s="1"/>
      <c r="NRZ117" s="1"/>
      <c r="NSA117" s="1"/>
      <c r="NSB117" s="1"/>
      <c r="NSC117" s="1"/>
      <c r="NSD117" s="1"/>
      <c r="NSE117" s="1"/>
      <c r="NSF117" s="1"/>
      <c r="NSG117" s="1"/>
      <c r="NSH117" s="1"/>
      <c r="NSI117" s="1"/>
      <c r="NSJ117" s="1"/>
      <c r="NSK117" s="1"/>
      <c r="NSL117" s="1"/>
      <c r="NSM117" s="1"/>
      <c r="NSN117" s="1"/>
      <c r="NSO117" s="1"/>
      <c r="NSP117" s="1"/>
      <c r="NSQ117" s="1"/>
      <c r="NSR117" s="1"/>
      <c r="NSS117" s="1"/>
      <c r="NST117" s="1"/>
      <c r="NSU117" s="1"/>
      <c r="NSV117" s="1"/>
      <c r="NSW117" s="1"/>
      <c r="NSX117" s="1"/>
      <c r="NSY117" s="1"/>
      <c r="NSZ117" s="1"/>
      <c r="NTA117" s="1"/>
      <c r="NTB117" s="1"/>
      <c r="NTC117" s="1"/>
      <c r="NTD117" s="1"/>
      <c r="NTE117" s="1"/>
      <c r="NTF117" s="1"/>
      <c r="NTG117" s="1"/>
      <c r="NTH117" s="1"/>
      <c r="NTI117" s="1"/>
      <c r="NTJ117" s="1"/>
      <c r="NTK117" s="1"/>
      <c r="NTL117" s="1"/>
      <c r="NTM117" s="1"/>
      <c r="NTN117" s="1"/>
      <c r="NTO117" s="1"/>
      <c r="NTP117" s="1"/>
      <c r="NTQ117" s="1"/>
      <c r="NTR117" s="1"/>
      <c r="NTS117" s="1"/>
      <c r="NTT117" s="1"/>
      <c r="NTU117" s="1"/>
      <c r="NTV117" s="1"/>
      <c r="NTW117" s="1"/>
      <c r="NTX117" s="1"/>
      <c r="NTY117" s="1"/>
      <c r="NTZ117" s="1"/>
      <c r="NUA117" s="1"/>
      <c r="NUB117" s="1"/>
      <c r="NUC117" s="1"/>
      <c r="NUD117" s="1"/>
      <c r="NUE117" s="1"/>
      <c r="NUF117" s="1"/>
      <c r="NUG117" s="1"/>
      <c r="NUH117" s="1"/>
      <c r="NUI117" s="1"/>
      <c r="NUJ117" s="1"/>
      <c r="NUK117" s="1"/>
      <c r="NUL117" s="1"/>
      <c r="NUM117" s="1"/>
      <c r="NUN117" s="1"/>
      <c r="NUO117" s="1"/>
      <c r="NUP117" s="1"/>
      <c r="NUQ117" s="1"/>
      <c r="NUR117" s="1"/>
      <c r="NUS117" s="1"/>
      <c r="NUT117" s="1"/>
      <c r="NUU117" s="1"/>
      <c r="NUV117" s="1"/>
      <c r="NUW117" s="1"/>
      <c r="NUX117" s="1"/>
      <c r="NUY117" s="1"/>
      <c r="NUZ117" s="1"/>
      <c r="NVA117" s="1"/>
      <c r="NVB117" s="1"/>
      <c r="NVC117" s="1"/>
      <c r="NVD117" s="1"/>
      <c r="NVE117" s="1"/>
      <c r="NVF117" s="1"/>
      <c r="NVG117" s="1"/>
      <c r="NVH117" s="1"/>
      <c r="NVI117" s="1"/>
      <c r="NVJ117" s="1"/>
      <c r="NVK117" s="1"/>
      <c r="NVL117" s="1"/>
      <c r="NVM117" s="1"/>
      <c r="NVN117" s="1"/>
      <c r="NVO117" s="1"/>
      <c r="NVP117" s="1"/>
      <c r="NVQ117" s="1"/>
      <c r="NVR117" s="1"/>
      <c r="NVS117" s="1"/>
      <c r="NVT117" s="1"/>
      <c r="NVU117" s="1"/>
      <c r="NVV117" s="1"/>
      <c r="NVW117" s="1"/>
      <c r="NVX117" s="1"/>
      <c r="NVY117" s="1"/>
      <c r="NVZ117" s="1"/>
      <c r="NWA117" s="1"/>
      <c r="NWB117" s="1"/>
      <c r="NWC117" s="1"/>
      <c r="NWD117" s="1"/>
      <c r="NWE117" s="1"/>
      <c r="NWF117" s="1"/>
      <c r="NWG117" s="1"/>
      <c r="NWH117" s="1"/>
      <c r="NWI117" s="1"/>
      <c r="NWJ117" s="1"/>
      <c r="NWK117" s="1"/>
      <c r="NWL117" s="1"/>
      <c r="NWM117" s="1"/>
      <c r="NWN117" s="1"/>
      <c r="NWO117" s="1"/>
      <c r="NWP117" s="1"/>
      <c r="NWQ117" s="1"/>
      <c r="NWR117" s="1"/>
      <c r="NWS117" s="1"/>
      <c r="NWT117" s="1"/>
      <c r="NWU117" s="1"/>
      <c r="NWV117" s="1"/>
      <c r="NWW117" s="1"/>
      <c r="NWX117" s="1"/>
      <c r="NWY117" s="1"/>
      <c r="NWZ117" s="1"/>
      <c r="NXA117" s="1"/>
      <c r="NXB117" s="1"/>
      <c r="NXC117" s="1"/>
      <c r="NXD117" s="1"/>
      <c r="NXE117" s="1"/>
      <c r="NXF117" s="1"/>
      <c r="NXG117" s="1"/>
      <c r="NXH117" s="1"/>
      <c r="NXI117" s="1"/>
      <c r="NXJ117" s="1"/>
      <c r="NXK117" s="1"/>
      <c r="NXL117" s="1"/>
      <c r="NXM117" s="1"/>
      <c r="NXN117" s="1"/>
      <c r="NXO117" s="1"/>
      <c r="NXP117" s="1"/>
      <c r="NXQ117" s="1"/>
      <c r="NXR117" s="1"/>
      <c r="NXS117" s="1"/>
      <c r="NXT117" s="1"/>
      <c r="NXU117" s="1"/>
      <c r="NXV117" s="1"/>
      <c r="NXW117" s="1"/>
      <c r="NXX117" s="1"/>
      <c r="NXY117" s="1"/>
      <c r="NXZ117" s="1"/>
      <c r="NYA117" s="1"/>
      <c r="NYB117" s="1"/>
      <c r="NYC117" s="1"/>
      <c r="NYD117" s="1"/>
      <c r="NYE117" s="1"/>
      <c r="NYF117" s="1"/>
      <c r="NYG117" s="1"/>
      <c r="NYH117" s="1"/>
      <c r="NYI117" s="1"/>
      <c r="NYJ117" s="1"/>
      <c r="NYK117" s="1"/>
      <c r="NYL117" s="1"/>
      <c r="NYM117" s="1"/>
      <c r="NYN117" s="1"/>
      <c r="NYO117" s="1"/>
      <c r="NYP117" s="1"/>
      <c r="NYQ117" s="1"/>
      <c r="NYR117" s="1"/>
      <c r="NYS117" s="1"/>
      <c r="NYT117" s="1"/>
      <c r="NYU117" s="1"/>
      <c r="NYV117" s="1"/>
      <c r="NYW117" s="1"/>
      <c r="NYX117" s="1"/>
      <c r="NYY117" s="1"/>
      <c r="NYZ117" s="1"/>
      <c r="NZA117" s="1"/>
      <c r="NZB117" s="1"/>
      <c r="NZC117" s="1"/>
      <c r="NZD117" s="1"/>
      <c r="NZE117" s="1"/>
      <c r="NZF117" s="1"/>
      <c r="NZG117" s="1"/>
      <c r="NZH117" s="1"/>
      <c r="NZI117" s="1"/>
      <c r="NZJ117" s="1"/>
      <c r="NZK117" s="1"/>
      <c r="NZL117" s="1"/>
      <c r="NZM117" s="1"/>
      <c r="NZN117" s="1"/>
      <c r="NZO117" s="1"/>
      <c r="NZP117" s="1"/>
      <c r="NZQ117" s="1"/>
      <c r="NZR117" s="1"/>
      <c r="NZS117" s="1"/>
      <c r="NZT117" s="1"/>
      <c r="NZU117" s="1"/>
      <c r="NZV117" s="1"/>
      <c r="NZW117" s="1"/>
      <c r="NZX117" s="1"/>
      <c r="NZY117" s="1"/>
      <c r="NZZ117" s="1"/>
      <c r="OAA117" s="1"/>
      <c r="OAB117" s="1"/>
      <c r="OAC117" s="1"/>
      <c r="OAD117" s="1"/>
      <c r="OAE117" s="1"/>
      <c r="OAF117" s="1"/>
      <c r="OAG117" s="1"/>
      <c r="OAH117" s="1"/>
      <c r="OAI117" s="1"/>
      <c r="OAJ117" s="1"/>
      <c r="OAK117" s="1"/>
      <c r="OAL117" s="1"/>
      <c r="OAM117" s="1"/>
      <c r="OAN117" s="1"/>
      <c r="OAO117" s="1"/>
      <c r="OAP117" s="1"/>
      <c r="OAQ117" s="1"/>
      <c r="OAR117" s="1"/>
      <c r="OAS117" s="1"/>
      <c r="OAT117" s="1"/>
      <c r="OAU117" s="1"/>
      <c r="OAV117" s="1"/>
      <c r="OAW117" s="1"/>
      <c r="OAX117" s="1"/>
      <c r="OAY117" s="1"/>
      <c r="OAZ117" s="1"/>
      <c r="OBA117" s="1"/>
      <c r="OBB117" s="1"/>
      <c r="OBC117" s="1"/>
      <c r="OBD117" s="1"/>
      <c r="OBE117" s="1"/>
      <c r="OBF117" s="1"/>
      <c r="OBG117" s="1"/>
      <c r="OBH117" s="1"/>
      <c r="OBI117" s="1"/>
      <c r="OBJ117" s="1"/>
      <c r="OBK117" s="1"/>
      <c r="OBL117" s="1"/>
      <c r="OBM117" s="1"/>
      <c r="OBN117" s="1"/>
      <c r="OBO117" s="1"/>
      <c r="OBP117" s="1"/>
      <c r="OBQ117" s="1"/>
      <c r="OBR117" s="1"/>
      <c r="OBS117" s="1"/>
      <c r="OBT117" s="1"/>
      <c r="OBU117" s="1"/>
      <c r="OBV117" s="1"/>
      <c r="OBW117" s="1"/>
      <c r="OBX117" s="1"/>
      <c r="OBY117" s="1"/>
      <c r="OBZ117" s="1"/>
      <c r="OCA117" s="1"/>
      <c r="OCB117" s="1"/>
      <c r="OCC117" s="1"/>
      <c r="OCD117" s="1"/>
      <c r="OCE117" s="1"/>
      <c r="OCF117" s="1"/>
      <c r="OCG117" s="1"/>
      <c r="OCH117" s="1"/>
      <c r="OCI117" s="1"/>
      <c r="OCJ117" s="1"/>
      <c r="OCK117" s="1"/>
      <c r="OCL117" s="1"/>
      <c r="OCM117" s="1"/>
      <c r="OCN117" s="1"/>
      <c r="OCO117" s="1"/>
      <c r="OCP117" s="1"/>
      <c r="OCQ117" s="1"/>
      <c r="OCR117" s="1"/>
      <c r="OCS117" s="1"/>
      <c r="OCT117" s="1"/>
      <c r="OCU117" s="1"/>
      <c r="OCV117" s="1"/>
      <c r="OCW117" s="1"/>
      <c r="OCX117" s="1"/>
      <c r="OCY117" s="1"/>
      <c r="OCZ117" s="1"/>
      <c r="ODA117" s="1"/>
      <c r="ODB117" s="1"/>
      <c r="ODC117" s="1"/>
      <c r="ODD117" s="1"/>
      <c r="ODE117" s="1"/>
      <c r="ODF117" s="1"/>
      <c r="ODG117" s="1"/>
      <c r="ODH117" s="1"/>
      <c r="ODI117" s="1"/>
      <c r="ODJ117" s="1"/>
      <c r="ODK117" s="1"/>
      <c r="ODL117" s="1"/>
      <c r="ODM117" s="1"/>
      <c r="ODN117" s="1"/>
      <c r="ODO117" s="1"/>
      <c r="ODP117" s="1"/>
      <c r="ODQ117" s="1"/>
      <c r="ODR117" s="1"/>
      <c r="ODS117" s="1"/>
      <c r="ODT117" s="1"/>
      <c r="ODU117" s="1"/>
      <c r="ODV117" s="1"/>
      <c r="ODW117" s="1"/>
      <c r="ODX117" s="1"/>
      <c r="ODY117" s="1"/>
      <c r="ODZ117" s="1"/>
      <c r="OEA117" s="1"/>
      <c r="OEB117" s="1"/>
      <c r="OEC117" s="1"/>
      <c r="OED117" s="1"/>
      <c r="OEE117" s="1"/>
      <c r="OEF117" s="1"/>
      <c r="OEG117" s="1"/>
      <c r="OEH117" s="1"/>
      <c r="OEI117" s="1"/>
      <c r="OEJ117" s="1"/>
      <c r="OEK117" s="1"/>
      <c r="OEL117" s="1"/>
      <c r="OEM117" s="1"/>
      <c r="OEN117" s="1"/>
      <c r="OEO117" s="1"/>
      <c r="OEP117" s="1"/>
      <c r="OEQ117" s="1"/>
      <c r="OER117" s="1"/>
      <c r="OES117" s="1"/>
      <c r="OET117" s="1"/>
      <c r="OEU117" s="1"/>
      <c r="OEV117" s="1"/>
      <c r="OEW117" s="1"/>
      <c r="OEX117" s="1"/>
      <c r="OEY117" s="1"/>
      <c r="OEZ117" s="1"/>
      <c r="OFA117" s="1"/>
      <c r="OFB117" s="1"/>
      <c r="OFC117" s="1"/>
      <c r="OFD117" s="1"/>
      <c r="OFE117" s="1"/>
      <c r="OFF117" s="1"/>
      <c r="OFG117" s="1"/>
      <c r="OFH117" s="1"/>
      <c r="OFI117" s="1"/>
      <c r="OFJ117" s="1"/>
      <c r="OFK117" s="1"/>
      <c r="OFL117" s="1"/>
      <c r="OFM117" s="1"/>
      <c r="OFN117" s="1"/>
      <c r="OFO117" s="1"/>
      <c r="OFP117" s="1"/>
      <c r="OFQ117" s="1"/>
      <c r="OFR117" s="1"/>
      <c r="OFS117" s="1"/>
      <c r="OFT117" s="1"/>
      <c r="OFU117" s="1"/>
      <c r="OFV117" s="1"/>
      <c r="OFW117" s="1"/>
      <c r="OFX117" s="1"/>
      <c r="OFY117" s="1"/>
      <c r="OFZ117" s="1"/>
      <c r="OGA117" s="1"/>
      <c r="OGB117" s="1"/>
      <c r="OGC117" s="1"/>
      <c r="OGD117" s="1"/>
      <c r="OGE117" s="1"/>
      <c r="OGF117" s="1"/>
      <c r="OGG117" s="1"/>
      <c r="OGH117" s="1"/>
      <c r="OGI117" s="1"/>
      <c r="OGJ117" s="1"/>
      <c r="OGK117" s="1"/>
      <c r="OGL117" s="1"/>
      <c r="OGM117" s="1"/>
      <c r="OGN117" s="1"/>
      <c r="OGO117" s="1"/>
      <c r="OGP117" s="1"/>
      <c r="OGQ117" s="1"/>
      <c r="OGR117" s="1"/>
      <c r="OGS117" s="1"/>
      <c r="OGT117" s="1"/>
      <c r="OGU117" s="1"/>
      <c r="OGV117" s="1"/>
      <c r="OGW117" s="1"/>
      <c r="OGX117" s="1"/>
      <c r="OGY117" s="1"/>
      <c r="OGZ117" s="1"/>
      <c r="OHA117" s="1"/>
      <c r="OHB117" s="1"/>
      <c r="OHC117" s="1"/>
      <c r="OHD117" s="1"/>
      <c r="OHE117" s="1"/>
      <c r="OHF117" s="1"/>
      <c r="OHG117" s="1"/>
      <c r="OHH117" s="1"/>
      <c r="OHI117" s="1"/>
      <c r="OHJ117" s="1"/>
      <c r="OHK117" s="1"/>
      <c r="OHL117" s="1"/>
      <c r="OHM117" s="1"/>
      <c r="OHN117" s="1"/>
      <c r="OHO117" s="1"/>
      <c r="OHP117" s="1"/>
      <c r="OHQ117" s="1"/>
      <c r="OHR117" s="1"/>
      <c r="OHS117" s="1"/>
      <c r="OHT117" s="1"/>
      <c r="OHU117" s="1"/>
      <c r="OHV117" s="1"/>
      <c r="OHW117" s="1"/>
      <c r="OHX117" s="1"/>
      <c r="OHY117" s="1"/>
      <c r="OHZ117" s="1"/>
      <c r="OIA117" s="1"/>
      <c r="OIB117" s="1"/>
      <c r="OIC117" s="1"/>
      <c r="OID117" s="1"/>
      <c r="OIE117" s="1"/>
      <c r="OIF117" s="1"/>
      <c r="OIG117" s="1"/>
      <c r="OIH117" s="1"/>
      <c r="OII117" s="1"/>
      <c r="OIJ117" s="1"/>
      <c r="OIK117" s="1"/>
      <c r="OIL117" s="1"/>
      <c r="OIM117" s="1"/>
      <c r="OIN117" s="1"/>
      <c r="OIO117" s="1"/>
      <c r="OIP117" s="1"/>
      <c r="OIQ117" s="1"/>
      <c r="OIR117" s="1"/>
      <c r="OIS117" s="1"/>
      <c r="OIT117" s="1"/>
      <c r="OIU117" s="1"/>
      <c r="OIV117" s="1"/>
      <c r="OIW117" s="1"/>
      <c r="OIX117" s="1"/>
      <c r="OIY117" s="1"/>
      <c r="OIZ117" s="1"/>
      <c r="OJA117" s="1"/>
      <c r="OJB117" s="1"/>
      <c r="OJC117" s="1"/>
      <c r="OJD117" s="1"/>
      <c r="OJE117" s="1"/>
      <c r="OJF117" s="1"/>
      <c r="OJG117" s="1"/>
      <c r="OJH117" s="1"/>
      <c r="OJI117" s="1"/>
      <c r="OJJ117" s="1"/>
      <c r="OJK117" s="1"/>
      <c r="OJL117" s="1"/>
      <c r="OJM117" s="1"/>
      <c r="OJN117" s="1"/>
      <c r="OJO117" s="1"/>
      <c r="OJP117" s="1"/>
      <c r="OJQ117" s="1"/>
      <c r="OJR117" s="1"/>
      <c r="OJS117" s="1"/>
      <c r="OJT117" s="1"/>
      <c r="OJU117" s="1"/>
      <c r="OJV117" s="1"/>
      <c r="OJW117" s="1"/>
      <c r="OJX117" s="1"/>
      <c r="OJY117" s="1"/>
      <c r="OJZ117" s="1"/>
      <c r="OKA117" s="1"/>
      <c r="OKB117" s="1"/>
      <c r="OKC117" s="1"/>
      <c r="OKD117" s="1"/>
      <c r="OKE117" s="1"/>
      <c r="OKF117" s="1"/>
      <c r="OKG117" s="1"/>
      <c r="OKH117" s="1"/>
      <c r="OKI117" s="1"/>
      <c r="OKJ117" s="1"/>
      <c r="OKK117" s="1"/>
      <c r="OKL117" s="1"/>
      <c r="OKM117" s="1"/>
      <c r="OKN117" s="1"/>
      <c r="OKO117" s="1"/>
      <c r="OKP117" s="1"/>
      <c r="OKQ117" s="1"/>
      <c r="OKR117" s="1"/>
      <c r="OKS117" s="1"/>
      <c r="OKT117" s="1"/>
      <c r="OKU117" s="1"/>
      <c r="OKV117" s="1"/>
      <c r="OKW117" s="1"/>
      <c r="OKX117" s="1"/>
      <c r="OKY117" s="1"/>
      <c r="OKZ117" s="1"/>
      <c r="OLA117" s="1"/>
      <c r="OLB117" s="1"/>
      <c r="OLC117" s="1"/>
      <c r="OLD117" s="1"/>
      <c r="OLE117" s="1"/>
      <c r="OLF117" s="1"/>
      <c r="OLG117" s="1"/>
      <c r="OLH117" s="1"/>
      <c r="OLI117" s="1"/>
      <c r="OLJ117" s="1"/>
      <c r="OLK117" s="1"/>
      <c r="OLL117" s="1"/>
      <c r="OLM117" s="1"/>
      <c r="OLN117" s="1"/>
      <c r="OLO117" s="1"/>
      <c r="OLP117" s="1"/>
      <c r="OLQ117" s="1"/>
      <c r="OLR117" s="1"/>
      <c r="OLS117" s="1"/>
      <c r="OLT117" s="1"/>
      <c r="OLU117" s="1"/>
      <c r="OLV117" s="1"/>
      <c r="OLW117" s="1"/>
      <c r="OLX117" s="1"/>
      <c r="OLY117" s="1"/>
      <c r="OLZ117" s="1"/>
      <c r="OMA117" s="1"/>
      <c r="OMB117" s="1"/>
      <c r="OMC117" s="1"/>
      <c r="OMD117" s="1"/>
      <c r="OME117" s="1"/>
      <c r="OMF117" s="1"/>
      <c r="OMG117" s="1"/>
      <c r="OMH117" s="1"/>
      <c r="OMI117" s="1"/>
      <c r="OMJ117" s="1"/>
      <c r="OMK117" s="1"/>
      <c r="OML117" s="1"/>
      <c r="OMM117" s="1"/>
      <c r="OMN117" s="1"/>
      <c r="OMO117" s="1"/>
      <c r="OMP117" s="1"/>
      <c r="OMQ117" s="1"/>
      <c r="OMR117" s="1"/>
      <c r="OMS117" s="1"/>
      <c r="OMT117" s="1"/>
      <c r="OMU117" s="1"/>
      <c r="OMV117" s="1"/>
      <c r="OMW117" s="1"/>
      <c r="OMX117" s="1"/>
      <c r="OMY117" s="1"/>
      <c r="OMZ117" s="1"/>
      <c r="ONA117" s="1"/>
      <c r="ONB117" s="1"/>
      <c r="ONC117" s="1"/>
      <c r="OND117" s="1"/>
      <c r="ONE117" s="1"/>
      <c r="ONF117" s="1"/>
      <c r="ONG117" s="1"/>
      <c r="ONH117" s="1"/>
      <c r="ONI117" s="1"/>
      <c r="ONJ117" s="1"/>
      <c r="ONK117" s="1"/>
      <c r="ONL117" s="1"/>
      <c r="ONM117" s="1"/>
      <c r="ONN117" s="1"/>
      <c r="ONO117" s="1"/>
      <c r="ONP117" s="1"/>
      <c r="ONQ117" s="1"/>
      <c r="ONR117" s="1"/>
      <c r="ONS117" s="1"/>
      <c r="ONT117" s="1"/>
      <c r="ONU117" s="1"/>
      <c r="ONV117" s="1"/>
      <c r="ONW117" s="1"/>
      <c r="ONX117" s="1"/>
      <c r="ONY117" s="1"/>
      <c r="ONZ117" s="1"/>
      <c r="OOA117" s="1"/>
      <c r="OOB117" s="1"/>
      <c r="OOC117" s="1"/>
      <c r="OOD117" s="1"/>
      <c r="OOE117" s="1"/>
      <c r="OOF117" s="1"/>
      <c r="OOG117" s="1"/>
      <c r="OOH117" s="1"/>
      <c r="OOI117" s="1"/>
      <c r="OOJ117" s="1"/>
      <c r="OOK117" s="1"/>
      <c r="OOL117" s="1"/>
      <c r="OOM117" s="1"/>
      <c r="OON117" s="1"/>
      <c r="OOO117" s="1"/>
      <c r="OOP117" s="1"/>
      <c r="OOQ117" s="1"/>
      <c r="OOR117" s="1"/>
      <c r="OOS117" s="1"/>
      <c r="OOT117" s="1"/>
      <c r="OOU117" s="1"/>
      <c r="OOV117" s="1"/>
      <c r="OOW117" s="1"/>
      <c r="OOX117" s="1"/>
      <c r="OOY117" s="1"/>
      <c r="OOZ117" s="1"/>
      <c r="OPA117" s="1"/>
      <c r="OPB117" s="1"/>
      <c r="OPC117" s="1"/>
      <c r="OPD117" s="1"/>
      <c r="OPE117" s="1"/>
      <c r="OPF117" s="1"/>
      <c r="OPG117" s="1"/>
      <c r="OPH117" s="1"/>
      <c r="OPI117" s="1"/>
      <c r="OPJ117" s="1"/>
      <c r="OPK117" s="1"/>
      <c r="OPL117" s="1"/>
      <c r="OPM117" s="1"/>
      <c r="OPN117" s="1"/>
      <c r="OPO117" s="1"/>
      <c r="OPP117" s="1"/>
      <c r="OPQ117" s="1"/>
      <c r="OPR117" s="1"/>
      <c r="OPS117" s="1"/>
      <c r="OPT117" s="1"/>
      <c r="OPU117" s="1"/>
      <c r="OPV117" s="1"/>
      <c r="OPW117" s="1"/>
      <c r="OPX117" s="1"/>
      <c r="OPY117" s="1"/>
      <c r="OPZ117" s="1"/>
      <c r="OQA117" s="1"/>
      <c r="OQB117" s="1"/>
      <c r="OQC117" s="1"/>
      <c r="OQD117" s="1"/>
      <c r="OQE117" s="1"/>
      <c r="OQF117" s="1"/>
      <c r="OQG117" s="1"/>
      <c r="OQH117" s="1"/>
      <c r="OQI117" s="1"/>
      <c r="OQJ117" s="1"/>
      <c r="OQK117" s="1"/>
      <c r="OQL117" s="1"/>
      <c r="OQM117" s="1"/>
      <c r="OQN117" s="1"/>
      <c r="OQO117" s="1"/>
      <c r="OQP117" s="1"/>
      <c r="OQQ117" s="1"/>
      <c r="OQR117" s="1"/>
      <c r="OQS117" s="1"/>
      <c r="OQT117" s="1"/>
      <c r="OQU117" s="1"/>
      <c r="OQV117" s="1"/>
      <c r="OQW117" s="1"/>
      <c r="OQX117" s="1"/>
      <c r="OQY117" s="1"/>
      <c r="OQZ117" s="1"/>
      <c r="ORA117" s="1"/>
      <c r="ORB117" s="1"/>
      <c r="ORC117" s="1"/>
      <c r="ORD117" s="1"/>
      <c r="ORE117" s="1"/>
      <c r="ORF117" s="1"/>
      <c r="ORG117" s="1"/>
      <c r="ORH117" s="1"/>
      <c r="ORI117" s="1"/>
      <c r="ORJ117" s="1"/>
      <c r="ORK117" s="1"/>
      <c r="ORL117" s="1"/>
      <c r="ORM117" s="1"/>
      <c r="ORN117" s="1"/>
      <c r="ORO117" s="1"/>
      <c r="ORP117" s="1"/>
      <c r="ORQ117" s="1"/>
      <c r="ORR117" s="1"/>
      <c r="ORS117" s="1"/>
      <c r="ORT117" s="1"/>
      <c r="ORU117" s="1"/>
      <c r="ORV117" s="1"/>
      <c r="ORW117" s="1"/>
      <c r="ORX117" s="1"/>
      <c r="ORY117" s="1"/>
      <c r="ORZ117" s="1"/>
      <c r="OSA117" s="1"/>
      <c r="OSB117" s="1"/>
      <c r="OSC117" s="1"/>
      <c r="OSD117" s="1"/>
      <c r="OSE117" s="1"/>
      <c r="OSF117" s="1"/>
      <c r="OSG117" s="1"/>
      <c r="OSH117" s="1"/>
      <c r="OSI117" s="1"/>
      <c r="OSJ117" s="1"/>
      <c r="OSK117" s="1"/>
      <c r="OSL117" s="1"/>
      <c r="OSM117" s="1"/>
      <c r="OSN117" s="1"/>
      <c r="OSO117" s="1"/>
      <c r="OSP117" s="1"/>
      <c r="OSQ117" s="1"/>
      <c r="OSR117" s="1"/>
      <c r="OSS117" s="1"/>
      <c r="OST117" s="1"/>
      <c r="OSU117" s="1"/>
      <c r="OSV117" s="1"/>
      <c r="OSW117" s="1"/>
      <c r="OSX117" s="1"/>
      <c r="OSY117" s="1"/>
      <c r="OSZ117" s="1"/>
      <c r="OTA117" s="1"/>
      <c r="OTB117" s="1"/>
      <c r="OTC117" s="1"/>
      <c r="OTD117" s="1"/>
      <c r="OTE117" s="1"/>
      <c r="OTF117" s="1"/>
      <c r="OTG117" s="1"/>
      <c r="OTH117" s="1"/>
      <c r="OTI117" s="1"/>
      <c r="OTJ117" s="1"/>
      <c r="OTK117" s="1"/>
      <c r="OTL117" s="1"/>
      <c r="OTM117" s="1"/>
      <c r="OTN117" s="1"/>
      <c r="OTO117" s="1"/>
      <c r="OTP117" s="1"/>
      <c r="OTQ117" s="1"/>
      <c r="OTR117" s="1"/>
      <c r="OTS117" s="1"/>
      <c r="OTT117" s="1"/>
      <c r="OTU117" s="1"/>
      <c r="OTV117" s="1"/>
      <c r="OTW117" s="1"/>
      <c r="OTX117" s="1"/>
      <c r="OTY117" s="1"/>
      <c r="OTZ117" s="1"/>
      <c r="OUA117" s="1"/>
      <c r="OUB117" s="1"/>
      <c r="OUC117" s="1"/>
      <c r="OUD117" s="1"/>
      <c r="OUE117" s="1"/>
      <c r="OUF117" s="1"/>
      <c r="OUG117" s="1"/>
      <c r="OUH117" s="1"/>
      <c r="OUI117" s="1"/>
      <c r="OUJ117" s="1"/>
      <c r="OUK117" s="1"/>
      <c r="OUL117" s="1"/>
      <c r="OUM117" s="1"/>
      <c r="OUN117" s="1"/>
      <c r="OUO117" s="1"/>
      <c r="OUP117" s="1"/>
      <c r="OUQ117" s="1"/>
      <c r="OUR117" s="1"/>
      <c r="OUS117" s="1"/>
      <c r="OUT117" s="1"/>
      <c r="OUU117" s="1"/>
      <c r="OUV117" s="1"/>
      <c r="OUW117" s="1"/>
      <c r="OUX117" s="1"/>
      <c r="OUY117" s="1"/>
      <c r="OUZ117" s="1"/>
      <c r="OVA117" s="1"/>
      <c r="OVB117" s="1"/>
      <c r="OVC117" s="1"/>
      <c r="OVD117" s="1"/>
      <c r="OVE117" s="1"/>
      <c r="OVF117" s="1"/>
      <c r="OVG117" s="1"/>
      <c r="OVH117" s="1"/>
      <c r="OVI117" s="1"/>
      <c r="OVJ117" s="1"/>
      <c r="OVK117" s="1"/>
      <c r="OVL117" s="1"/>
      <c r="OVM117" s="1"/>
      <c r="OVN117" s="1"/>
      <c r="OVO117" s="1"/>
      <c r="OVP117" s="1"/>
      <c r="OVQ117" s="1"/>
      <c r="OVR117" s="1"/>
      <c r="OVS117" s="1"/>
      <c r="OVT117" s="1"/>
      <c r="OVU117" s="1"/>
      <c r="OVV117" s="1"/>
      <c r="OVW117" s="1"/>
      <c r="OVX117" s="1"/>
      <c r="OVY117" s="1"/>
      <c r="OVZ117" s="1"/>
      <c r="OWA117" s="1"/>
      <c r="OWB117" s="1"/>
      <c r="OWC117" s="1"/>
      <c r="OWD117" s="1"/>
      <c r="OWE117" s="1"/>
      <c r="OWF117" s="1"/>
      <c r="OWG117" s="1"/>
      <c r="OWH117" s="1"/>
      <c r="OWI117" s="1"/>
      <c r="OWJ117" s="1"/>
      <c r="OWK117" s="1"/>
      <c r="OWL117" s="1"/>
      <c r="OWM117" s="1"/>
      <c r="OWN117" s="1"/>
      <c r="OWO117" s="1"/>
      <c r="OWP117" s="1"/>
      <c r="OWQ117" s="1"/>
      <c r="OWR117" s="1"/>
      <c r="OWS117" s="1"/>
      <c r="OWT117" s="1"/>
      <c r="OWU117" s="1"/>
      <c r="OWV117" s="1"/>
      <c r="OWW117" s="1"/>
      <c r="OWX117" s="1"/>
      <c r="OWY117" s="1"/>
      <c r="OWZ117" s="1"/>
      <c r="OXA117" s="1"/>
      <c r="OXB117" s="1"/>
      <c r="OXC117" s="1"/>
      <c r="OXD117" s="1"/>
      <c r="OXE117" s="1"/>
      <c r="OXF117" s="1"/>
      <c r="OXG117" s="1"/>
      <c r="OXH117" s="1"/>
      <c r="OXI117" s="1"/>
      <c r="OXJ117" s="1"/>
      <c r="OXK117" s="1"/>
      <c r="OXL117" s="1"/>
      <c r="OXM117" s="1"/>
      <c r="OXN117" s="1"/>
      <c r="OXO117" s="1"/>
      <c r="OXP117" s="1"/>
      <c r="OXQ117" s="1"/>
      <c r="OXR117" s="1"/>
      <c r="OXS117" s="1"/>
      <c r="OXT117" s="1"/>
      <c r="OXU117" s="1"/>
      <c r="OXV117" s="1"/>
      <c r="OXW117" s="1"/>
      <c r="OXX117" s="1"/>
      <c r="OXY117" s="1"/>
      <c r="OXZ117" s="1"/>
      <c r="OYA117" s="1"/>
      <c r="OYB117" s="1"/>
      <c r="OYC117" s="1"/>
      <c r="OYD117" s="1"/>
      <c r="OYE117" s="1"/>
      <c r="OYF117" s="1"/>
      <c r="OYG117" s="1"/>
      <c r="OYH117" s="1"/>
      <c r="OYI117" s="1"/>
      <c r="OYJ117" s="1"/>
      <c r="OYK117" s="1"/>
      <c r="OYL117" s="1"/>
      <c r="OYM117" s="1"/>
      <c r="OYN117" s="1"/>
      <c r="OYO117" s="1"/>
      <c r="OYP117" s="1"/>
      <c r="OYQ117" s="1"/>
      <c r="OYR117" s="1"/>
      <c r="OYS117" s="1"/>
      <c r="OYT117" s="1"/>
      <c r="OYU117" s="1"/>
      <c r="OYV117" s="1"/>
      <c r="OYW117" s="1"/>
      <c r="OYX117" s="1"/>
      <c r="OYY117" s="1"/>
      <c r="OYZ117" s="1"/>
      <c r="OZA117" s="1"/>
      <c r="OZB117" s="1"/>
      <c r="OZC117" s="1"/>
      <c r="OZD117" s="1"/>
      <c r="OZE117" s="1"/>
      <c r="OZF117" s="1"/>
      <c r="OZG117" s="1"/>
      <c r="OZH117" s="1"/>
      <c r="OZI117" s="1"/>
      <c r="OZJ117" s="1"/>
      <c r="OZK117" s="1"/>
      <c r="OZL117" s="1"/>
      <c r="OZM117" s="1"/>
      <c r="OZN117" s="1"/>
      <c r="OZO117" s="1"/>
      <c r="OZP117" s="1"/>
      <c r="OZQ117" s="1"/>
      <c r="OZR117" s="1"/>
      <c r="OZS117" s="1"/>
      <c r="OZT117" s="1"/>
      <c r="OZU117" s="1"/>
      <c r="OZV117" s="1"/>
      <c r="OZW117" s="1"/>
      <c r="OZX117" s="1"/>
      <c r="OZY117" s="1"/>
      <c r="OZZ117" s="1"/>
      <c r="PAA117" s="1"/>
      <c r="PAB117" s="1"/>
      <c r="PAC117" s="1"/>
      <c r="PAD117" s="1"/>
      <c r="PAE117" s="1"/>
      <c r="PAF117" s="1"/>
      <c r="PAG117" s="1"/>
      <c r="PAH117" s="1"/>
      <c r="PAI117" s="1"/>
      <c r="PAJ117" s="1"/>
      <c r="PAK117" s="1"/>
      <c r="PAL117" s="1"/>
      <c r="PAM117" s="1"/>
      <c r="PAN117" s="1"/>
      <c r="PAO117" s="1"/>
      <c r="PAP117" s="1"/>
      <c r="PAQ117" s="1"/>
      <c r="PAR117" s="1"/>
      <c r="PAS117" s="1"/>
      <c r="PAT117" s="1"/>
      <c r="PAU117" s="1"/>
      <c r="PAV117" s="1"/>
      <c r="PAW117" s="1"/>
      <c r="PAX117" s="1"/>
      <c r="PAY117" s="1"/>
      <c r="PAZ117" s="1"/>
      <c r="PBA117" s="1"/>
      <c r="PBB117" s="1"/>
      <c r="PBC117" s="1"/>
      <c r="PBD117" s="1"/>
      <c r="PBE117" s="1"/>
      <c r="PBF117" s="1"/>
      <c r="PBG117" s="1"/>
      <c r="PBH117" s="1"/>
      <c r="PBI117" s="1"/>
      <c r="PBJ117" s="1"/>
      <c r="PBK117" s="1"/>
      <c r="PBL117" s="1"/>
      <c r="PBM117" s="1"/>
      <c r="PBN117" s="1"/>
      <c r="PBO117" s="1"/>
      <c r="PBP117" s="1"/>
      <c r="PBQ117" s="1"/>
      <c r="PBR117" s="1"/>
      <c r="PBS117" s="1"/>
      <c r="PBT117" s="1"/>
      <c r="PBU117" s="1"/>
      <c r="PBV117" s="1"/>
      <c r="PBW117" s="1"/>
      <c r="PBX117" s="1"/>
      <c r="PBY117" s="1"/>
      <c r="PBZ117" s="1"/>
      <c r="PCA117" s="1"/>
      <c r="PCB117" s="1"/>
      <c r="PCC117" s="1"/>
      <c r="PCD117" s="1"/>
      <c r="PCE117" s="1"/>
      <c r="PCF117" s="1"/>
      <c r="PCG117" s="1"/>
      <c r="PCH117" s="1"/>
      <c r="PCI117" s="1"/>
      <c r="PCJ117" s="1"/>
      <c r="PCK117" s="1"/>
      <c r="PCL117" s="1"/>
      <c r="PCM117" s="1"/>
      <c r="PCN117" s="1"/>
      <c r="PCO117" s="1"/>
      <c r="PCP117" s="1"/>
      <c r="PCQ117" s="1"/>
      <c r="PCR117" s="1"/>
      <c r="PCS117" s="1"/>
      <c r="PCT117" s="1"/>
      <c r="PCU117" s="1"/>
      <c r="PCV117" s="1"/>
      <c r="PCW117" s="1"/>
      <c r="PCX117" s="1"/>
      <c r="PCY117" s="1"/>
      <c r="PCZ117" s="1"/>
      <c r="PDA117" s="1"/>
      <c r="PDB117" s="1"/>
      <c r="PDC117" s="1"/>
      <c r="PDD117" s="1"/>
      <c r="PDE117" s="1"/>
      <c r="PDF117" s="1"/>
      <c r="PDG117" s="1"/>
      <c r="PDH117" s="1"/>
      <c r="PDI117" s="1"/>
      <c r="PDJ117" s="1"/>
      <c r="PDK117" s="1"/>
      <c r="PDL117" s="1"/>
      <c r="PDM117" s="1"/>
      <c r="PDN117" s="1"/>
      <c r="PDO117" s="1"/>
      <c r="PDP117" s="1"/>
      <c r="PDQ117" s="1"/>
      <c r="PDR117" s="1"/>
      <c r="PDS117" s="1"/>
      <c r="PDT117" s="1"/>
      <c r="PDU117" s="1"/>
      <c r="PDV117" s="1"/>
      <c r="PDW117" s="1"/>
      <c r="PDX117" s="1"/>
      <c r="PDY117" s="1"/>
      <c r="PDZ117" s="1"/>
      <c r="PEA117" s="1"/>
      <c r="PEB117" s="1"/>
      <c r="PEC117" s="1"/>
      <c r="PED117" s="1"/>
      <c r="PEE117" s="1"/>
      <c r="PEF117" s="1"/>
      <c r="PEG117" s="1"/>
      <c r="PEH117" s="1"/>
      <c r="PEI117" s="1"/>
      <c r="PEJ117" s="1"/>
      <c r="PEK117" s="1"/>
      <c r="PEL117" s="1"/>
      <c r="PEM117" s="1"/>
      <c r="PEN117" s="1"/>
      <c r="PEO117" s="1"/>
      <c r="PEP117" s="1"/>
      <c r="PEQ117" s="1"/>
      <c r="PER117" s="1"/>
      <c r="PES117" s="1"/>
      <c r="PET117" s="1"/>
      <c r="PEU117" s="1"/>
      <c r="PEV117" s="1"/>
      <c r="PEW117" s="1"/>
      <c r="PEX117" s="1"/>
      <c r="PEY117" s="1"/>
      <c r="PEZ117" s="1"/>
      <c r="PFA117" s="1"/>
      <c r="PFB117" s="1"/>
      <c r="PFC117" s="1"/>
      <c r="PFD117" s="1"/>
      <c r="PFE117" s="1"/>
      <c r="PFF117" s="1"/>
      <c r="PFG117" s="1"/>
      <c r="PFH117" s="1"/>
      <c r="PFI117" s="1"/>
      <c r="PFJ117" s="1"/>
      <c r="PFK117" s="1"/>
      <c r="PFL117" s="1"/>
      <c r="PFM117" s="1"/>
      <c r="PFN117" s="1"/>
      <c r="PFO117" s="1"/>
      <c r="PFP117" s="1"/>
      <c r="PFQ117" s="1"/>
      <c r="PFR117" s="1"/>
      <c r="PFS117" s="1"/>
      <c r="PFT117" s="1"/>
      <c r="PFU117" s="1"/>
      <c r="PFV117" s="1"/>
      <c r="PFW117" s="1"/>
      <c r="PFX117" s="1"/>
      <c r="PFY117" s="1"/>
      <c r="PFZ117" s="1"/>
      <c r="PGA117" s="1"/>
      <c r="PGB117" s="1"/>
      <c r="PGC117" s="1"/>
      <c r="PGD117" s="1"/>
      <c r="PGE117" s="1"/>
      <c r="PGF117" s="1"/>
      <c r="PGG117" s="1"/>
      <c r="PGH117" s="1"/>
      <c r="PGI117" s="1"/>
      <c r="PGJ117" s="1"/>
      <c r="PGK117" s="1"/>
      <c r="PGL117" s="1"/>
      <c r="PGM117" s="1"/>
      <c r="PGN117" s="1"/>
      <c r="PGO117" s="1"/>
      <c r="PGP117" s="1"/>
      <c r="PGQ117" s="1"/>
      <c r="PGR117" s="1"/>
      <c r="PGS117" s="1"/>
      <c r="PGT117" s="1"/>
      <c r="PGU117" s="1"/>
      <c r="PGV117" s="1"/>
      <c r="PGW117" s="1"/>
      <c r="PGX117" s="1"/>
      <c r="PGY117" s="1"/>
      <c r="PGZ117" s="1"/>
      <c r="PHA117" s="1"/>
      <c r="PHB117" s="1"/>
      <c r="PHC117" s="1"/>
      <c r="PHD117" s="1"/>
      <c r="PHE117" s="1"/>
      <c r="PHF117" s="1"/>
      <c r="PHG117" s="1"/>
      <c r="PHH117" s="1"/>
      <c r="PHI117" s="1"/>
      <c r="PHJ117" s="1"/>
      <c r="PHK117" s="1"/>
      <c r="PHL117" s="1"/>
      <c r="PHM117" s="1"/>
      <c r="PHN117" s="1"/>
      <c r="PHO117" s="1"/>
      <c r="PHP117" s="1"/>
      <c r="PHQ117" s="1"/>
      <c r="PHR117" s="1"/>
      <c r="PHS117" s="1"/>
      <c r="PHT117" s="1"/>
      <c r="PHU117" s="1"/>
      <c r="PHV117" s="1"/>
      <c r="PHW117" s="1"/>
      <c r="PHX117" s="1"/>
      <c r="PHY117" s="1"/>
      <c r="PHZ117" s="1"/>
      <c r="PIA117" s="1"/>
      <c r="PIB117" s="1"/>
      <c r="PIC117" s="1"/>
      <c r="PID117" s="1"/>
      <c r="PIE117" s="1"/>
      <c r="PIF117" s="1"/>
      <c r="PIG117" s="1"/>
      <c r="PIH117" s="1"/>
      <c r="PII117" s="1"/>
      <c r="PIJ117" s="1"/>
      <c r="PIK117" s="1"/>
      <c r="PIL117" s="1"/>
      <c r="PIM117" s="1"/>
      <c r="PIN117" s="1"/>
      <c r="PIO117" s="1"/>
      <c r="PIP117" s="1"/>
      <c r="PIQ117" s="1"/>
      <c r="PIR117" s="1"/>
      <c r="PIS117" s="1"/>
      <c r="PIT117" s="1"/>
      <c r="PIU117" s="1"/>
      <c r="PIV117" s="1"/>
      <c r="PIW117" s="1"/>
      <c r="PIX117" s="1"/>
      <c r="PIY117" s="1"/>
      <c r="PIZ117" s="1"/>
      <c r="PJA117" s="1"/>
      <c r="PJB117" s="1"/>
      <c r="PJC117" s="1"/>
      <c r="PJD117" s="1"/>
      <c r="PJE117" s="1"/>
      <c r="PJF117" s="1"/>
      <c r="PJG117" s="1"/>
      <c r="PJH117" s="1"/>
      <c r="PJI117" s="1"/>
      <c r="PJJ117" s="1"/>
      <c r="PJK117" s="1"/>
      <c r="PJL117" s="1"/>
      <c r="PJM117" s="1"/>
      <c r="PJN117" s="1"/>
      <c r="PJO117" s="1"/>
      <c r="PJP117" s="1"/>
      <c r="PJQ117" s="1"/>
      <c r="PJR117" s="1"/>
      <c r="PJS117" s="1"/>
      <c r="PJT117" s="1"/>
      <c r="PJU117" s="1"/>
      <c r="PJV117" s="1"/>
      <c r="PJW117" s="1"/>
      <c r="PJX117" s="1"/>
      <c r="PJY117" s="1"/>
      <c r="PJZ117" s="1"/>
      <c r="PKA117" s="1"/>
      <c r="PKB117" s="1"/>
      <c r="PKC117" s="1"/>
      <c r="PKD117" s="1"/>
      <c r="PKE117" s="1"/>
      <c r="PKF117" s="1"/>
      <c r="PKG117" s="1"/>
      <c r="PKH117" s="1"/>
      <c r="PKI117" s="1"/>
      <c r="PKJ117" s="1"/>
      <c r="PKK117" s="1"/>
      <c r="PKL117" s="1"/>
      <c r="PKM117" s="1"/>
      <c r="PKN117" s="1"/>
      <c r="PKO117" s="1"/>
      <c r="PKP117" s="1"/>
      <c r="PKQ117" s="1"/>
      <c r="PKR117" s="1"/>
      <c r="PKS117" s="1"/>
      <c r="PKT117" s="1"/>
      <c r="PKU117" s="1"/>
      <c r="PKV117" s="1"/>
      <c r="PKW117" s="1"/>
      <c r="PKX117" s="1"/>
      <c r="PKY117" s="1"/>
      <c r="PKZ117" s="1"/>
      <c r="PLA117" s="1"/>
      <c r="PLB117" s="1"/>
      <c r="PLC117" s="1"/>
      <c r="PLD117" s="1"/>
      <c r="PLE117" s="1"/>
      <c r="PLF117" s="1"/>
      <c r="PLG117" s="1"/>
      <c r="PLH117" s="1"/>
      <c r="PLI117" s="1"/>
      <c r="PLJ117" s="1"/>
      <c r="PLK117" s="1"/>
      <c r="PLL117" s="1"/>
      <c r="PLM117" s="1"/>
      <c r="PLN117" s="1"/>
      <c r="PLO117" s="1"/>
      <c r="PLP117" s="1"/>
      <c r="PLQ117" s="1"/>
      <c r="PLR117" s="1"/>
      <c r="PLS117" s="1"/>
      <c r="PLT117" s="1"/>
      <c r="PLU117" s="1"/>
      <c r="PLV117" s="1"/>
      <c r="PLW117" s="1"/>
      <c r="PLX117" s="1"/>
      <c r="PLY117" s="1"/>
      <c r="PLZ117" s="1"/>
      <c r="PMA117" s="1"/>
      <c r="PMB117" s="1"/>
      <c r="PMC117" s="1"/>
      <c r="PMD117" s="1"/>
      <c r="PME117" s="1"/>
      <c r="PMF117" s="1"/>
      <c r="PMG117" s="1"/>
      <c r="PMH117" s="1"/>
      <c r="PMI117" s="1"/>
      <c r="PMJ117" s="1"/>
      <c r="PMK117" s="1"/>
      <c r="PML117" s="1"/>
      <c r="PMM117" s="1"/>
      <c r="PMN117" s="1"/>
      <c r="PMO117" s="1"/>
      <c r="PMP117" s="1"/>
      <c r="PMQ117" s="1"/>
      <c r="PMR117" s="1"/>
      <c r="PMS117" s="1"/>
      <c r="PMT117" s="1"/>
      <c r="PMU117" s="1"/>
      <c r="PMV117" s="1"/>
      <c r="PMW117" s="1"/>
      <c r="PMX117" s="1"/>
      <c r="PMY117" s="1"/>
      <c r="PMZ117" s="1"/>
      <c r="PNA117" s="1"/>
      <c r="PNB117" s="1"/>
      <c r="PNC117" s="1"/>
      <c r="PND117" s="1"/>
      <c r="PNE117" s="1"/>
      <c r="PNF117" s="1"/>
      <c r="PNG117" s="1"/>
      <c r="PNH117" s="1"/>
      <c r="PNI117" s="1"/>
      <c r="PNJ117" s="1"/>
      <c r="PNK117" s="1"/>
      <c r="PNL117" s="1"/>
      <c r="PNM117" s="1"/>
      <c r="PNN117" s="1"/>
      <c r="PNO117" s="1"/>
      <c r="PNP117" s="1"/>
      <c r="PNQ117" s="1"/>
      <c r="PNR117" s="1"/>
      <c r="PNS117" s="1"/>
      <c r="PNT117" s="1"/>
      <c r="PNU117" s="1"/>
      <c r="PNV117" s="1"/>
      <c r="PNW117" s="1"/>
      <c r="PNX117" s="1"/>
      <c r="PNY117" s="1"/>
      <c r="PNZ117" s="1"/>
      <c r="POA117" s="1"/>
      <c r="POB117" s="1"/>
      <c r="POC117" s="1"/>
      <c r="POD117" s="1"/>
      <c r="POE117" s="1"/>
      <c r="POF117" s="1"/>
      <c r="POG117" s="1"/>
      <c r="POH117" s="1"/>
      <c r="POI117" s="1"/>
      <c r="POJ117" s="1"/>
      <c r="POK117" s="1"/>
      <c r="POL117" s="1"/>
      <c r="POM117" s="1"/>
      <c r="PON117" s="1"/>
      <c r="POO117" s="1"/>
      <c r="POP117" s="1"/>
      <c r="POQ117" s="1"/>
      <c r="POR117" s="1"/>
      <c r="POS117" s="1"/>
      <c r="POT117" s="1"/>
      <c r="POU117" s="1"/>
      <c r="POV117" s="1"/>
      <c r="POW117" s="1"/>
      <c r="POX117" s="1"/>
      <c r="POY117" s="1"/>
      <c r="POZ117" s="1"/>
      <c r="PPA117" s="1"/>
      <c r="PPB117" s="1"/>
      <c r="PPC117" s="1"/>
      <c r="PPD117" s="1"/>
      <c r="PPE117" s="1"/>
      <c r="PPF117" s="1"/>
      <c r="PPG117" s="1"/>
      <c r="PPH117" s="1"/>
      <c r="PPI117" s="1"/>
      <c r="PPJ117" s="1"/>
      <c r="PPK117" s="1"/>
      <c r="PPL117" s="1"/>
      <c r="PPM117" s="1"/>
      <c r="PPN117" s="1"/>
      <c r="PPO117" s="1"/>
      <c r="PPP117" s="1"/>
      <c r="PPQ117" s="1"/>
      <c r="PPR117" s="1"/>
      <c r="PPS117" s="1"/>
      <c r="PPT117" s="1"/>
      <c r="PPU117" s="1"/>
      <c r="PPV117" s="1"/>
      <c r="PPW117" s="1"/>
      <c r="PPX117" s="1"/>
      <c r="PPY117" s="1"/>
      <c r="PPZ117" s="1"/>
      <c r="PQA117" s="1"/>
      <c r="PQB117" s="1"/>
      <c r="PQC117" s="1"/>
      <c r="PQD117" s="1"/>
      <c r="PQE117" s="1"/>
      <c r="PQF117" s="1"/>
      <c r="PQG117" s="1"/>
      <c r="PQH117" s="1"/>
      <c r="PQI117" s="1"/>
      <c r="PQJ117" s="1"/>
      <c r="PQK117" s="1"/>
      <c r="PQL117" s="1"/>
      <c r="PQM117" s="1"/>
      <c r="PQN117" s="1"/>
      <c r="PQO117" s="1"/>
      <c r="PQP117" s="1"/>
      <c r="PQQ117" s="1"/>
      <c r="PQR117" s="1"/>
      <c r="PQS117" s="1"/>
      <c r="PQT117" s="1"/>
      <c r="PQU117" s="1"/>
      <c r="PQV117" s="1"/>
      <c r="PQW117" s="1"/>
      <c r="PQX117" s="1"/>
      <c r="PQY117" s="1"/>
      <c r="PQZ117" s="1"/>
      <c r="PRA117" s="1"/>
      <c r="PRB117" s="1"/>
      <c r="PRC117" s="1"/>
      <c r="PRD117" s="1"/>
      <c r="PRE117" s="1"/>
      <c r="PRF117" s="1"/>
      <c r="PRG117" s="1"/>
      <c r="PRH117" s="1"/>
      <c r="PRI117" s="1"/>
      <c r="PRJ117" s="1"/>
      <c r="PRK117" s="1"/>
      <c r="PRL117" s="1"/>
      <c r="PRM117" s="1"/>
      <c r="PRN117" s="1"/>
      <c r="PRO117" s="1"/>
      <c r="PRP117" s="1"/>
      <c r="PRQ117" s="1"/>
      <c r="PRR117" s="1"/>
      <c r="PRS117" s="1"/>
      <c r="PRT117" s="1"/>
      <c r="PRU117" s="1"/>
      <c r="PRV117" s="1"/>
      <c r="PRW117" s="1"/>
      <c r="PRX117" s="1"/>
      <c r="PRY117" s="1"/>
      <c r="PRZ117" s="1"/>
      <c r="PSA117" s="1"/>
      <c r="PSB117" s="1"/>
      <c r="PSC117" s="1"/>
      <c r="PSD117" s="1"/>
      <c r="PSE117" s="1"/>
      <c r="PSF117" s="1"/>
      <c r="PSG117" s="1"/>
      <c r="PSH117" s="1"/>
      <c r="PSI117" s="1"/>
      <c r="PSJ117" s="1"/>
      <c r="PSK117" s="1"/>
      <c r="PSL117" s="1"/>
      <c r="PSM117" s="1"/>
      <c r="PSN117" s="1"/>
      <c r="PSO117" s="1"/>
      <c r="PSP117" s="1"/>
      <c r="PSQ117" s="1"/>
      <c r="PSR117" s="1"/>
      <c r="PSS117" s="1"/>
      <c r="PST117" s="1"/>
      <c r="PSU117" s="1"/>
      <c r="PSV117" s="1"/>
      <c r="PSW117" s="1"/>
      <c r="PSX117" s="1"/>
      <c r="PSY117" s="1"/>
      <c r="PSZ117" s="1"/>
      <c r="PTA117" s="1"/>
      <c r="PTB117" s="1"/>
      <c r="PTC117" s="1"/>
      <c r="PTD117" s="1"/>
      <c r="PTE117" s="1"/>
      <c r="PTF117" s="1"/>
      <c r="PTG117" s="1"/>
      <c r="PTH117" s="1"/>
      <c r="PTI117" s="1"/>
      <c r="PTJ117" s="1"/>
      <c r="PTK117" s="1"/>
      <c r="PTL117" s="1"/>
      <c r="PTM117" s="1"/>
      <c r="PTN117" s="1"/>
      <c r="PTO117" s="1"/>
      <c r="PTP117" s="1"/>
      <c r="PTQ117" s="1"/>
      <c r="PTR117" s="1"/>
      <c r="PTS117" s="1"/>
      <c r="PTT117" s="1"/>
      <c r="PTU117" s="1"/>
      <c r="PTV117" s="1"/>
      <c r="PTW117" s="1"/>
      <c r="PTX117" s="1"/>
      <c r="PTY117" s="1"/>
      <c r="PTZ117" s="1"/>
      <c r="PUA117" s="1"/>
      <c r="PUB117" s="1"/>
      <c r="PUC117" s="1"/>
      <c r="PUD117" s="1"/>
      <c r="PUE117" s="1"/>
      <c r="PUF117" s="1"/>
      <c r="PUG117" s="1"/>
      <c r="PUH117" s="1"/>
      <c r="PUI117" s="1"/>
      <c r="PUJ117" s="1"/>
      <c r="PUK117" s="1"/>
      <c r="PUL117" s="1"/>
      <c r="PUM117" s="1"/>
      <c r="PUN117" s="1"/>
      <c r="PUO117" s="1"/>
      <c r="PUP117" s="1"/>
      <c r="PUQ117" s="1"/>
      <c r="PUR117" s="1"/>
      <c r="PUS117" s="1"/>
      <c r="PUT117" s="1"/>
      <c r="PUU117" s="1"/>
      <c r="PUV117" s="1"/>
      <c r="PUW117" s="1"/>
      <c r="PUX117" s="1"/>
      <c r="PUY117" s="1"/>
      <c r="PUZ117" s="1"/>
      <c r="PVA117" s="1"/>
      <c r="PVB117" s="1"/>
      <c r="PVC117" s="1"/>
      <c r="PVD117" s="1"/>
      <c r="PVE117" s="1"/>
      <c r="PVF117" s="1"/>
      <c r="PVG117" s="1"/>
      <c r="PVH117" s="1"/>
      <c r="PVI117" s="1"/>
      <c r="PVJ117" s="1"/>
      <c r="PVK117" s="1"/>
      <c r="PVL117" s="1"/>
      <c r="PVM117" s="1"/>
      <c r="PVN117" s="1"/>
      <c r="PVO117" s="1"/>
      <c r="PVP117" s="1"/>
      <c r="PVQ117" s="1"/>
      <c r="PVR117" s="1"/>
      <c r="PVS117" s="1"/>
      <c r="PVT117" s="1"/>
      <c r="PVU117" s="1"/>
      <c r="PVV117" s="1"/>
      <c r="PVW117" s="1"/>
      <c r="PVX117" s="1"/>
      <c r="PVY117" s="1"/>
      <c r="PVZ117" s="1"/>
      <c r="PWA117" s="1"/>
      <c r="PWB117" s="1"/>
      <c r="PWC117" s="1"/>
      <c r="PWD117" s="1"/>
      <c r="PWE117" s="1"/>
      <c r="PWF117" s="1"/>
      <c r="PWG117" s="1"/>
      <c r="PWH117" s="1"/>
      <c r="PWI117" s="1"/>
      <c r="PWJ117" s="1"/>
      <c r="PWK117" s="1"/>
      <c r="PWL117" s="1"/>
      <c r="PWM117" s="1"/>
      <c r="PWN117" s="1"/>
      <c r="PWO117" s="1"/>
      <c r="PWP117" s="1"/>
      <c r="PWQ117" s="1"/>
      <c r="PWR117" s="1"/>
      <c r="PWS117" s="1"/>
      <c r="PWT117" s="1"/>
      <c r="PWU117" s="1"/>
      <c r="PWV117" s="1"/>
      <c r="PWW117" s="1"/>
      <c r="PWX117" s="1"/>
      <c r="PWY117" s="1"/>
      <c r="PWZ117" s="1"/>
      <c r="PXA117" s="1"/>
      <c r="PXB117" s="1"/>
      <c r="PXC117" s="1"/>
      <c r="PXD117" s="1"/>
      <c r="PXE117" s="1"/>
      <c r="PXF117" s="1"/>
      <c r="PXG117" s="1"/>
      <c r="PXH117" s="1"/>
      <c r="PXI117" s="1"/>
      <c r="PXJ117" s="1"/>
      <c r="PXK117" s="1"/>
      <c r="PXL117" s="1"/>
      <c r="PXM117" s="1"/>
      <c r="PXN117" s="1"/>
      <c r="PXO117" s="1"/>
      <c r="PXP117" s="1"/>
      <c r="PXQ117" s="1"/>
      <c r="PXR117" s="1"/>
      <c r="PXS117" s="1"/>
      <c r="PXT117" s="1"/>
      <c r="PXU117" s="1"/>
      <c r="PXV117" s="1"/>
      <c r="PXW117" s="1"/>
      <c r="PXX117" s="1"/>
      <c r="PXY117" s="1"/>
      <c r="PXZ117" s="1"/>
      <c r="PYA117" s="1"/>
      <c r="PYB117" s="1"/>
      <c r="PYC117" s="1"/>
      <c r="PYD117" s="1"/>
      <c r="PYE117" s="1"/>
      <c r="PYF117" s="1"/>
      <c r="PYG117" s="1"/>
      <c r="PYH117" s="1"/>
      <c r="PYI117" s="1"/>
      <c r="PYJ117" s="1"/>
      <c r="PYK117" s="1"/>
      <c r="PYL117" s="1"/>
      <c r="PYM117" s="1"/>
      <c r="PYN117" s="1"/>
      <c r="PYO117" s="1"/>
      <c r="PYP117" s="1"/>
      <c r="PYQ117" s="1"/>
      <c r="PYR117" s="1"/>
      <c r="PYS117" s="1"/>
      <c r="PYT117" s="1"/>
      <c r="PYU117" s="1"/>
      <c r="PYV117" s="1"/>
      <c r="PYW117" s="1"/>
      <c r="PYX117" s="1"/>
      <c r="PYY117" s="1"/>
      <c r="PYZ117" s="1"/>
      <c r="PZA117" s="1"/>
      <c r="PZB117" s="1"/>
      <c r="PZC117" s="1"/>
      <c r="PZD117" s="1"/>
      <c r="PZE117" s="1"/>
      <c r="PZF117" s="1"/>
      <c r="PZG117" s="1"/>
      <c r="PZH117" s="1"/>
      <c r="PZI117" s="1"/>
      <c r="PZJ117" s="1"/>
      <c r="PZK117" s="1"/>
      <c r="PZL117" s="1"/>
      <c r="PZM117" s="1"/>
      <c r="PZN117" s="1"/>
      <c r="PZO117" s="1"/>
      <c r="PZP117" s="1"/>
      <c r="PZQ117" s="1"/>
      <c r="PZR117" s="1"/>
      <c r="PZS117" s="1"/>
      <c r="PZT117" s="1"/>
      <c r="PZU117" s="1"/>
      <c r="PZV117" s="1"/>
      <c r="PZW117" s="1"/>
      <c r="PZX117" s="1"/>
      <c r="PZY117" s="1"/>
      <c r="PZZ117" s="1"/>
      <c r="QAA117" s="1"/>
      <c r="QAB117" s="1"/>
      <c r="QAC117" s="1"/>
      <c r="QAD117" s="1"/>
      <c r="QAE117" s="1"/>
      <c r="QAF117" s="1"/>
      <c r="QAG117" s="1"/>
      <c r="QAH117" s="1"/>
      <c r="QAI117" s="1"/>
      <c r="QAJ117" s="1"/>
      <c r="QAK117" s="1"/>
      <c r="QAL117" s="1"/>
      <c r="QAM117" s="1"/>
      <c r="QAN117" s="1"/>
      <c r="QAO117" s="1"/>
      <c r="QAP117" s="1"/>
      <c r="QAQ117" s="1"/>
      <c r="QAR117" s="1"/>
      <c r="QAS117" s="1"/>
      <c r="QAT117" s="1"/>
      <c r="QAU117" s="1"/>
      <c r="QAV117" s="1"/>
      <c r="QAW117" s="1"/>
      <c r="QAX117" s="1"/>
      <c r="QAY117" s="1"/>
      <c r="QAZ117" s="1"/>
      <c r="QBA117" s="1"/>
      <c r="QBB117" s="1"/>
      <c r="QBC117" s="1"/>
      <c r="QBD117" s="1"/>
      <c r="QBE117" s="1"/>
      <c r="QBF117" s="1"/>
      <c r="QBG117" s="1"/>
      <c r="QBH117" s="1"/>
      <c r="QBI117" s="1"/>
      <c r="QBJ117" s="1"/>
      <c r="QBK117" s="1"/>
      <c r="QBL117" s="1"/>
      <c r="QBM117" s="1"/>
      <c r="QBN117" s="1"/>
      <c r="QBO117" s="1"/>
      <c r="QBP117" s="1"/>
      <c r="QBQ117" s="1"/>
      <c r="QBR117" s="1"/>
      <c r="QBS117" s="1"/>
      <c r="QBT117" s="1"/>
      <c r="QBU117" s="1"/>
      <c r="QBV117" s="1"/>
      <c r="QBW117" s="1"/>
      <c r="QBX117" s="1"/>
      <c r="QBY117" s="1"/>
      <c r="QBZ117" s="1"/>
      <c r="QCA117" s="1"/>
      <c r="QCB117" s="1"/>
      <c r="QCC117" s="1"/>
      <c r="QCD117" s="1"/>
      <c r="QCE117" s="1"/>
      <c r="QCF117" s="1"/>
      <c r="QCG117" s="1"/>
      <c r="QCH117" s="1"/>
      <c r="QCI117" s="1"/>
      <c r="QCJ117" s="1"/>
      <c r="QCK117" s="1"/>
      <c r="QCL117" s="1"/>
      <c r="QCM117" s="1"/>
      <c r="QCN117" s="1"/>
      <c r="QCO117" s="1"/>
      <c r="QCP117" s="1"/>
      <c r="QCQ117" s="1"/>
      <c r="QCR117" s="1"/>
      <c r="QCS117" s="1"/>
      <c r="QCT117" s="1"/>
      <c r="QCU117" s="1"/>
      <c r="QCV117" s="1"/>
      <c r="QCW117" s="1"/>
      <c r="QCX117" s="1"/>
      <c r="QCY117" s="1"/>
      <c r="QCZ117" s="1"/>
      <c r="QDA117" s="1"/>
      <c r="QDB117" s="1"/>
      <c r="QDC117" s="1"/>
      <c r="QDD117" s="1"/>
      <c r="QDE117" s="1"/>
      <c r="QDF117" s="1"/>
      <c r="QDG117" s="1"/>
      <c r="QDH117" s="1"/>
      <c r="QDI117" s="1"/>
      <c r="QDJ117" s="1"/>
      <c r="QDK117" s="1"/>
      <c r="QDL117" s="1"/>
      <c r="QDM117" s="1"/>
      <c r="QDN117" s="1"/>
      <c r="QDO117" s="1"/>
      <c r="QDP117" s="1"/>
      <c r="QDQ117" s="1"/>
      <c r="QDR117" s="1"/>
      <c r="QDS117" s="1"/>
      <c r="QDT117" s="1"/>
      <c r="QDU117" s="1"/>
      <c r="QDV117" s="1"/>
      <c r="QDW117" s="1"/>
      <c r="QDX117" s="1"/>
      <c r="QDY117" s="1"/>
      <c r="QDZ117" s="1"/>
      <c r="QEA117" s="1"/>
      <c r="QEB117" s="1"/>
      <c r="QEC117" s="1"/>
      <c r="QED117" s="1"/>
      <c r="QEE117" s="1"/>
      <c r="QEF117" s="1"/>
      <c r="QEG117" s="1"/>
      <c r="QEH117" s="1"/>
      <c r="QEI117" s="1"/>
      <c r="QEJ117" s="1"/>
      <c r="QEK117" s="1"/>
      <c r="QEL117" s="1"/>
      <c r="QEM117" s="1"/>
      <c r="QEN117" s="1"/>
      <c r="QEO117" s="1"/>
      <c r="QEP117" s="1"/>
      <c r="QEQ117" s="1"/>
      <c r="QER117" s="1"/>
      <c r="QES117" s="1"/>
      <c r="QET117" s="1"/>
      <c r="QEU117" s="1"/>
      <c r="QEV117" s="1"/>
      <c r="QEW117" s="1"/>
      <c r="QEX117" s="1"/>
      <c r="QEY117" s="1"/>
      <c r="QEZ117" s="1"/>
      <c r="QFA117" s="1"/>
      <c r="QFB117" s="1"/>
      <c r="QFC117" s="1"/>
      <c r="QFD117" s="1"/>
      <c r="QFE117" s="1"/>
      <c r="QFF117" s="1"/>
      <c r="QFG117" s="1"/>
      <c r="QFH117" s="1"/>
      <c r="QFI117" s="1"/>
      <c r="QFJ117" s="1"/>
      <c r="QFK117" s="1"/>
      <c r="QFL117" s="1"/>
      <c r="QFM117" s="1"/>
      <c r="QFN117" s="1"/>
      <c r="QFO117" s="1"/>
      <c r="QFP117" s="1"/>
      <c r="QFQ117" s="1"/>
      <c r="QFR117" s="1"/>
      <c r="QFS117" s="1"/>
      <c r="QFT117" s="1"/>
      <c r="QFU117" s="1"/>
      <c r="QFV117" s="1"/>
      <c r="QFW117" s="1"/>
      <c r="QFX117" s="1"/>
      <c r="QFY117" s="1"/>
      <c r="QFZ117" s="1"/>
      <c r="QGA117" s="1"/>
      <c r="QGB117" s="1"/>
      <c r="QGC117" s="1"/>
      <c r="QGD117" s="1"/>
      <c r="QGE117" s="1"/>
      <c r="QGF117" s="1"/>
      <c r="QGG117" s="1"/>
      <c r="QGH117" s="1"/>
      <c r="QGI117" s="1"/>
      <c r="QGJ117" s="1"/>
      <c r="QGK117" s="1"/>
      <c r="QGL117" s="1"/>
      <c r="QGM117" s="1"/>
      <c r="QGN117" s="1"/>
      <c r="QGO117" s="1"/>
      <c r="QGP117" s="1"/>
      <c r="QGQ117" s="1"/>
      <c r="QGR117" s="1"/>
      <c r="QGS117" s="1"/>
      <c r="QGT117" s="1"/>
      <c r="QGU117" s="1"/>
      <c r="QGV117" s="1"/>
      <c r="QGW117" s="1"/>
      <c r="QGX117" s="1"/>
      <c r="QGY117" s="1"/>
      <c r="QGZ117" s="1"/>
      <c r="QHA117" s="1"/>
      <c r="QHB117" s="1"/>
      <c r="QHC117" s="1"/>
      <c r="QHD117" s="1"/>
      <c r="QHE117" s="1"/>
      <c r="QHF117" s="1"/>
      <c r="QHG117" s="1"/>
      <c r="QHH117" s="1"/>
      <c r="QHI117" s="1"/>
      <c r="QHJ117" s="1"/>
      <c r="QHK117" s="1"/>
      <c r="QHL117" s="1"/>
      <c r="QHM117" s="1"/>
      <c r="QHN117" s="1"/>
      <c r="QHO117" s="1"/>
      <c r="QHP117" s="1"/>
      <c r="QHQ117" s="1"/>
      <c r="QHR117" s="1"/>
      <c r="QHS117" s="1"/>
      <c r="QHT117" s="1"/>
      <c r="QHU117" s="1"/>
      <c r="QHV117" s="1"/>
      <c r="QHW117" s="1"/>
      <c r="QHX117" s="1"/>
      <c r="QHY117" s="1"/>
      <c r="QHZ117" s="1"/>
      <c r="QIA117" s="1"/>
      <c r="QIB117" s="1"/>
      <c r="QIC117" s="1"/>
      <c r="QID117" s="1"/>
      <c r="QIE117" s="1"/>
      <c r="QIF117" s="1"/>
      <c r="QIG117" s="1"/>
      <c r="QIH117" s="1"/>
      <c r="QII117" s="1"/>
      <c r="QIJ117" s="1"/>
      <c r="QIK117" s="1"/>
      <c r="QIL117" s="1"/>
      <c r="QIM117" s="1"/>
      <c r="QIN117" s="1"/>
      <c r="QIO117" s="1"/>
      <c r="QIP117" s="1"/>
      <c r="QIQ117" s="1"/>
      <c r="QIR117" s="1"/>
      <c r="QIS117" s="1"/>
      <c r="QIT117" s="1"/>
      <c r="QIU117" s="1"/>
      <c r="QIV117" s="1"/>
      <c r="QIW117" s="1"/>
      <c r="QIX117" s="1"/>
      <c r="QIY117" s="1"/>
      <c r="QIZ117" s="1"/>
      <c r="QJA117" s="1"/>
      <c r="QJB117" s="1"/>
      <c r="QJC117" s="1"/>
      <c r="QJD117" s="1"/>
      <c r="QJE117" s="1"/>
      <c r="QJF117" s="1"/>
      <c r="QJG117" s="1"/>
      <c r="QJH117" s="1"/>
      <c r="QJI117" s="1"/>
      <c r="QJJ117" s="1"/>
      <c r="QJK117" s="1"/>
      <c r="QJL117" s="1"/>
      <c r="QJM117" s="1"/>
      <c r="QJN117" s="1"/>
      <c r="QJO117" s="1"/>
      <c r="QJP117" s="1"/>
      <c r="QJQ117" s="1"/>
      <c r="QJR117" s="1"/>
      <c r="QJS117" s="1"/>
      <c r="QJT117" s="1"/>
      <c r="QJU117" s="1"/>
      <c r="QJV117" s="1"/>
      <c r="QJW117" s="1"/>
      <c r="QJX117" s="1"/>
      <c r="QJY117" s="1"/>
      <c r="QJZ117" s="1"/>
      <c r="QKA117" s="1"/>
      <c r="QKB117" s="1"/>
      <c r="QKC117" s="1"/>
      <c r="QKD117" s="1"/>
      <c r="QKE117" s="1"/>
      <c r="QKF117" s="1"/>
      <c r="QKG117" s="1"/>
      <c r="QKH117" s="1"/>
      <c r="QKI117" s="1"/>
      <c r="QKJ117" s="1"/>
      <c r="QKK117" s="1"/>
      <c r="QKL117" s="1"/>
      <c r="QKM117" s="1"/>
      <c r="QKN117" s="1"/>
      <c r="QKO117" s="1"/>
      <c r="QKP117" s="1"/>
      <c r="QKQ117" s="1"/>
      <c r="QKR117" s="1"/>
      <c r="QKS117" s="1"/>
      <c r="QKT117" s="1"/>
      <c r="QKU117" s="1"/>
      <c r="QKV117" s="1"/>
      <c r="QKW117" s="1"/>
      <c r="QKX117" s="1"/>
      <c r="QKY117" s="1"/>
      <c r="QKZ117" s="1"/>
      <c r="QLA117" s="1"/>
      <c r="QLB117" s="1"/>
      <c r="QLC117" s="1"/>
      <c r="QLD117" s="1"/>
      <c r="QLE117" s="1"/>
      <c r="QLF117" s="1"/>
      <c r="QLG117" s="1"/>
      <c r="QLH117" s="1"/>
      <c r="QLI117" s="1"/>
      <c r="QLJ117" s="1"/>
      <c r="QLK117" s="1"/>
      <c r="QLL117" s="1"/>
      <c r="QLM117" s="1"/>
      <c r="QLN117" s="1"/>
      <c r="QLO117" s="1"/>
      <c r="QLP117" s="1"/>
      <c r="QLQ117" s="1"/>
      <c r="QLR117" s="1"/>
      <c r="QLS117" s="1"/>
      <c r="QLT117" s="1"/>
      <c r="QLU117" s="1"/>
      <c r="QLV117" s="1"/>
      <c r="QLW117" s="1"/>
      <c r="QLX117" s="1"/>
      <c r="QLY117" s="1"/>
      <c r="QLZ117" s="1"/>
      <c r="QMA117" s="1"/>
      <c r="QMB117" s="1"/>
      <c r="QMC117" s="1"/>
      <c r="QMD117" s="1"/>
      <c r="QME117" s="1"/>
      <c r="QMF117" s="1"/>
      <c r="QMG117" s="1"/>
      <c r="QMH117" s="1"/>
      <c r="QMI117" s="1"/>
      <c r="QMJ117" s="1"/>
      <c r="QMK117" s="1"/>
      <c r="QML117" s="1"/>
      <c r="QMM117" s="1"/>
      <c r="QMN117" s="1"/>
      <c r="QMO117" s="1"/>
      <c r="QMP117" s="1"/>
      <c r="QMQ117" s="1"/>
      <c r="QMR117" s="1"/>
      <c r="QMS117" s="1"/>
      <c r="QMT117" s="1"/>
      <c r="QMU117" s="1"/>
      <c r="QMV117" s="1"/>
      <c r="QMW117" s="1"/>
      <c r="QMX117" s="1"/>
      <c r="QMY117" s="1"/>
      <c r="QMZ117" s="1"/>
      <c r="QNA117" s="1"/>
      <c r="QNB117" s="1"/>
      <c r="QNC117" s="1"/>
      <c r="QND117" s="1"/>
      <c r="QNE117" s="1"/>
      <c r="QNF117" s="1"/>
      <c r="QNG117" s="1"/>
      <c r="QNH117" s="1"/>
      <c r="QNI117" s="1"/>
      <c r="QNJ117" s="1"/>
      <c r="QNK117" s="1"/>
      <c r="QNL117" s="1"/>
      <c r="QNM117" s="1"/>
      <c r="QNN117" s="1"/>
      <c r="QNO117" s="1"/>
      <c r="QNP117" s="1"/>
      <c r="QNQ117" s="1"/>
      <c r="QNR117" s="1"/>
      <c r="QNS117" s="1"/>
      <c r="QNT117" s="1"/>
      <c r="QNU117" s="1"/>
      <c r="QNV117" s="1"/>
      <c r="QNW117" s="1"/>
      <c r="QNX117" s="1"/>
      <c r="QNY117" s="1"/>
      <c r="QNZ117" s="1"/>
      <c r="QOA117" s="1"/>
      <c r="QOB117" s="1"/>
      <c r="QOC117" s="1"/>
      <c r="QOD117" s="1"/>
      <c r="QOE117" s="1"/>
      <c r="QOF117" s="1"/>
      <c r="QOG117" s="1"/>
      <c r="QOH117" s="1"/>
      <c r="QOI117" s="1"/>
      <c r="QOJ117" s="1"/>
      <c r="QOK117" s="1"/>
      <c r="QOL117" s="1"/>
      <c r="QOM117" s="1"/>
      <c r="QON117" s="1"/>
      <c r="QOO117" s="1"/>
      <c r="QOP117" s="1"/>
      <c r="QOQ117" s="1"/>
      <c r="QOR117" s="1"/>
      <c r="QOS117" s="1"/>
      <c r="QOT117" s="1"/>
      <c r="QOU117" s="1"/>
      <c r="QOV117" s="1"/>
      <c r="QOW117" s="1"/>
      <c r="QOX117" s="1"/>
      <c r="QOY117" s="1"/>
      <c r="QOZ117" s="1"/>
      <c r="QPA117" s="1"/>
      <c r="QPB117" s="1"/>
      <c r="QPC117" s="1"/>
      <c r="QPD117" s="1"/>
      <c r="QPE117" s="1"/>
      <c r="QPF117" s="1"/>
      <c r="QPG117" s="1"/>
      <c r="QPH117" s="1"/>
      <c r="QPI117" s="1"/>
      <c r="QPJ117" s="1"/>
      <c r="QPK117" s="1"/>
      <c r="QPL117" s="1"/>
      <c r="QPM117" s="1"/>
      <c r="QPN117" s="1"/>
      <c r="QPO117" s="1"/>
      <c r="QPP117" s="1"/>
      <c r="QPQ117" s="1"/>
      <c r="QPR117" s="1"/>
      <c r="QPS117" s="1"/>
      <c r="QPT117" s="1"/>
      <c r="QPU117" s="1"/>
      <c r="QPV117" s="1"/>
      <c r="QPW117" s="1"/>
      <c r="QPX117" s="1"/>
      <c r="QPY117" s="1"/>
      <c r="QPZ117" s="1"/>
      <c r="QQA117" s="1"/>
      <c r="QQB117" s="1"/>
      <c r="QQC117" s="1"/>
      <c r="QQD117" s="1"/>
      <c r="QQE117" s="1"/>
      <c r="QQF117" s="1"/>
      <c r="QQG117" s="1"/>
      <c r="QQH117" s="1"/>
      <c r="QQI117" s="1"/>
      <c r="QQJ117" s="1"/>
      <c r="QQK117" s="1"/>
      <c r="QQL117" s="1"/>
      <c r="QQM117" s="1"/>
      <c r="QQN117" s="1"/>
      <c r="QQO117" s="1"/>
      <c r="QQP117" s="1"/>
      <c r="QQQ117" s="1"/>
      <c r="QQR117" s="1"/>
      <c r="QQS117" s="1"/>
      <c r="QQT117" s="1"/>
      <c r="QQU117" s="1"/>
      <c r="QQV117" s="1"/>
      <c r="QQW117" s="1"/>
      <c r="QQX117" s="1"/>
      <c r="QQY117" s="1"/>
      <c r="QQZ117" s="1"/>
      <c r="QRA117" s="1"/>
      <c r="QRB117" s="1"/>
      <c r="QRC117" s="1"/>
      <c r="QRD117" s="1"/>
      <c r="QRE117" s="1"/>
      <c r="QRF117" s="1"/>
      <c r="QRG117" s="1"/>
      <c r="QRH117" s="1"/>
      <c r="QRI117" s="1"/>
      <c r="QRJ117" s="1"/>
      <c r="QRK117" s="1"/>
      <c r="QRL117" s="1"/>
      <c r="QRM117" s="1"/>
      <c r="QRN117" s="1"/>
      <c r="QRO117" s="1"/>
      <c r="QRP117" s="1"/>
      <c r="QRQ117" s="1"/>
      <c r="QRR117" s="1"/>
      <c r="QRS117" s="1"/>
      <c r="QRT117" s="1"/>
      <c r="QRU117" s="1"/>
      <c r="QRV117" s="1"/>
      <c r="QRW117" s="1"/>
      <c r="QRX117" s="1"/>
      <c r="QRY117" s="1"/>
      <c r="QRZ117" s="1"/>
      <c r="QSA117" s="1"/>
      <c r="QSB117" s="1"/>
      <c r="QSC117" s="1"/>
      <c r="QSD117" s="1"/>
      <c r="QSE117" s="1"/>
      <c r="QSF117" s="1"/>
      <c r="QSG117" s="1"/>
      <c r="QSH117" s="1"/>
      <c r="QSI117" s="1"/>
      <c r="QSJ117" s="1"/>
      <c r="QSK117" s="1"/>
      <c r="QSL117" s="1"/>
      <c r="QSM117" s="1"/>
      <c r="QSN117" s="1"/>
      <c r="QSO117" s="1"/>
      <c r="QSP117" s="1"/>
      <c r="QSQ117" s="1"/>
      <c r="QSR117" s="1"/>
      <c r="QSS117" s="1"/>
      <c r="QST117" s="1"/>
      <c r="QSU117" s="1"/>
      <c r="QSV117" s="1"/>
      <c r="QSW117" s="1"/>
      <c r="QSX117" s="1"/>
      <c r="QSY117" s="1"/>
      <c r="QSZ117" s="1"/>
      <c r="QTA117" s="1"/>
      <c r="QTB117" s="1"/>
      <c r="QTC117" s="1"/>
      <c r="QTD117" s="1"/>
      <c r="QTE117" s="1"/>
      <c r="QTF117" s="1"/>
      <c r="QTG117" s="1"/>
      <c r="QTH117" s="1"/>
      <c r="QTI117" s="1"/>
      <c r="QTJ117" s="1"/>
      <c r="QTK117" s="1"/>
      <c r="QTL117" s="1"/>
      <c r="QTM117" s="1"/>
      <c r="QTN117" s="1"/>
      <c r="QTO117" s="1"/>
      <c r="QTP117" s="1"/>
      <c r="QTQ117" s="1"/>
      <c r="QTR117" s="1"/>
      <c r="QTS117" s="1"/>
      <c r="QTT117" s="1"/>
      <c r="QTU117" s="1"/>
      <c r="QTV117" s="1"/>
      <c r="QTW117" s="1"/>
      <c r="QTX117" s="1"/>
      <c r="QTY117" s="1"/>
      <c r="QTZ117" s="1"/>
      <c r="QUA117" s="1"/>
      <c r="QUB117" s="1"/>
      <c r="QUC117" s="1"/>
      <c r="QUD117" s="1"/>
      <c r="QUE117" s="1"/>
      <c r="QUF117" s="1"/>
      <c r="QUG117" s="1"/>
      <c r="QUH117" s="1"/>
      <c r="QUI117" s="1"/>
      <c r="QUJ117" s="1"/>
      <c r="QUK117" s="1"/>
      <c r="QUL117" s="1"/>
      <c r="QUM117" s="1"/>
      <c r="QUN117" s="1"/>
      <c r="QUO117" s="1"/>
      <c r="QUP117" s="1"/>
      <c r="QUQ117" s="1"/>
      <c r="QUR117" s="1"/>
      <c r="QUS117" s="1"/>
      <c r="QUT117" s="1"/>
      <c r="QUU117" s="1"/>
      <c r="QUV117" s="1"/>
      <c r="QUW117" s="1"/>
      <c r="QUX117" s="1"/>
      <c r="QUY117" s="1"/>
      <c r="QUZ117" s="1"/>
      <c r="QVA117" s="1"/>
      <c r="QVB117" s="1"/>
      <c r="QVC117" s="1"/>
      <c r="QVD117" s="1"/>
      <c r="QVE117" s="1"/>
      <c r="QVF117" s="1"/>
      <c r="QVG117" s="1"/>
      <c r="QVH117" s="1"/>
      <c r="QVI117" s="1"/>
      <c r="QVJ117" s="1"/>
      <c r="QVK117" s="1"/>
      <c r="QVL117" s="1"/>
      <c r="QVM117" s="1"/>
      <c r="QVN117" s="1"/>
      <c r="QVO117" s="1"/>
      <c r="QVP117" s="1"/>
      <c r="QVQ117" s="1"/>
      <c r="QVR117" s="1"/>
      <c r="QVS117" s="1"/>
      <c r="QVT117" s="1"/>
      <c r="QVU117" s="1"/>
      <c r="QVV117" s="1"/>
      <c r="QVW117" s="1"/>
      <c r="QVX117" s="1"/>
      <c r="QVY117" s="1"/>
      <c r="QVZ117" s="1"/>
      <c r="QWA117" s="1"/>
      <c r="QWB117" s="1"/>
      <c r="QWC117" s="1"/>
      <c r="QWD117" s="1"/>
      <c r="QWE117" s="1"/>
      <c r="QWF117" s="1"/>
      <c r="QWG117" s="1"/>
      <c r="QWH117" s="1"/>
      <c r="QWI117" s="1"/>
      <c r="QWJ117" s="1"/>
      <c r="QWK117" s="1"/>
      <c r="QWL117" s="1"/>
      <c r="QWM117" s="1"/>
      <c r="QWN117" s="1"/>
      <c r="QWO117" s="1"/>
      <c r="QWP117" s="1"/>
      <c r="QWQ117" s="1"/>
      <c r="QWR117" s="1"/>
      <c r="QWS117" s="1"/>
      <c r="QWT117" s="1"/>
      <c r="QWU117" s="1"/>
      <c r="QWV117" s="1"/>
      <c r="QWW117" s="1"/>
      <c r="QWX117" s="1"/>
      <c r="QWY117" s="1"/>
      <c r="QWZ117" s="1"/>
      <c r="QXA117" s="1"/>
      <c r="QXB117" s="1"/>
      <c r="QXC117" s="1"/>
      <c r="QXD117" s="1"/>
      <c r="QXE117" s="1"/>
      <c r="QXF117" s="1"/>
      <c r="QXG117" s="1"/>
      <c r="QXH117" s="1"/>
      <c r="QXI117" s="1"/>
      <c r="QXJ117" s="1"/>
      <c r="QXK117" s="1"/>
      <c r="QXL117" s="1"/>
      <c r="QXM117" s="1"/>
      <c r="QXN117" s="1"/>
      <c r="QXO117" s="1"/>
      <c r="QXP117" s="1"/>
      <c r="QXQ117" s="1"/>
      <c r="QXR117" s="1"/>
      <c r="QXS117" s="1"/>
      <c r="QXT117" s="1"/>
      <c r="QXU117" s="1"/>
      <c r="QXV117" s="1"/>
      <c r="QXW117" s="1"/>
      <c r="QXX117" s="1"/>
      <c r="QXY117" s="1"/>
      <c r="QXZ117" s="1"/>
      <c r="QYA117" s="1"/>
      <c r="QYB117" s="1"/>
      <c r="QYC117" s="1"/>
      <c r="QYD117" s="1"/>
      <c r="QYE117" s="1"/>
      <c r="QYF117" s="1"/>
      <c r="QYG117" s="1"/>
      <c r="QYH117" s="1"/>
      <c r="QYI117" s="1"/>
      <c r="QYJ117" s="1"/>
      <c r="QYK117" s="1"/>
      <c r="QYL117" s="1"/>
      <c r="QYM117" s="1"/>
      <c r="QYN117" s="1"/>
      <c r="QYO117" s="1"/>
      <c r="QYP117" s="1"/>
      <c r="QYQ117" s="1"/>
      <c r="QYR117" s="1"/>
      <c r="QYS117" s="1"/>
      <c r="QYT117" s="1"/>
      <c r="QYU117" s="1"/>
      <c r="QYV117" s="1"/>
      <c r="QYW117" s="1"/>
      <c r="QYX117" s="1"/>
      <c r="QYY117" s="1"/>
      <c r="QYZ117" s="1"/>
      <c r="QZA117" s="1"/>
      <c r="QZB117" s="1"/>
      <c r="QZC117" s="1"/>
      <c r="QZD117" s="1"/>
      <c r="QZE117" s="1"/>
      <c r="QZF117" s="1"/>
      <c r="QZG117" s="1"/>
      <c r="QZH117" s="1"/>
      <c r="QZI117" s="1"/>
      <c r="QZJ117" s="1"/>
      <c r="QZK117" s="1"/>
      <c r="QZL117" s="1"/>
      <c r="QZM117" s="1"/>
      <c r="QZN117" s="1"/>
      <c r="QZO117" s="1"/>
      <c r="QZP117" s="1"/>
      <c r="QZQ117" s="1"/>
      <c r="QZR117" s="1"/>
      <c r="QZS117" s="1"/>
      <c r="QZT117" s="1"/>
      <c r="QZU117" s="1"/>
      <c r="QZV117" s="1"/>
      <c r="QZW117" s="1"/>
      <c r="QZX117" s="1"/>
      <c r="QZY117" s="1"/>
      <c r="QZZ117" s="1"/>
      <c r="RAA117" s="1"/>
      <c r="RAB117" s="1"/>
      <c r="RAC117" s="1"/>
      <c r="RAD117" s="1"/>
      <c r="RAE117" s="1"/>
      <c r="RAF117" s="1"/>
      <c r="RAG117" s="1"/>
      <c r="RAH117" s="1"/>
      <c r="RAI117" s="1"/>
      <c r="RAJ117" s="1"/>
      <c r="RAK117" s="1"/>
      <c r="RAL117" s="1"/>
      <c r="RAM117" s="1"/>
      <c r="RAN117" s="1"/>
      <c r="RAO117" s="1"/>
      <c r="RAP117" s="1"/>
      <c r="RAQ117" s="1"/>
      <c r="RAR117" s="1"/>
      <c r="RAS117" s="1"/>
      <c r="RAT117" s="1"/>
      <c r="RAU117" s="1"/>
      <c r="RAV117" s="1"/>
      <c r="RAW117" s="1"/>
      <c r="RAX117" s="1"/>
      <c r="RAY117" s="1"/>
      <c r="RAZ117" s="1"/>
      <c r="RBA117" s="1"/>
      <c r="RBB117" s="1"/>
      <c r="RBC117" s="1"/>
      <c r="RBD117" s="1"/>
      <c r="RBE117" s="1"/>
      <c r="RBF117" s="1"/>
      <c r="RBG117" s="1"/>
      <c r="RBH117" s="1"/>
      <c r="RBI117" s="1"/>
      <c r="RBJ117" s="1"/>
      <c r="RBK117" s="1"/>
      <c r="RBL117" s="1"/>
      <c r="RBM117" s="1"/>
      <c r="RBN117" s="1"/>
      <c r="RBO117" s="1"/>
      <c r="RBP117" s="1"/>
      <c r="RBQ117" s="1"/>
      <c r="RBR117" s="1"/>
      <c r="RBS117" s="1"/>
      <c r="RBT117" s="1"/>
      <c r="RBU117" s="1"/>
      <c r="RBV117" s="1"/>
      <c r="RBW117" s="1"/>
      <c r="RBX117" s="1"/>
      <c r="RBY117" s="1"/>
      <c r="RBZ117" s="1"/>
      <c r="RCA117" s="1"/>
      <c r="RCB117" s="1"/>
      <c r="RCC117" s="1"/>
      <c r="RCD117" s="1"/>
      <c r="RCE117" s="1"/>
      <c r="RCF117" s="1"/>
      <c r="RCG117" s="1"/>
      <c r="RCH117" s="1"/>
      <c r="RCI117" s="1"/>
      <c r="RCJ117" s="1"/>
      <c r="RCK117" s="1"/>
      <c r="RCL117" s="1"/>
      <c r="RCM117" s="1"/>
      <c r="RCN117" s="1"/>
      <c r="RCO117" s="1"/>
      <c r="RCP117" s="1"/>
      <c r="RCQ117" s="1"/>
      <c r="RCR117" s="1"/>
      <c r="RCS117" s="1"/>
      <c r="RCT117" s="1"/>
      <c r="RCU117" s="1"/>
      <c r="RCV117" s="1"/>
      <c r="RCW117" s="1"/>
      <c r="RCX117" s="1"/>
      <c r="RCY117" s="1"/>
      <c r="RCZ117" s="1"/>
      <c r="RDA117" s="1"/>
      <c r="RDB117" s="1"/>
      <c r="RDC117" s="1"/>
      <c r="RDD117" s="1"/>
      <c r="RDE117" s="1"/>
      <c r="RDF117" s="1"/>
      <c r="RDG117" s="1"/>
      <c r="RDH117" s="1"/>
      <c r="RDI117" s="1"/>
      <c r="RDJ117" s="1"/>
      <c r="RDK117" s="1"/>
      <c r="RDL117" s="1"/>
      <c r="RDM117" s="1"/>
      <c r="RDN117" s="1"/>
      <c r="RDO117" s="1"/>
      <c r="RDP117" s="1"/>
      <c r="RDQ117" s="1"/>
      <c r="RDR117" s="1"/>
      <c r="RDS117" s="1"/>
      <c r="RDT117" s="1"/>
      <c r="RDU117" s="1"/>
      <c r="RDV117" s="1"/>
      <c r="RDW117" s="1"/>
      <c r="RDX117" s="1"/>
      <c r="RDY117" s="1"/>
      <c r="RDZ117" s="1"/>
      <c r="REA117" s="1"/>
      <c r="REB117" s="1"/>
      <c r="REC117" s="1"/>
      <c r="RED117" s="1"/>
      <c r="REE117" s="1"/>
      <c r="REF117" s="1"/>
      <c r="REG117" s="1"/>
      <c r="REH117" s="1"/>
      <c r="REI117" s="1"/>
      <c r="REJ117" s="1"/>
      <c r="REK117" s="1"/>
      <c r="REL117" s="1"/>
      <c r="REM117" s="1"/>
      <c r="REN117" s="1"/>
      <c r="REO117" s="1"/>
      <c r="REP117" s="1"/>
      <c r="REQ117" s="1"/>
      <c r="RER117" s="1"/>
      <c r="RES117" s="1"/>
      <c r="RET117" s="1"/>
      <c r="REU117" s="1"/>
      <c r="REV117" s="1"/>
      <c r="REW117" s="1"/>
      <c r="REX117" s="1"/>
      <c r="REY117" s="1"/>
      <c r="REZ117" s="1"/>
      <c r="RFA117" s="1"/>
      <c r="RFB117" s="1"/>
      <c r="RFC117" s="1"/>
      <c r="RFD117" s="1"/>
      <c r="RFE117" s="1"/>
      <c r="RFF117" s="1"/>
      <c r="RFG117" s="1"/>
      <c r="RFH117" s="1"/>
      <c r="RFI117" s="1"/>
      <c r="RFJ117" s="1"/>
      <c r="RFK117" s="1"/>
      <c r="RFL117" s="1"/>
      <c r="RFM117" s="1"/>
      <c r="RFN117" s="1"/>
      <c r="RFO117" s="1"/>
      <c r="RFP117" s="1"/>
      <c r="RFQ117" s="1"/>
      <c r="RFR117" s="1"/>
      <c r="RFS117" s="1"/>
      <c r="RFT117" s="1"/>
      <c r="RFU117" s="1"/>
      <c r="RFV117" s="1"/>
      <c r="RFW117" s="1"/>
      <c r="RFX117" s="1"/>
      <c r="RFY117" s="1"/>
      <c r="RFZ117" s="1"/>
      <c r="RGA117" s="1"/>
      <c r="RGB117" s="1"/>
      <c r="RGC117" s="1"/>
      <c r="RGD117" s="1"/>
      <c r="RGE117" s="1"/>
      <c r="RGF117" s="1"/>
      <c r="RGG117" s="1"/>
      <c r="RGH117" s="1"/>
      <c r="RGI117" s="1"/>
      <c r="RGJ117" s="1"/>
      <c r="RGK117" s="1"/>
      <c r="RGL117" s="1"/>
      <c r="RGM117" s="1"/>
      <c r="RGN117" s="1"/>
      <c r="RGO117" s="1"/>
      <c r="RGP117" s="1"/>
      <c r="RGQ117" s="1"/>
      <c r="RGR117" s="1"/>
      <c r="RGS117" s="1"/>
      <c r="RGT117" s="1"/>
      <c r="RGU117" s="1"/>
      <c r="RGV117" s="1"/>
      <c r="RGW117" s="1"/>
      <c r="RGX117" s="1"/>
      <c r="RGY117" s="1"/>
      <c r="RGZ117" s="1"/>
      <c r="RHA117" s="1"/>
      <c r="RHB117" s="1"/>
      <c r="RHC117" s="1"/>
      <c r="RHD117" s="1"/>
      <c r="RHE117" s="1"/>
      <c r="RHF117" s="1"/>
      <c r="RHG117" s="1"/>
      <c r="RHH117" s="1"/>
      <c r="RHI117" s="1"/>
      <c r="RHJ117" s="1"/>
      <c r="RHK117" s="1"/>
      <c r="RHL117" s="1"/>
      <c r="RHM117" s="1"/>
      <c r="RHN117" s="1"/>
      <c r="RHO117" s="1"/>
      <c r="RHP117" s="1"/>
      <c r="RHQ117" s="1"/>
      <c r="RHR117" s="1"/>
      <c r="RHS117" s="1"/>
      <c r="RHT117" s="1"/>
      <c r="RHU117" s="1"/>
      <c r="RHV117" s="1"/>
      <c r="RHW117" s="1"/>
      <c r="RHX117" s="1"/>
      <c r="RHY117" s="1"/>
      <c r="RHZ117" s="1"/>
      <c r="RIA117" s="1"/>
      <c r="RIB117" s="1"/>
      <c r="RIC117" s="1"/>
      <c r="RID117" s="1"/>
      <c r="RIE117" s="1"/>
      <c r="RIF117" s="1"/>
      <c r="RIG117" s="1"/>
      <c r="RIH117" s="1"/>
      <c r="RII117" s="1"/>
      <c r="RIJ117" s="1"/>
      <c r="RIK117" s="1"/>
      <c r="RIL117" s="1"/>
      <c r="RIM117" s="1"/>
      <c r="RIN117" s="1"/>
      <c r="RIO117" s="1"/>
      <c r="RIP117" s="1"/>
      <c r="RIQ117" s="1"/>
      <c r="RIR117" s="1"/>
      <c r="RIS117" s="1"/>
      <c r="RIT117" s="1"/>
      <c r="RIU117" s="1"/>
      <c r="RIV117" s="1"/>
      <c r="RIW117" s="1"/>
      <c r="RIX117" s="1"/>
      <c r="RIY117" s="1"/>
      <c r="RIZ117" s="1"/>
      <c r="RJA117" s="1"/>
      <c r="RJB117" s="1"/>
      <c r="RJC117" s="1"/>
      <c r="RJD117" s="1"/>
      <c r="RJE117" s="1"/>
      <c r="RJF117" s="1"/>
      <c r="RJG117" s="1"/>
      <c r="RJH117" s="1"/>
      <c r="RJI117" s="1"/>
      <c r="RJJ117" s="1"/>
      <c r="RJK117" s="1"/>
      <c r="RJL117" s="1"/>
      <c r="RJM117" s="1"/>
      <c r="RJN117" s="1"/>
      <c r="RJO117" s="1"/>
      <c r="RJP117" s="1"/>
      <c r="RJQ117" s="1"/>
      <c r="RJR117" s="1"/>
      <c r="RJS117" s="1"/>
      <c r="RJT117" s="1"/>
      <c r="RJU117" s="1"/>
      <c r="RJV117" s="1"/>
      <c r="RJW117" s="1"/>
      <c r="RJX117" s="1"/>
      <c r="RJY117" s="1"/>
      <c r="RJZ117" s="1"/>
      <c r="RKA117" s="1"/>
      <c r="RKB117" s="1"/>
      <c r="RKC117" s="1"/>
      <c r="RKD117" s="1"/>
      <c r="RKE117" s="1"/>
      <c r="RKF117" s="1"/>
      <c r="RKG117" s="1"/>
      <c r="RKH117" s="1"/>
      <c r="RKI117" s="1"/>
      <c r="RKJ117" s="1"/>
      <c r="RKK117" s="1"/>
      <c r="RKL117" s="1"/>
      <c r="RKM117" s="1"/>
      <c r="RKN117" s="1"/>
      <c r="RKO117" s="1"/>
      <c r="RKP117" s="1"/>
      <c r="RKQ117" s="1"/>
      <c r="RKR117" s="1"/>
      <c r="RKS117" s="1"/>
      <c r="RKT117" s="1"/>
      <c r="RKU117" s="1"/>
      <c r="RKV117" s="1"/>
      <c r="RKW117" s="1"/>
      <c r="RKX117" s="1"/>
      <c r="RKY117" s="1"/>
      <c r="RKZ117" s="1"/>
      <c r="RLA117" s="1"/>
      <c r="RLB117" s="1"/>
      <c r="RLC117" s="1"/>
      <c r="RLD117" s="1"/>
      <c r="RLE117" s="1"/>
      <c r="RLF117" s="1"/>
      <c r="RLG117" s="1"/>
      <c r="RLH117" s="1"/>
      <c r="RLI117" s="1"/>
      <c r="RLJ117" s="1"/>
      <c r="RLK117" s="1"/>
      <c r="RLL117" s="1"/>
      <c r="RLM117" s="1"/>
      <c r="RLN117" s="1"/>
      <c r="RLO117" s="1"/>
      <c r="RLP117" s="1"/>
      <c r="RLQ117" s="1"/>
      <c r="RLR117" s="1"/>
      <c r="RLS117" s="1"/>
      <c r="RLT117" s="1"/>
      <c r="RLU117" s="1"/>
      <c r="RLV117" s="1"/>
      <c r="RLW117" s="1"/>
      <c r="RLX117" s="1"/>
      <c r="RLY117" s="1"/>
      <c r="RLZ117" s="1"/>
      <c r="RMA117" s="1"/>
      <c r="RMB117" s="1"/>
      <c r="RMC117" s="1"/>
      <c r="RMD117" s="1"/>
      <c r="RME117" s="1"/>
      <c r="RMF117" s="1"/>
      <c r="RMG117" s="1"/>
      <c r="RMH117" s="1"/>
      <c r="RMI117" s="1"/>
      <c r="RMJ117" s="1"/>
      <c r="RMK117" s="1"/>
      <c r="RML117" s="1"/>
      <c r="RMM117" s="1"/>
      <c r="RMN117" s="1"/>
      <c r="RMO117" s="1"/>
      <c r="RMP117" s="1"/>
      <c r="RMQ117" s="1"/>
      <c r="RMR117" s="1"/>
      <c r="RMS117" s="1"/>
      <c r="RMT117" s="1"/>
      <c r="RMU117" s="1"/>
      <c r="RMV117" s="1"/>
      <c r="RMW117" s="1"/>
      <c r="RMX117" s="1"/>
      <c r="RMY117" s="1"/>
      <c r="RMZ117" s="1"/>
      <c r="RNA117" s="1"/>
      <c r="RNB117" s="1"/>
      <c r="RNC117" s="1"/>
      <c r="RND117" s="1"/>
      <c r="RNE117" s="1"/>
      <c r="RNF117" s="1"/>
      <c r="RNG117" s="1"/>
      <c r="RNH117" s="1"/>
      <c r="RNI117" s="1"/>
      <c r="RNJ117" s="1"/>
      <c r="RNK117" s="1"/>
      <c r="RNL117" s="1"/>
      <c r="RNM117" s="1"/>
      <c r="RNN117" s="1"/>
      <c r="RNO117" s="1"/>
      <c r="RNP117" s="1"/>
      <c r="RNQ117" s="1"/>
      <c r="RNR117" s="1"/>
      <c r="RNS117" s="1"/>
      <c r="RNT117" s="1"/>
      <c r="RNU117" s="1"/>
      <c r="RNV117" s="1"/>
      <c r="RNW117" s="1"/>
      <c r="RNX117" s="1"/>
      <c r="RNY117" s="1"/>
      <c r="RNZ117" s="1"/>
      <c r="ROA117" s="1"/>
      <c r="ROB117" s="1"/>
      <c r="ROC117" s="1"/>
      <c r="ROD117" s="1"/>
      <c r="ROE117" s="1"/>
      <c r="ROF117" s="1"/>
      <c r="ROG117" s="1"/>
      <c r="ROH117" s="1"/>
      <c r="ROI117" s="1"/>
      <c r="ROJ117" s="1"/>
      <c r="ROK117" s="1"/>
      <c r="ROL117" s="1"/>
      <c r="ROM117" s="1"/>
      <c r="RON117" s="1"/>
      <c r="ROO117" s="1"/>
      <c r="ROP117" s="1"/>
      <c r="ROQ117" s="1"/>
      <c r="ROR117" s="1"/>
      <c r="ROS117" s="1"/>
      <c r="ROT117" s="1"/>
      <c r="ROU117" s="1"/>
      <c r="ROV117" s="1"/>
      <c r="ROW117" s="1"/>
      <c r="ROX117" s="1"/>
      <c r="ROY117" s="1"/>
      <c r="ROZ117" s="1"/>
      <c r="RPA117" s="1"/>
      <c r="RPB117" s="1"/>
      <c r="RPC117" s="1"/>
      <c r="RPD117" s="1"/>
      <c r="RPE117" s="1"/>
      <c r="RPF117" s="1"/>
      <c r="RPG117" s="1"/>
      <c r="RPH117" s="1"/>
      <c r="RPI117" s="1"/>
      <c r="RPJ117" s="1"/>
      <c r="RPK117" s="1"/>
      <c r="RPL117" s="1"/>
      <c r="RPM117" s="1"/>
      <c r="RPN117" s="1"/>
      <c r="RPO117" s="1"/>
      <c r="RPP117" s="1"/>
      <c r="RPQ117" s="1"/>
      <c r="RPR117" s="1"/>
      <c r="RPS117" s="1"/>
      <c r="RPT117" s="1"/>
      <c r="RPU117" s="1"/>
      <c r="RPV117" s="1"/>
      <c r="RPW117" s="1"/>
      <c r="RPX117" s="1"/>
      <c r="RPY117" s="1"/>
      <c r="RPZ117" s="1"/>
      <c r="RQA117" s="1"/>
      <c r="RQB117" s="1"/>
      <c r="RQC117" s="1"/>
      <c r="RQD117" s="1"/>
      <c r="RQE117" s="1"/>
      <c r="RQF117" s="1"/>
      <c r="RQG117" s="1"/>
      <c r="RQH117" s="1"/>
      <c r="RQI117" s="1"/>
      <c r="RQJ117" s="1"/>
      <c r="RQK117" s="1"/>
      <c r="RQL117" s="1"/>
      <c r="RQM117" s="1"/>
      <c r="RQN117" s="1"/>
      <c r="RQO117" s="1"/>
      <c r="RQP117" s="1"/>
      <c r="RQQ117" s="1"/>
      <c r="RQR117" s="1"/>
      <c r="RQS117" s="1"/>
      <c r="RQT117" s="1"/>
      <c r="RQU117" s="1"/>
      <c r="RQV117" s="1"/>
      <c r="RQW117" s="1"/>
      <c r="RQX117" s="1"/>
      <c r="RQY117" s="1"/>
      <c r="RQZ117" s="1"/>
      <c r="RRA117" s="1"/>
      <c r="RRB117" s="1"/>
      <c r="RRC117" s="1"/>
      <c r="RRD117" s="1"/>
      <c r="RRE117" s="1"/>
      <c r="RRF117" s="1"/>
      <c r="RRG117" s="1"/>
      <c r="RRH117" s="1"/>
      <c r="RRI117" s="1"/>
      <c r="RRJ117" s="1"/>
      <c r="RRK117" s="1"/>
      <c r="RRL117" s="1"/>
      <c r="RRM117" s="1"/>
      <c r="RRN117" s="1"/>
      <c r="RRO117" s="1"/>
      <c r="RRP117" s="1"/>
      <c r="RRQ117" s="1"/>
      <c r="RRR117" s="1"/>
      <c r="RRS117" s="1"/>
      <c r="RRT117" s="1"/>
      <c r="RRU117" s="1"/>
      <c r="RRV117" s="1"/>
      <c r="RRW117" s="1"/>
      <c r="RRX117" s="1"/>
      <c r="RRY117" s="1"/>
      <c r="RRZ117" s="1"/>
      <c r="RSA117" s="1"/>
      <c r="RSB117" s="1"/>
      <c r="RSC117" s="1"/>
      <c r="RSD117" s="1"/>
      <c r="RSE117" s="1"/>
      <c r="RSF117" s="1"/>
      <c r="RSG117" s="1"/>
      <c r="RSH117" s="1"/>
      <c r="RSI117" s="1"/>
      <c r="RSJ117" s="1"/>
      <c r="RSK117" s="1"/>
      <c r="RSL117" s="1"/>
      <c r="RSM117" s="1"/>
      <c r="RSN117" s="1"/>
      <c r="RSO117" s="1"/>
      <c r="RSP117" s="1"/>
      <c r="RSQ117" s="1"/>
      <c r="RSR117" s="1"/>
      <c r="RSS117" s="1"/>
      <c r="RST117" s="1"/>
      <c r="RSU117" s="1"/>
      <c r="RSV117" s="1"/>
      <c r="RSW117" s="1"/>
      <c r="RSX117" s="1"/>
      <c r="RSY117" s="1"/>
      <c r="RSZ117" s="1"/>
      <c r="RTA117" s="1"/>
      <c r="RTB117" s="1"/>
      <c r="RTC117" s="1"/>
      <c r="RTD117" s="1"/>
      <c r="RTE117" s="1"/>
      <c r="RTF117" s="1"/>
      <c r="RTG117" s="1"/>
      <c r="RTH117" s="1"/>
      <c r="RTI117" s="1"/>
      <c r="RTJ117" s="1"/>
      <c r="RTK117" s="1"/>
      <c r="RTL117" s="1"/>
      <c r="RTM117" s="1"/>
      <c r="RTN117" s="1"/>
      <c r="RTO117" s="1"/>
      <c r="RTP117" s="1"/>
      <c r="RTQ117" s="1"/>
      <c r="RTR117" s="1"/>
      <c r="RTS117" s="1"/>
      <c r="RTT117" s="1"/>
      <c r="RTU117" s="1"/>
      <c r="RTV117" s="1"/>
      <c r="RTW117" s="1"/>
      <c r="RTX117" s="1"/>
      <c r="RTY117" s="1"/>
      <c r="RTZ117" s="1"/>
      <c r="RUA117" s="1"/>
      <c r="RUB117" s="1"/>
      <c r="RUC117" s="1"/>
      <c r="RUD117" s="1"/>
      <c r="RUE117" s="1"/>
      <c r="RUF117" s="1"/>
      <c r="RUG117" s="1"/>
      <c r="RUH117" s="1"/>
      <c r="RUI117" s="1"/>
      <c r="RUJ117" s="1"/>
      <c r="RUK117" s="1"/>
      <c r="RUL117" s="1"/>
      <c r="RUM117" s="1"/>
      <c r="RUN117" s="1"/>
      <c r="RUO117" s="1"/>
      <c r="RUP117" s="1"/>
      <c r="RUQ117" s="1"/>
      <c r="RUR117" s="1"/>
      <c r="RUS117" s="1"/>
      <c r="RUT117" s="1"/>
      <c r="RUU117" s="1"/>
      <c r="RUV117" s="1"/>
      <c r="RUW117" s="1"/>
      <c r="RUX117" s="1"/>
      <c r="RUY117" s="1"/>
      <c r="RUZ117" s="1"/>
      <c r="RVA117" s="1"/>
      <c r="RVB117" s="1"/>
      <c r="RVC117" s="1"/>
      <c r="RVD117" s="1"/>
      <c r="RVE117" s="1"/>
      <c r="RVF117" s="1"/>
      <c r="RVG117" s="1"/>
      <c r="RVH117" s="1"/>
      <c r="RVI117" s="1"/>
      <c r="RVJ117" s="1"/>
      <c r="RVK117" s="1"/>
      <c r="RVL117" s="1"/>
      <c r="RVM117" s="1"/>
      <c r="RVN117" s="1"/>
      <c r="RVO117" s="1"/>
      <c r="RVP117" s="1"/>
      <c r="RVQ117" s="1"/>
      <c r="RVR117" s="1"/>
      <c r="RVS117" s="1"/>
      <c r="RVT117" s="1"/>
      <c r="RVU117" s="1"/>
      <c r="RVV117" s="1"/>
      <c r="RVW117" s="1"/>
      <c r="RVX117" s="1"/>
      <c r="RVY117" s="1"/>
      <c r="RVZ117" s="1"/>
      <c r="RWA117" s="1"/>
      <c r="RWB117" s="1"/>
      <c r="RWC117" s="1"/>
      <c r="RWD117" s="1"/>
      <c r="RWE117" s="1"/>
      <c r="RWF117" s="1"/>
      <c r="RWG117" s="1"/>
      <c r="RWH117" s="1"/>
      <c r="RWI117" s="1"/>
      <c r="RWJ117" s="1"/>
      <c r="RWK117" s="1"/>
      <c r="RWL117" s="1"/>
      <c r="RWM117" s="1"/>
      <c r="RWN117" s="1"/>
      <c r="RWO117" s="1"/>
      <c r="RWP117" s="1"/>
      <c r="RWQ117" s="1"/>
      <c r="RWR117" s="1"/>
      <c r="RWS117" s="1"/>
      <c r="RWT117" s="1"/>
      <c r="RWU117" s="1"/>
      <c r="RWV117" s="1"/>
      <c r="RWW117" s="1"/>
      <c r="RWX117" s="1"/>
      <c r="RWY117" s="1"/>
      <c r="RWZ117" s="1"/>
      <c r="RXA117" s="1"/>
      <c r="RXB117" s="1"/>
      <c r="RXC117" s="1"/>
      <c r="RXD117" s="1"/>
      <c r="RXE117" s="1"/>
      <c r="RXF117" s="1"/>
      <c r="RXG117" s="1"/>
      <c r="RXH117" s="1"/>
      <c r="RXI117" s="1"/>
      <c r="RXJ117" s="1"/>
      <c r="RXK117" s="1"/>
      <c r="RXL117" s="1"/>
      <c r="RXM117" s="1"/>
      <c r="RXN117" s="1"/>
      <c r="RXO117" s="1"/>
      <c r="RXP117" s="1"/>
      <c r="RXQ117" s="1"/>
      <c r="RXR117" s="1"/>
      <c r="RXS117" s="1"/>
      <c r="RXT117" s="1"/>
      <c r="RXU117" s="1"/>
      <c r="RXV117" s="1"/>
      <c r="RXW117" s="1"/>
      <c r="RXX117" s="1"/>
      <c r="RXY117" s="1"/>
      <c r="RXZ117" s="1"/>
      <c r="RYA117" s="1"/>
      <c r="RYB117" s="1"/>
      <c r="RYC117" s="1"/>
      <c r="RYD117" s="1"/>
      <c r="RYE117" s="1"/>
      <c r="RYF117" s="1"/>
      <c r="RYG117" s="1"/>
      <c r="RYH117" s="1"/>
      <c r="RYI117" s="1"/>
      <c r="RYJ117" s="1"/>
      <c r="RYK117" s="1"/>
      <c r="RYL117" s="1"/>
      <c r="RYM117" s="1"/>
      <c r="RYN117" s="1"/>
      <c r="RYO117" s="1"/>
      <c r="RYP117" s="1"/>
      <c r="RYQ117" s="1"/>
      <c r="RYR117" s="1"/>
      <c r="RYS117" s="1"/>
      <c r="RYT117" s="1"/>
      <c r="RYU117" s="1"/>
      <c r="RYV117" s="1"/>
      <c r="RYW117" s="1"/>
      <c r="RYX117" s="1"/>
      <c r="RYY117" s="1"/>
      <c r="RYZ117" s="1"/>
      <c r="RZA117" s="1"/>
      <c r="RZB117" s="1"/>
      <c r="RZC117" s="1"/>
      <c r="RZD117" s="1"/>
      <c r="RZE117" s="1"/>
      <c r="RZF117" s="1"/>
      <c r="RZG117" s="1"/>
      <c r="RZH117" s="1"/>
      <c r="RZI117" s="1"/>
      <c r="RZJ117" s="1"/>
      <c r="RZK117" s="1"/>
      <c r="RZL117" s="1"/>
      <c r="RZM117" s="1"/>
      <c r="RZN117" s="1"/>
      <c r="RZO117" s="1"/>
      <c r="RZP117" s="1"/>
      <c r="RZQ117" s="1"/>
      <c r="RZR117" s="1"/>
      <c r="RZS117" s="1"/>
      <c r="RZT117" s="1"/>
      <c r="RZU117" s="1"/>
      <c r="RZV117" s="1"/>
      <c r="RZW117" s="1"/>
      <c r="RZX117" s="1"/>
      <c r="RZY117" s="1"/>
      <c r="RZZ117" s="1"/>
      <c r="SAA117" s="1"/>
      <c r="SAB117" s="1"/>
      <c r="SAC117" s="1"/>
      <c r="SAD117" s="1"/>
      <c r="SAE117" s="1"/>
      <c r="SAF117" s="1"/>
      <c r="SAG117" s="1"/>
      <c r="SAH117" s="1"/>
      <c r="SAI117" s="1"/>
      <c r="SAJ117" s="1"/>
      <c r="SAK117" s="1"/>
      <c r="SAL117" s="1"/>
      <c r="SAM117" s="1"/>
      <c r="SAN117" s="1"/>
      <c r="SAO117" s="1"/>
      <c r="SAP117" s="1"/>
      <c r="SAQ117" s="1"/>
      <c r="SAR117" s="1"/>
      <c r="SAS117" s="1"/>
      <c r="SAT117" s="1"/>
      <c r="SAU117" s="1"/>
      <c r="SAV117" s="1"/>
      <c r="SAW117" s="1"/>
      <c r="SAX117" s="1"/>
      <c r="SAY117" s="1"/>
      <c r="SAZ117" s="1"/>
      <c r="SBA117" s="1"/>
      <c r="SBB117" s="1"/>
      <c r="SBC117" s="1"/>
      <c r="SBD117" s="1"/>
      <c r="SBE117" s="1"/>
      <c r="SBF117" s="1"/>
      <c r="SBG117" s="1"/>
      <c r="SBH117" s="1"/>
      <c r="SBI117" s="1"/>
      <c r="SBJ117" s="1"/>
      <c r="SBK117" s="1"/>
      <c r="SBL117" s="1"/>
      <c r="SBM117" s="1"/>
      <c r="SBN117" s="1"/>
      <c r="SBO117" s="1"/>
      <c r="SBP117" s="1"/>
      <c r="SBQ117" s="1"/>
      <c r="SBR117" s="1"/>
      <c r="SBS117" s="1"/>
      <c r="SBT117" s="1"/>
      <c r="SBU117" s="1"/>
      <c r="SBV117" s="1"/>
      <c r="SBW117" s="1"/>
      <c r="SBX117" s="1"/>
      <c r="SBY117" s="1"/>
      <c r="SBZ117" s="1"/>
      <c r="SCA117" s="1"/>
      <c r="SCB117" s="1"/>
      <c r="SCC117" s="1"/>
      <c r="SCD117" s="1"/>
      <c r="SCE117" s="1"/>
      <c r="SCF117" s="1"/>
      <c r="SCG117" s="1"/>
      <c r="SCH117" s="1"/>
      <c r="SCI117" s="1"/>
      <c r="SCJ117" s="1"/>
      <c r="SCK117" s="1"/>
      <c r="SCL117" s="1"/>
      <c r="SCM117" s="1"/>
      <c r="SCN117" s="1"/>
      <c r="SCO117" s="1"/>
      <c r="SCP117" s="1"/>
      <c r="SCQ117" s="1"/>
      <c r="SCR117" s="1"/>
      <c r="SCS117" s="1"/>
      <c r="SCT117" s="1"/>
      <c r="SCU117" s="1"/>
      <c r="SCV117" s="1"/>
      <c r="SCW117" s="1"/>
      <c r="SCX117" s="1"/>
      <c r="SCY117" s="1"/>
      <c r="SCZ117" s="1"/>
      <c r="SDA117" s="1"/>
      <c r="SDB117" s="1"/>
      <c r="SDC117" s="1"/>
      <c r="SDD117" s="1"/>
      <c r="SDE117" s="1"/>
      <c r="SDF117" s="1"/>
      <c r="SDG117" s="1"/>
      <c r="SDH117" s="1"/>
      <c r="SDI117" s="1"/>
      <c r="SDJ117" s="1"/>
      <c r="SDK117" s="1"/>
      <c r="SDL117" s="1"/>
      <c r="SDM117" s="1"/>
      <c r="SDN117" s="1"/>
      <c r="SDO117" s="1"/>
      <c r="SDP117" s="1"/>
      <c r="SDQ117" s="1"/>
      <c r="SDR117" s="1"/>
      <c r="SDS117" s="1"/>
      <c r="SDT117" s="1"/>
      <c r="SDU117" s="1"/>
      <c r="SDV117" s="1"/>
      <c r="SDW117" s="1"/>
      <c r="SDX117" s="1"/>
      <c r="SDY117" s="1"/>
      <c r="SDZ117" s="1"/>
      <c r="SEA117" s="1"/>
      <c r="SEB117" s="1"/>
      <c r="SEC117" s="1"/>
      <c r="SED117" s="1"/>
      <c r="SEE117" s="1"/>
      <c r="SEF117" s="1"/>
      <c r="SEG117" s="1"/>
      <c r="SEH117" s="1"/>
      <c r="SEI117" s="1"/>
      <c r="SEJ117" s="1"/>
      <c r="SEK117" s="1"/>
      <c r="SEL117" s="1"/>
      <c r="SEM117" s="1"/>
      <c r="SEN117" s="1"/>
      <c r="SEO117" s="1"/>
      <c r="SEP117" s="1"/>
      <c r="SEQ117" s="1"/>
      <c r="SER117" s="1"/>
      <c r="SES117" s="1"/>
      <c r="SET117" s="1"/>
      <c r="SEU117" s="1"/>
      <c r="SEV117" s="1"/>
      <c r="SEW117" s="1"/>
      <c r="SEX117" s="1"/>
      <c r="SEY117" s="1"/>
      <c r="SEZ117" s="1"/>
      <c r="SFA117" s="1"/>
      <c r="SFB117" s="1"/>
      <c r="SFC117" s="1"/>
      <c r="SFD117" s="1"/>
      <c r="SFE117" s="1"/>
      <c r="SFF117" s="1"/>
      <c r="SFG117" s="1"/>
      <c r="SFH117" s="1"/>
      <c r="SFI117" s="1"/>
      <c r="SFJ117" s="1"/>
      <c r="SFK117" s="1"/>
      <c r="SFL117" s="1"/>
      <c r="SFM117" s="1"/>
      <c r="SFN117" s="1"/>
      <c r="SFO117" s="1"/>
      <c r="SFP117" s="1"/>
      <c r="SFQ117" s="1"/>
      <c r="SFR117" s="1"/>
      <c r="SFS117" s="1"/>
      <c r="SFT117" s="1"/>
      <c r="SFU117" s="1"/>
      <c r="SFV117" s="1"/>
      <c r="SFW117" s="1"/>
      <c r="SFX117" s="1"/>
      <c r="SFY117" s="1"/>
      <c r="SFZ117" s="1"/>
      <c r="SGA117" s="1"/>
      <c r="SGB117" s="1"/>
      <c r="SGC117" s="1"/>
      <c r="SGD117" s="1"/>
      <c r="SGE117" s="1"/>
      <c r="SGF117" s="1"/>
      <c r="SGG117" s="1"/>
      <c r="SGH117" s="1"/>
      <c r="SGI117" s="1"/>
      <c r="SGJ117" s="1"/>
      <c r="SGK117" s="1"/>
      <c r="SGL117" s="1"/>
      <c r="SGM117" s="1"/>
      <c r="SGN117" s="1"/>
      <c r="SGO117" s="1"/>
      <c r="SGP117" s="1"/>
      <c r="SGQ117" s="1"/>
      <c r="SGR117" s="1"/>
      <c r="SGS117" s="1"/>
      <c r="SGT117" s="1"/>
      <c r="SGU117" s="1"/>
      <c r="SGV117" s="1"/>
      <c r="SGW117" s="1"/>
      <c r="SGX117" s="1"/>
      <c r="SGY117" s="1"/>
      <c r="SGZ117" s="1"/>
      <c r="SHA117" s="1"/>
      <c r="SHB117" s="1"/>
      <c r="SHC117" s="1"/>
      <c r="SHD117" s="1"/>
      <c r="SHE117" s="1"/>
      <c r="SHF117" s="1"/>
      <c r="SHG117" s="1"/>
      <c r="SHH117" s="1"/>
      <c r="SHI117" s="1"/>
      <c r="SHJ117" s="1"/>
      <c r="SHK117" s="1"/>
      <c r="SHL117" s="1"/>
      <c r="SHM117" s="1"/>
      <c r="SHN117" s="1"/>
      <c r="SHO117" s="1"/>
      <c r="SHP117" s="1"/>
      <c r="SHQ117" s="1"/>
      <c r="SHR117" s="1"/>
      <c r="SHS117" s="1"/>
      <c r="SHT117" s="1"/>
      <c r="SHU117" s="1"/>
      <c r="SHV117" s="1"/>
      <c r="SHW117" s="1"/>
      <c r="SHX117" s="1"/>
      <c r="SHY117" s="1"/>
      <c r="SHZ117" s="1"/>
      <c r="SIA117" s="1"/>
      <c r="SIB117" s="1"/>
      <c r="SIC117" s="1"/>
      <c r="SID117" s="1"/>
      <c r="SIE117" s="1"/>
      <c r="SIF117" s="1"/>
      <c r="SIG117" s="1"/>
      <c r="SIH117" s="1"/>
      <c r="SII117" s="1"/>
      <c r="SIJ117" s="1"/>
      <c r="SIK117" s="1"/>
      <c r="SIL117" s="1"/>
      <c r="SIM117" s="1"/>
      <c r="SIN117" s="1"/>
      <c r="SIO117" s="1"/>
      <c r="SIP117" s="1"/>
      <c r="SIQ117" s="1"/>
      <c r="SIR117" s="1"/>
      <c r="SIS117" s="1"/>
      <c r="SIT117" s="1"/>
      <c r="SIU117" s="1"/>
      <c r="SIV117" s="1"/>
      <c r="SIW117" s="1"/>
      <c r="SIX117" s="1"/>
      <c r="SIY117" s="1"/>
      <c r="SIZ117" s="1"/>
      <c r="SJA117" s="1"/>
      <c r="SJB117" s="1"/>
      <c r="SJC117" s="1"/>
      <c r="SJD117" s="1"/>
      <c r="SJE117" s="1"/>
      <c r="SJF117" s="1"/>
      <c r="SJG117" s="1"/>
      <c r="SJH117" s="1"/>
      <c r="SJI117" s="1"/>
      <c r="SJJ117" s="1"/>
      <c r="SJK117" s="1"/>
      <c r="SJL117" s="1"/>
      <c r="SJM117" s="1"/>
      <c r="SJN117" s="1"/>
      <c r="SJO117" s="1"/>
      <c r="SJP117" s="1"/>
      <c r="SJQ117" s="1"/>
      <c r="SJR117" s="1"/>
      <c r="SJS117" s="1"/>
      <c r="SJT117" s="1"/>
      <c r="SJU117" s="1"/>
      <c r="SJV117" s="1"/>
      <c r="SJW117" s="1"/>
      <c r="SJX117" s="1"/>
      <c r="SJY117" s="1"/>
      <c r="SJZ117" s="1"/>
      <c r="SKA117" s="1"/>
      <c r="SKB117" s="1"/>
      <c r="SKC117" s="1"/>
      <c r="SKD117" s="1"/>
      <c r="SKE117" s="1"/>
      <c r="SKF117" s="1"/>
      <c r="SKG117" s="1"/>
      <c r="SKH117" s="1"/>
      <c r="SKI117" s="1"/>
      <c r="SKJ117" s="1"/>
      <c r="SKK117" s="1"/>
      <c r="SKL117" s="1"/>
      <c r="SKM117" s="1"/>
      <c r="SKN117" s="1"/>
      <c r="SKO117" s="1"/>
      <c r="SKP117" s="1"/>
      <c r="SKQ117" s="1"/>
      <c r="SKR117" s="1"/>
      <c r="SKS117" s="1"/>
      <c r="SKT117" s="1"/>
      <c r="SKU117" s="1"/>
      <c r="SKV117" s="1"/>
      <c r="SKW117" s="1"/>
      <c r="SKX117" s="1"/>
      <c r="SKY117" s="1"/>
      <c r="SKZ117" s="1"/>
      <c r="SLA117" s="1"/>
      <c r="SLB117" s="1"/>
      <c r="SLC117" s="1"/>
      <c r="SLD117" s="1"/>
      <c r="SLE117" s="1"/>
      <c r="SLF117" s="1"/>
      <c r="SLG117" s="1"/>
      <c r="SLH117" s="1"/>
      <c r="SLI117" s="1"/>
      <c r="SLJ117" s="1"/>
      <c r="SLK117" s="1"/>
      <c r="SLL117" s="1"/>
      <c r="SLM117" s="1"/>
      <c r="SLN117" s="1"/>
      <c r="SLO117" s="1"/>
      <c r="SLP117" s="1"/>
      <c r="SLQ117" s="1"/>
      <c r="SLR117" s="1"/>
      <c r="SLS117" s="1"/>
      <c r="SLT117" s="1"/>
      <c r="SLU117" s="1"/>
      <c r="SLV117" s="1"/>
      <c r="SLW117" s="1"/>
      <c r="SLX117" s="1"/>
      <c r="SLY117" s="1"/>
      <c r="SLZ117" s="1"/>
      <c r="SMA117" s="1"/>
      <c r="SMB117" s="1"/>
      <c r="SMC117" s="1"/>
      <c r="SMD117" s="1"/>
      <c r="SME117" s="1"/>
      <c r="SMF117" s="1"/>
      <c r="SMG117" s="1"/>
      <c r="SMH117" s="1"/>
      <c r="SMI117" s="1"/>
      <c r="SMJ117" s="1"/>
      <c r="SMK117" s="1"/>
      <c r="SML117" s="1"/>
      <c r="SMM117" s="1"/>
      <c r="SMN117" s="1"/>
      <c r="SMO117" s="1"/>
      <c r="SMP117" s="1"/>
      <c r="SMQ117" s="1"/>
      <c r="SMR117" s="1"/>
      <c r="SMS117" s="1"/>
      <c r="SMT117" s="1"/>
      <c r="SMU117" s="1"/>
      <c r="SMV117" s="1"/>
      <c r="SMW117" s="1"/>
      <c r="SMX117" s="1"/>
      <c r="SMY117" s="1"/>
      <c r="SMZ117" s="1"/>
      <c r="SNA117" s="1"/>
      <c r="SNB117" s="1"/>
      <c r="SNC117" s="1"/>
      <c r="SND117" s="1"/>
      <c r="SNE117" s="1"/>
      <c r="SNF117" s="1"/>
      <c r="SNG117" s="1"/>
      <c r="SNH117" s="1"/>
      <c r="SNI117" s="1"/>
      <c r="SNJ117" s="1"/>
      <c r="SNK117" s="1"/>
      <c r="SNL117" s="1"/>
      <c r="SNM117" s="1"/>
      <c r="SNN117" s="1"/>
      <c r="SNO117" s="1"/>
      <c r="SNP117" s="1"/>
      <c r="SNQ117" s="1"/>
      <c r="SNR117" s="1"/>
      <c r="SNS117" s="1"/>
      <c r="SNT117" s="1"/>
      <c r="SNU117" s="1"/>
      <c r="SNV117" s="1"/>
      <c r="SNW117" s="1"/>
      <c r="SNX117" s="1"/>
      <c r="SNY117" s="1"/>
      <c r="SNZ117" s="1"/>
      <c r="SOA117" s="1"/>
      <c r="SOB117" s="1"/>
      <c r="SOC117" s="1"/>
      <c r="SOD117" s="1"/>
      <c r="SOE117" s="1"/>
      <c r="SOF117" s="1"/>
      <c r="SOG117" s="1"/>
      <c r="SOH117" s="1"/>
      <c r="SOI117" s="1"/>
      <c r="SOJ117" s="1"/>
      <c r="SOK117" s="1"/>
      <c r="SOL117" s="1"/>
      <c r="SOM117" s="1"/>
      <c r="SON117" s="1"/>
      <c r="SOO117" s="1"/>
      <c r="SOP117" s="1"/>
      <c r="SOQ117" s="1"/>
      <c r="SOR117" s="1"/>
      <c r="SOS117" s="1"/>
      <c r="SOT117" s="1"/>
      <c r="SOU117" s="1"/>
      <c r="SOV117" s="1"/>
      <c r="SOW117" s="1"/>
      <c r="SOX117" s="1"/>
      <c r="SOY117" s="1"/>
      <c r="SOZ117" s="1"/>
      <c r="SPA117" s="1"/>
      <c r="SPB117" s="1"/>
      <c r="SPC117" s="1"/>
      <c r="SPD117" s="1"/>
      <c r="SPE117" s="1"/>
      <c r="SPF117" s="1"/>
      <c r="SPG117" s="1"/>
      <c r="SPH117" s="1"/>
      <c r="SPI117" s="1"/>
      <c r="SPJ117" s="1"/>
      <c r="SPK117" s="1"/>
      <c r="SPL117" s="1"/>
      <c r="SPM117" s="1"/>
      <c r="SPN117" s="1"/>
      <c r="SPO117" s="1"/>
      <c r="SPP117" s="1"/>
      <c r="SPQ117" s="1"/>
      <c r="SPR117" s="1"/>
      <c r="SPS117" s="1"/>
      <c r="SPT117" s="1"/>
      <c r="SPU117" s="1"/>
      <c r="SPV117" s="1"/>
      <c r="SPW117" s="1"/>
      <c r="SPX117" s="1"/>
      <c r="SPY117" s="1"/>
      <c r="SPZ117" s="1"/>
      <c r="SQA117" s="1"/>
      <c r="SQB117" s="1"/>
      <c r="SQC117" s="1"/>
      <c r="SQD117" s="1"/>
      <c r="SQE117" s="1"/>
      <c r="SQF117" s="1"/>
      <c r="SQG117" s="1"/>
      <c r="SQH117" s="1"/>
      <c r="SQI117" s="1"/>
      <c r="SQJ117" s="1"/>
      <c r="SQK117" s="1"/>
      <c r="SQL117" s="1"/>
      <c r="SQM117" s="1"/>
      <c r="SQN117" s="1"/>
      <c r="SQO117" s="1"/>
      <c r="SQP117" s="1"/>
      <c r="SQQ117" s="1"/>
      <c r="SQR117" s="1"/>
      <c r="SQS117" s="1"/>
      <c r="SQT117" s="1"/>
      <c r="SQU117" s="1"/>
      <c r="SQV117" s="1"/>
      <c r="SQW117" s="1"/>
      <c r="SQX117" s="1"/>
      <c r="SQY117" s="1"/>
      <c r="SQZ117" s="1"/>
      <c r="SRA117" s="1"/>
      <c r="SRB117" s="1"/>
      <c r="SRC117" s="1"/>
      <c r="SRD117" s="1"/>
      <c r="SRE117" s="1"/>
      <c r="SRF117" s="1"/>
      <c r="SRG117" s="1"/>
      <c r="SRH117" s="1"/>
      <c r="SRI117" s="1"/>
      <c r="SRJ117" s="1"/>
      <c r="SRK117" s="1"/>
      <c r="SRL117" s="1"/>
      <c r="SRM117" s="1"/>
      <c r="SRN117" s="1"/>
      <c r="SRO117" s="1"/>
      <c r="SRP117" s="1"/>
      <c r="SRQ117" s="1"/>
      <c r="SRR117" s="1"/>
      <c r="SRS117" s="1"/>
      <c r="SRT117" s="1"/>
      <c r="SRU117" s="1"/>
      <c r="SRV117" s="1"/>
      <c r="SRW117" s="1"/>
      <c r="SRX117" s="1"/>
      <c r="SRY117" s="1"/>
      <c r="SRZ117" s="1"/>
      <c r="SSA117" s="1"/>
      <c r="SSB117" s="1"/>
      <c r="SSC117" s="1"/>
      <c r="SSD117" s="1"/>
      <c r="SSE117" s="1"/>
      <c r="SSF117" s="1"/>
      <c r="SSG117" s="1"/>
      <c r="SSH117" s="1"/>
      <c r="SSI117" s="1"/>
      <c r="SSJ117" s="1"/>
      <c r="SSK117" s="1"/>
      <c r="SSL117" s="1"/>
      <c r="SSM117" s="1"/>
      <c r="SSN117" s="1"/>
      <c r="SSO117" s="1"/>
      <c r="SSP117" s="1"/>
      <c r="SSQ117" s="1"/>
      <c r="SSR117" s="1"/>
      <c r="SSS117" s="1"/>
      <c r="SST117" s="1"/>
      <c r="SSU117" s="1"/>
      <c r="SSV117" s="1"/>
      <c r="SSW117" s="1"/>
      <c r="SSX117" s="1"/>
      <c r="SSY117" s="1"/>
      <c r="SSZ117" s="1"/>
      <c r="STA117" s="1"/>
      <c r="STB117" s="1"/>
      <c r="STC117" s="1"/>
      <c r="STD117" s="1"/>
      <c r="STE117" s="1"/>
      <c r="STF117" s="1"/>
      <c r="STG117" s="1"/>
      <c r="STH117" s="1"/>
      <c r="STI117" s="1"/>
      <c r="STJ117" s="1"/>
      <c r="STK117" s="1"/>
      <c r="STL117" s="1"/>
      <c r="STM117" s="1"/>
      <c r="STN117" s="1"/>
      <c r="STO117" s="1"/>
      <c r="STP117" s="1"/>
      <c r="STQ117" s="1"/>
      <c r="STR117" s="1"/>
      <c r="STS117" s="1"/>
      <c r="STT117" s="1"/>
      <c r="STU117" s="1"/>
      <c r="STV117" s="1"/>
      <c r="STW117" s="1"/>
      <c r="STX117" s="1"/>
      <c r="STY117" s="1"/>
      <c r="STZ117" s="1"/>
      <c r="SUA117" s="1"/>
      <c r="SUB117" s="1"/>
      <c r="SUC117" s="1"/>
      <c r="SUD117" s="1"/>
      <c r="SUE117" s="1"/>
      <c r="SUF117" s="1"/>
      <c r="SUG117" s="1"/>
      <c r="SUH117" s="1"/>
      <c r="SUI117" s="1"/>
      <c r="SUJ117" s="1"/>
      <c r="SUK117" s="1"/>
      <c r="SUL117" s="1"/>
      <c r="SUM117" s="1"/>
      <c r="SUN117" s="1"/>
      <c r="SUO117" s="1"/>
      <c r="SUP117" s="1"/>
      <c r="SUQ117" s="1"/>
      <c r="SUR117" s="1"/>
      <c r="SUS117" s="1"/>
      <c r="SUT117" s="1"/>
      <c r="SUU117" s="1"/>
      <c r="SUV117" s="1"/>
      <c r="SUW117" s="1"/>
      <c r="SUX117" s="1"/>
      <c r="SUY117" s="1"/>
      <c r="SUZ117" s="1"/>
      <c r="SVA117" s="1"/>
      <c r="SVB117" s="1"/>
      <c r="SVC117" s="1"/>
      <c r="SVD117" s="1"/>
      <c r="SVE117" s="1"/>
      <c r="SVF117" s="1"/>
      <c r="SVG117" s="1"/>
      <c r="SVH117" s="1"/>
      <c r="SVI117" s="1"/>
      <c r="SVJ117" s="1"/>
      <c r="SVK117" s="1"/>
      <c r="SVL117" s="1"/>
      <c r="SVM117" s="1"/>
      <c r="SVN117" s="1"/>
      <c r="SVO117" s="1"/>
      <c r="SVP117" s="1"/>
      <c r="SVQ117" s="1"/>
      <c r="SVR117" s="1"/>
      <c r="SVS117" s="1"/>
      <c r="SVT117" s="1"/>
      <c r="SVU117" s="1"/>
      <c r="SVV117" s="1"/>
      <c r="SVW117" s="1"/>
      <c r="SVX117" s="1"/>
      <c r="SVY117" s="1"/>
      <c r="SVZ117" s="1"/>
      <c r="SWA117" s="1"/>
      <c r="SWB117" s="1"/>
      <c r="SWC117" s="1"/>
      <c r="SWD117" s="1"/>
      <c r="SWE117" s="1"/>
      <c r="SWF117" s="1"/>
      <c r="SWG117" s="1"/>
      <c r="SWH117" s="1"/>
      <c r="SWI117" s="1"/>
      <c r="SWJ117" s="1"/>
      <c r="SWK117" s="1"/>
      <c r="SWL117" s="1"/>
      <c r="SWM117" s="1"/>
      <c r="SWN117" s="1"/>
      <c r="SWO117" s="1"/>
      <c r="SWP117" s="1"/>
      <c r="SWQ117" s="1"/>
      <c r="SWR117" s="1"/>
      <c r="SWS117" s="1"/>
      <c r="SWT117" s="1"/>
      <c r="SWU117" s="1"/>
      <c r="SWV117" s="1"/>
      <c r="SWW117" s="1"/>
      <c r="SWX117" s="1"/>
      <c r="SWY117" s="1"/>
      <c r="SWZ117" s="1"/>
      <c r="SXA117" s="1"/>
      <c r="SXB117" s="1"/>
      <c r="SXC117" s="1"/>
      <c r="SXD117" s="1"/>
      <c r="SXE117" s="1"/>
      <c r="SXF117" s="1"/>
      <c r="SXG117" s="1"/>
      <c r="SXH117" s="1"/>
      <c r="SXI117" s="1"/>
      <c r="SXJ117" s="1"/>
      <c r="SXK117" s="1"/>
      <c r="SXL117" s="1"/>
      <c r="SXM117" s="1"/>
      <c r="SXN117" s="1"/>
      <c r="SXO117" s="1"/>
      <c r="SXP117" s="1"/>
      <c r="SXQ117" s="1"/>
      <c r="SXR117" s="1"/>
      <c r="SXS117" s="1"/>
      <c r="SXT117" s="1"/>
      <c r="SXU117" s="1"/>
      <c r="SXV117" s="1"/>
      <c r="SXW117" s="1"/>
      <c r="SXX117" s="1"/>
      <c r="SXY117" s="1"/>
      <c r="SXZ117" s="1"/>
      <c r="SYA117" s="1"/>
      <c r="SYB117" s="1"/>
      <c r="SYC117" s="1"/>
      <c r="SYD117" s="1"/>
      <c r="SYE117" s="1"/>
      <c r="SYF117" s="1"/>
      <c r="SYG117" s="1"/>
      <c r="SYH117" s="1"/>
      <c r="SYI117" s="1"/>
      <c r="SYJ117" s="1"/>
      <c r="SYK117" s="1"/>
      <c r="SYL117" s="1"/>
      <c r="SYM117" s="1"/>
      <c r="SYN117" s="1"/>
      <c r="SYO117" s="1"/>
      <c r="SYP117" s="1"/>
      <c r="SYQ117" s="1"/>
      <c r="SYR117" s="1"/>
      <c r="SYS117" s="1"/>
      <c r="SYT117" s="1"/>
      <c r="SYU117" s="1"/>
      <c r="SYV117" s="1"/>
      <c r="SYW117" s="1"/>
      <c r="SYX117" s="1"/>
      <c r="SYY117" s="1"/>
      <c r="SYZ117" s="1"/>
      <c r="SZA117" s="1"/>
      <c r="SZB117" s="1"/>
      <c r="SZC117" s="1"/>
      <c r="SZD117" s="1"/>
      <c r="SZE117" s="1"/>
      <c r="SZF117" s="1"/>
      <c r="SZG117" s="1"/>
      <c r="SZH117" s="1"/>
      <c r="SZI117" s="1"/>
      <c r="SZJ117" s="1"/>
      <c r="SZK117" s="1"/>
      <c r="SZL117" s="1"/>
      <c r="SZM117" s="1"/>
      <c r="SZN117" s="1"/>
      <c r="SZO117" s="1"/>
      <c r="SZP117" s="1"/>
      <c r="SZQ117" s="1"/>
      <c r="SZR117" s="1"/>
      <c r="SZS117" s="1"/>
      <c r="SZT117" s="1"/>
      <c r="SZU117" s="1"/>
      <c r="SZV117" s="1"/>
      <c r="SZW117" s="1"/>
      <c r="SZX117" s="1"/>
      <c r="SZY117" s="1"/>
      <c r="SZZ117" s="1"/>
      <c r="TAA117" s="1"/>
      <c r="TAB117" s="1"/>
      <c r="TAC117" s="1"/>
      <c r="TAD117" s="1"/>
      <c r="TAE117" s="1"/>
      <c r="TAF117" s="1"/>
      <c r="TAG117" s="1"/>
      <c r="TAH117" s="1"/>
      <c r="TAI117" s="1"/>
      <c r="TAJ117" s="1"/>
      <c r="TAK117" s="1"/>
      <c r="TAL117" s="1"/>
      <c r="TAM117" s="1"/>
      <c r="TAN117" s="1"/>
      <c r="TAO117" s="1"/>
      <c r="TAP117" s="1"/>
      <c r="TAQ117" s="1"/>
      <c r="TAR117" s="1"/>
      <c r="TAS117" s="1"/>
      <c r="TAT117" s="1"/>
      <c r="TAU117" s="1"/>
      <c r="TAV117" s="1"/>
      <c r="TAW117" s="1"/>
      <c r="TAX117" s="1"/>
      <c r="TAY117" s="1"/>
      <c r="TAZ117" s="1"/>
      <c r="TBA117" s="1"/>
      <c r="TBB117" s="1"/>
      <c r="TBC117" s="1"/>
      <c r="TBD117" s="1"/>
      <c r="TBE117" s="1"/>
      <c r="TBF117" s="1"/>
      <c r="TBG117" s="1"/>
      <c r="TBH117" s="1"/>
      <c r="TBI117" s="1"/>
      <c r="TBJ117" s="1"/>
      <c r="TBK117" s="1"/>
      <c r="TBL117" s="1"/>
      <c r="TBM117" s="1"/>
      <c r="TBN117" s="1"/>
      <c r="TBO117" s="1"/>
      <c r="TBP117" s="1"/>
      <c r="TBQ117" s="1"/>
      <c r="TBR117" s="1"/>
      <c r="TBS117" s="1"/>
      <c r="TBT117" s="1"/>
      <c r="TBU117" s="1"/>
      <c r="TBV117" s="1"/>
      <c r="TBW117" s="1"/>
      <c r="TBX117" s="1"/>
      <c r="TBY117" s="1"/>
      <c r="TBZ117" s="1"/>
      <c r="TCA117" s="1"/>
      <c r="TCB117" s="1"/>
      <c r="TCC117" s="1"/>
      <c r="TCD117" s="1"/>
      <c r="TCE117" s="1"/>
      <c r="TCF117" s="1"/>
      <c r="TCG117" s="1"/>
      <c r="TCH117" s="1"/>
      <c r="TCI117" s="1"/>
      <c r="TCJ117" s="1"/>
      <c r="TCK117" s="1"/>
      <c r="TCL117" s="1"/>
      <c r="TCM117" s="1"/>
      <c r="TCN117" s="1"/>
      <c r="TCO117" s="1"/>
      <c r="TCP117" s="1"/>
      <c r="TCQ117" s="1"/>
      <c r="TCR117" s="1"/>
      <c r="TCS117" s="1"/>
      <c r="TCT117" s="1"/>
      <c r="TCU117" s="1"/>
      <c r="TCV117" s="1"/>
      <c r="TCW117" s="1"/>
      <c r="TCX117" s="1"/>
      <c r="TCY117" s="1"/>
      <c r="TCZ117" s="1"/>
      <c r="TDA117" s="1"/>
      <c r="TDB117" s="1"/>
      <c r="TDC117" s="1"/>
      <c r="TDD117" s="1"/>
      <c r="TDE117" s="1"/>
      <c r="TDF117" s="1"/>
      <c r="TDG117" s="1"/>
      <c r="TDH117" s="1"/>
      <c r="TDI117" s="1"/>
      <c r="TDJ117" s="1"/>
      <c r="TDK117" s="1"/>
      <c r="TDL117" s="1"/>
      <c r="TDM117" s="1"/>
      <c r="TDN117" s="1"/>
      <c r="TDO117" s="1"/>
      <c r="TDP117" s="1"/>
      <c r="TDQ117" s="1"/>
      <c r="TDR117" s="1"/>
      <c r="TDS117" s="1"/>
      <c r="TDT117" s="1"/>
      <c r="TDU117" s="1"/>
      <c r="TDV117" s="1"/>
      <c r="TDW117" s="1"/>
      <c r="TDX117" s="1"/>
      <c r="TDY117" s="1"/>
      <c r="TDZ117" s="1"/>
      <c r="TEA117" s="1"/>
      <c r="TEB117" s="1"/>
      <c r="TEC117" s="1"/>
      <c r="TED117" s="1"/>
      <c r="TEE117" s="1"/>
      <c r="TEF117" s="1"/>
      <c r="TEG117" s="1"/>
      <c r="TEH117" s="1"/>
      <c r="TEI117" s="1"/>
      <c r="TEJ117" s="1"/>
      <c r="TEK117" s="1"/>
      <c r="TEL117" s="1"/>
      <c r="TEM117" s="1"/>
      <c r="TEN117" s="1"/>
      <c r="TEO117" s="1"/>
      <c r="TEP117" s="1"/>
      <c r="TEQ117" s="1"/>
      <c r="TER117" s="1"/>
      <c r="TES117" s="1"/>
      <c r="TET117" s="1"/>
      <c r="TEU117" s="1"/>
      <c r="TEV117" s="1"/>
      <c r="TEW117" s="1"/>
      <c r="TEX117" s="1"/>
      <c r="TEY117" s="1"/>
      <c r="TEZ117" s="1"/>
      <c r="TFA117" s="1"/>
      <c r="TFB117" s="1"/>
      <c r="TFC117" s="1"/>
      <c r="TFD117" s="1"/>
      <c r="TFE117" s="1"/>
      <c r="TFF117" s="1"/>
      <c r="TFG117" s="1"/>
      <c r="TFH117" s="1"/>
      <c r="TFI117" s="1"/>
      <c r="TFJ117" s="1"/>
      <c r="TFK117" s="1"/>
      <c r="TFL117" s="1"/>
      <c r="TFM117" s="1"/>
      <c r="TFN117" s="1"/>
      <c r="TFO117" s="1"/>
      <c r="TFP117" s="1"/>
      <c r="TFQ117" s="1"/>
      <c r="TFR117" s="1"/>
      <c r="TFS117" s="1"/>
      <c r="TFT117" s="1"/>
      <c r="TFU117" s="1"/>
      <c r="TFV117" s="1"/>
      <c r="TFW117" s="1"/>
      <c r="TFX117" s="1"/>
      <c r="TFY117" s="1"/>
      <c r="TFZ117" s="1"/>
      <c r="TGA117" s="1"/>
      <c r="TGB117" s="1"/>
      <c r="TGC117" s="1"/>
      <c r="TGD117" s="1"/>
      <c r="TGE117" s="1"/>
      <c r="TGF117" s="1"/>
      <c r="TGG117" s="1"/>
      <c r="TGH117" s="1"/>
      <c r="TGI117" s="1"/>
      <c r="TGJ117" s="1"/>
      <c r="TGK117" s="1"/>
      <c r="TGL117" s="1"/>
      <c r="TGM117" s="1"/>
      <c r="TGN117" s="1"/>
      <c r="TGO117" s="1"/>
      <c r="TGP117" s="1"/>
      <c r="TGQ117" s="1"/>
      <c r="TGR117" s="1"/>
      <c r="TGS117" s="1"/>
      <c r="TGT117" s="1"/>
      <c r="TGU117" s="1"/>
      <c r="TGV117" s="1"/>
      <c r="TGW117" s="1"/>
      <c r="TGX117" s="1"/>
      <c r="TGY117" s="1"/>
      <c r="TGZ117" s="1"/>
      <c r="THA117" s="1"/>
      <c r="THB117" s="1"/>
      <c r="THC117" s="1"/>
      <c r="THD117" s="1"/>
      <c r="THE117" s="1"/>
      <c r="THF117" s="1"/>
      <c r="THG117" s="1"/>
      <c r="THH117" s="1"/>
      <c r="THI117" s="1"/>
      <c r="THJ117" s="1"/>
      <c r="THK117" s="1"/>
      <c r="THL117" s="1"/>
      <c r="THM117" s="1"/>
      <c r="THN117" s="1"/>
      <c r="THO117" s="1"/>
      <c r="THP117" s="1"/>
      <c r="THQ117" s="1"/>
      <c r="THR117" s="1"/>
      <c r="THS117" s="1"/>
      <c r="THT117" s="1"/>
      <c r="THU117" s="1"/>
      <c r="THV117" s="1"/>
      <c r="THW117" s="1"/>
      <c r="THX117" s="1"/>
      <c r="THY117" s="1"/>
      <c r="THZ117" s="1"/>
      <c r="TIA117" s="1"/>
      <c r="TIB117" s="1"/>
      <c r="TIC117" s="1"/>
      <c r="TID117" s="1"/>
      <c r="TIE117" s="1"/>
      <c r="TIF117" s="1"/>
      <c r="TIG117" s="1"/>
      <c r="TIH117" s="1"/>
      <c r="TII117" s="1"/>
      <c r="TIJ117" s="1"/>
      <c r="TIK117" s="1"/>
      <c r="TIL117" s="1"/>
      <c r="TIM117" s="1"/>
      <c r="TIN117" s="1"/>
      <c r="TIO117" s="1"/>
      <c r="TIP117" s="1"/>
      <c r="TIQ117" s="1"/>
      <c r="TIR117" s="1"/>
      <c r="TIS117" s="1"/>
      <c r="TIT117" s="1"/>
      <c r="TIU117" s="1"/>
      <c r="TIV117" s="1"/>
      <c r="TIW117" s="1"/>
      <c r="TIX117" s="1"/>
      <c r="TIY117" s="1"/>
      <c r="TIZ117" s="1"/>
      <c r="TJA117" s="1"/>
      <c r="TJB117" s="1"/>
      <c r="TJC117" s="1"/>
      <c r="TJD117" s="1"/>
      <c r="TJE117" s="1"/>
      <c r="TJF117" s="1"/>
      <c r="TJG117" s="1"/>
      <c r="TJH117" s="1"/>
      <c r="TJI117" s="1"/>
      <c r="TJJ117" s="1"/>
      <c r="TJK117" s="1"/>
      <c r="TJL117" s="1"/>
      <c r="TJM117" s="1"/>
      <c r="TJN117" s="1"/>
      <c r="TJO117" s="1"/>
      <c r="TJP117" s="1"/>
      <c r="TJQ117" s="1"/>
      <c r="TJR117" s="1"/>
      <c r="TJS117" s="1"/>
      <c r="TJT117" s="1"/>
      <c r="TJU117" s="1"/>
      <c r="TJV117" s="1"/>
      <c r="TJW117" s="1"/>
      <c r="TJX117" s="1"/>
      <c r="TJY117" s="1"/>
      <c r="TJZ117" s="1"/>
      <c r="TKA117" s="1"/>
      <c r="TKB117" s="1"/>
      <c r="TKC117" s="1"/>
      <c r="TKD117" s="1"/>
      <c r="TKE117" s="1"/>
      <c r="TKF117" s="1"/>
      <c r="TKG117" s="1"/>
      <c r="TKH117" s="1"/>
      <c r="TKI117" s="1"/>
      <c r="TKJ117" s="1"/>
      <c r="TKK117" s="1"/>
      <c r="TKL117" s="1"/>
      <c r="TKM117" s="1"/>
      <c r="TKN117" s="1"/>
      <c r="TKO117" s="1"/>
      <c r="TKP117" s="1"/>
      <c r="TKQ117" s="1"/>
      <c r="TKR117" s="1"/>
      <c r="TKS117" s="1"/>
      <c r="TKT117" s="1"/>
      <c r="TKU117" s="1"/>
      <c r="TKV117" s="1"/>
      <c r="TKW117" s="1"/>
      <c r="TKX117" s="1"/>
      <c r="TKY117" s="1"/>
      <c r="TKZ117" s="1"/>
      <c r="TLA117" s="1"/>
      <c r="TLB117" s="1"/>
      <c r="TLC117" s="1"/>
      <c r="TLD117" s="1"/>
      <c r="TLE117" s="1"/>
      <c r="TLF117" s="1"/>
      <c r="TLG117" s="1"/>
      <c r="TLH117" s="1"/>
      <c r="TLI117" s="1"/>
      <c r="TLJ117" s="1"/>
      <c r="TLK117" s="1"/>
      <c r="TLL117" s="1"/>
      <c r="TLM117" s="1"/>
      <c r="TLN117" s="1"/>
      <c r="TLO117" s="1"/>
      <c r="TLP117" s="1"/>
      <c r="TLQ117" s="1"/>
      <c r="TLR117" s="1"/>
      <c r="TLS117" s="1"/>
      <c r="TLT117" s="1"/>
      <c r="TLU117" s="1"/>
      <c r="TLV117" s="1"/>
      <c r="TLW117" s="1"/>
      <c r="TLX117" s="1"/>
      <c r="TLY117" s="1"/>
      <c r="TLZ117" s="1"/>
      <c r="TMA117" s="1"/>
      <c r="TMB117" s="1"/>
      <c r="TMC117" s="1"/>
      <c r="TMD117" s="1"/>
      <c r="TME117" s="1"/>
      <c r="TMF117" s="1"/>
      <c r="TMG117" s="1"/>
      <c r="TMH117" s="1"/>
      <c r="TMI117" s="1"/>
      <c r="TMJ117" s="1"/>
      <c r="TMK117" s="1"/>
      <c r="TML117" s="1"/>
      <c r="TMM117" s="1"/>
      <c r="TMN117" s="1"/>
      <c r="TMO117" s="1"/>
      <c r="TMP117" s="1"/>
      <c r="TMQ117" s="1"/>
      <c r="TMR117" s="1"/>
      <c r="TMS117" s="1"/>
      <c r="TMT117" s="1"/>
      <c r="TMU117" s="1"/>
      <c r="TMV117" s="1"/>
      <c r="TMW117" s="1"/>
      <c r="TMX117" s="1"/>
      <c r="TMY117" s="1"/>
      <c r="TMZ117" s="1"/>
      <c r="TNA117" s="1"/>
      <c r="TNB117" s="1"/>
      <c r="TNC117" s="1"/>
      <c r="TND117" s="1"/>
      <c r="TNE117" s="1"/>
      <c r="TNF117" s="1"/>
      <c r="TNG117" s="1"/>
      <c r="TNH117" s="1"/>
      <c r="TNI117" s="1"/>
      <c r="TNJ117" s="1"/>
      <c r="TNK117" s="1"/>
      <c r="TNL117" s="1"/>
      <c r="TNM117" s="1"/>
      <c r="TNN117" s="1"/>
      <c r="TNO117" s="1"/>
      <c r="TNP117" s="1"/>
      <c r="TNQ117" s="1"/>
      <c r="TNR117" s="1"/>
      <c r="TNS117" s="1"/>
      <c r="TNT117" s="1"/>
      <c r="TNU117" s="1"/>
      <c r="TNV117" s="1"/>
      <c r="TNW117" s="1"/>
      <c r="TNX117" s="1"/>
      <c r="TNY117" s="1"/>
      <c r="TNZ117" s="1"/>
      <c r="TOA117" s="1"/>
      <c r="TOB117" s="1"/>
      <c r="TOC117" s="1"/>
      <c r="TOD117" s="1"/>
      <c r="TOE117" s="1"/>
      <c r="TOF117" s="1"/>
      <c r="TOG117" s="1"/>
      <c r="TOH117" s="1"/>
      <c r="TOI117" s="1"/>
      <c r="TOJ117" s="1"/>
      <c r="TOK117" s="1"/>
      <c r="TOL117" s="1"/>
      <c r="TOM117" s="1"/>
      <c r="TON117" s="1"/>
      <c r="TOO117" s="1"/>
      <c r="TOP117" s="1"/>
      <c r="TOQ117" s="1"/>
      <c r="TOR117" s="1"/>
      <c r="TOS117" s="1"/>
      <c r="TOT117" s="1"/>
      <c r="TOU117" s="1"/>
      <c r="TOV117" s="1"/>
      <c r="TOW117" s="1"/>
      <c r="TOX117" s="1"/>
      <c r="TOY117" s="1"/>
      <c r="TOZ117" s="1"/>
      <c r="TPA117" s="1"/>
      <c r="TPB117" s="1"/>
      <c r="TPC117" s="1"/>
      <c r="TPD117" s="1"/>
      <c r="TPE117" s="1"/>
      <c r="TPF117" s="1"/>
      <c r="TPG117" s="1"/>
      <c r="TPH117" s="1"/>
      <c r="TPI117" s="1"/>
      <c r="TPJ117" s="1"/>
      <c r="TPK117" s="1"/>
      <c r="TPL117" s="1"/>
      <c r="TPM117" s="1"/>
      <c r="TPN117" s="1"/>
      <c r="TPO117" s="1"/>
      <c r="TPP117" s="1"/>
      <c r="TPQ117" s="1"/>
      <c r="TPR117" s="1"/>
      <c r="TPS117" s="1"/>
      <c r="TPT117" s="1"/>
      <c r="TPU117" s="1"/>
      <c r="TPV117" s="1"/>
      <c r="TPW117" s="1"/>
      <c r="TPX117" s="1"/>
      <c r="TPY117" s="1"/>
      <c r="TPZ117" s="1"/>
      <c r="TQA117" s="1"/>
      <c r="TQB117" s="1"/>
      <c r="TQC117" s="1"/>
      <c r="TQD117" s="1"/>
      <c r="TQE117" s="1"/>
      <c r="TQF117" s="1"/>
      <c r="TQG117" s="1"/>
      <c r="TQH117" s="1"/>
      <c r="TQI117" s="1"/>
      <c r="TQJ117" s="1"/>
      <c r="TQK117" s="1"/>
      <c r="TQL117" s="1"/>
      <c r="TQM117" s="1"/>
      <c r="TQN117" s="1"/>
      <c r="TQO117" s="1"/>
      <c r="TQP117" s="1"/>
      <c r="TQQ117" s="1"/>
      <c r="TQR117" s="1"/>
      <c r="TQS117" s="1"/>
      <c r="TQT117" s="1"/>
      <c r="TQU117" s="1"/>
      <c r="TQV117" s="1"/>
      <c r="TQW117" s="1"/>
      <c r="TQX117" s="1"/>
      <c r="TQY117" s="1"/>
      <c r="TQZ117" s="1"/>
      <c r="TRA117" s="1"/>
      <c r="TRB117" s="1"/>
      <c r="TRC117" s="1"/>
      <c r="TRD117" s="1"/>
      <c r="TRE117" s="1"/>
      <c r="TRF117" s="1"/>
      <c r="TRG117" s="1"/>
      <c r="TRH117" s="1"/>
      <c r="TRI117" s="1"/>
      <c r="TRJ117" s="1"/>
      <c r="TRK117" s="1"/>
      <c r="TRL117" s="1"/>
      <c r="TRM117" s="1"/>
      <c r="TRN117" s="1"/>
      <c r="TRO117" s="1"/>
      <c r="TRP117" s="1"/>
      <c r="TRQ117" s="1"/>
      <c r="TRR117" s="1"/>
      <c r="TRS117" s="1"/>
      <c r="TRT117" s="1"/>
      <c r="TRU117" s="1"/>
      <c r="TRV117" s="1"/>
      <c r="TRW117" s="1"/>
      <c r="TRX117" s="1"/>
      <c r="TRY117" s="1"/>
      <c r="TRZ117" s="1"/>
      <c r="TSA117" s="1"/>
      <c r="TSB117" s="1"/>
      <c r="TSC117" s="1"/>
      <c r="TSD117" s="1"/>
      <c r="TSE117" s="1"/>
      <c r="TSF117" s="1"/>
      <c r="TSG117" s="1"/>
      <c r="TSH117" s="1"/>
      <c r="TSI117" s="1"/>
      <c r="TSJ117" s="1"/>
      <c r="TSK117" s="1"/>
      <c r="TSL117" s="1"/>
      <c r="TSM117" s="1"/>
      <c r="TSN117" s="1"/>
      <c r="TSO117" s="1"/>
      <c r="TSP117" s="1"/>
      <c r="TSQ117" s="1"/>
      <c r="TSR117" s="1"/>
      <c r="TSS117" s="1"/>
      <c r="TST117" s="1"/>
      <c r="TSU117" s="1"/>
      <c r="TSV117" s="1"/>
      <c r="TSW117" s="1"/>
      <c r="TSX117" s="1"/>
      <c r="TSY117" s="1"/>
      <c r="TSZ117" s="1"/>
      <c r="TTA117" s="1"/>
      <c r="TTB117" s="1"/>
      <c r="TTC117" s="1"/>
      <c r="TTD117" s="1"/>
      <c r="TTE117" s="1"/>
      <c r="TTF117" s="1"/>
      <c r="TTG117" s="1"/>
      <c r="TTH117" s="1"/>
      <c r="TTI117" s="1"/>
      <c r="TTJ117" s="1"/>
      <c r="TTK117" s="1"/>
      <c r="TTL117" s="1"/>
      <c r="TTM117" s="1"/>
      <c r="TTN117" s="1"/>
      <c r="TTO117" s="1"/>
      <c r="TTP117" s="1"/>
      <c r="TTQ117" s="1"/>
      <c r="TTR117" s="1"/>
      <c r="TTS117" s="1"/>
      <c r="TTT117" s="1"/>
      <c r="TTU117" s="1"/>
      <c r="TTV117" s="1"/>
      <c r="TTW117" s="1"/>
      <c r="TTX117" s="1"/>
      <c r="TTY117" s="1"/>
      <c r="TTZ117" s="1"/>
      <c r="TUA117" s="1"/>
      <c r="TUB117" s="1"/>
      <c r="TUC117" s="1"/>
      <c r="TUD117" s="1"/>
      <c r="TUE117" s="1"/>
      <c r="TUF117" s="1"/>
      <c r="TUG117" s="1"/>
      <c r="TUH117" s="1"/>
      <c r="TUI117" s="1"/>
      <c r="TUJ117" s="1"/>
      <c r="TUK117" s="1"/>
      <c r="TUL117" s="1"/>
      <c r="TUM117" s="1"/>
      <c r="TUN117" s="1"/>
      <c r="TUO117" s="1"/>
      <c r="TUP117" s="1"/>
      <c r="TUQ117" s="1"/>
      <c r="TUR117" s="1"/>
      <c r="TUS117" s="1"/>
      <c r="TUT117" s="1"/>
      <c r="TUU117" s="1"/>
      <c r="TUV117" s="1"/>
      <c r="TUW117" s="1"/>
      <c r="TUX117" s="1"/>
      <c r="TUY117" s="1"/>
      <c r="TUZ117" s="1"/>
      <c r="TVA117" s="1"/>
      <c r="TVB117" s="1"/>
      <c r="TVC117" s="1"/>
      <c r="TVD117" s="1"/>
      <c r="TVE117" s="1"/>
      <c r="TVF117" s="1"/>
      <c r="TVG117" s="1"/>
      <c r="TVH117" s="1"/>
      <c r="TVI117" s="1"/>
      <c r="TVJ117" s="1"/>
      <c r="TVK117" s="1"/>
      <c r="TVL117" s="1"/>
      <c r="TVM117" s="1"/>
      <c r="TVN117" s="1"/>
      <c r="TVO117" s="1"/>
      <c r="TVP117" s="1"/>
      <c r="TVQ117" s="1"/>
      <c r="TVR117" s="1"/>
      <c r="TVS117" s="1"/>
      <c r="TVT117" s="1"/>
      <c r="TVU117" s="1"/>
      <c r="TVV117" s="1"/>
      <c r="TVW117" s="1"/>
      <c r="TVX117" s="1"/>
      <c r="TVY117" s="1"/>
      <c r="TVZ117" s="1"/>
      <c r="TWA117" s="1"/>
      <c r="TWB117" s="1"/>
      <c r="TWC117" s="1"/>
      <c r="TWD117" s="1"/>
      <c r="TWE117" s="1"/>
      <c r="TWF117" s="1"/>
      <c r="TWG117" s="1"/>
      <c r="TWH117" s="1"/>
      <c r="TWI117" s="1"/>
      <c r="TWJ117" s="1"/>
      <c r="TWK117" s="1"/>
      <c r="TWL117" s="1"/>
      <c r="TWM117" s="1"/>
      <c r="TWN117" s="1"/>
      <c r="TWO117" s="1"/>
      <c r="TWP117" s="1"/>
      <c r="TWQ117" s="1"/>
      <c r="TWR117" s="1"/>
      <c r="TWS117" s="1"/>
      <c r="TWT117" s="1"/>
      <c r="TWU117" s="1"/>
      <c r="TWV117" s="1"/>
      <c r="TWW117" s="1"/>
      <c r="TWX117" s="1"/>
      <c r="TWY117" s="1"/>
      <c r="TWZ117" s="1"/>
      <c r="TXA117" s="1"/>
      <c r="TXB117" s="1"/>
      <c r="TXC117" s="1"/>
      <c r="TXD117" s="1"/>
      <c r="TXE117" s="1"/>
      <c r="TXF117" s="1"/>
      <c r="TXG117" s="1"/>
      <c r="TXH117" s="1"/>
      <c r="TXI117" s="1"/>
      <c r="TXJ117" s="1"/>
      <c r="TXK117" s="1"/>
      <c r="TXL117" s="1"/>
      <c r="TXM117" s="1"/>
      <c r="TXN117" s="1"/>
      <c r="TXO117" s="1"/>
      <c r="TXP117" s="1"/>
      <c r="TXQ117" s="1"/>
      <c r="TXR117" s="1"/>
      <c r="TXS117" s="1"/>
      <c r="TXT117" s="1"/>
      <c r="TXU117" s="1"/>
      <c r="TXV117" s="1"/>
      <c r="TXW117" s="1"/>
      <c r="TXX117" s="1"/>
      <c r="TXY117" s="1"/>
      <c r="TXZ117" s="1"/>
      <c r="TYA117" s="1"/>
      <c r="TYB117" s="1"/>
      <c r="TYC117" s="1"/>
      <c r="TYD117" s="1"/>
      <c r="TYE117" s="1"/>
      <c r="TYF117" s="1"/>
      <c r="TYG117" s="1"/>
      <c r="TYH117" s="1"/>
      <c r="TYI117" s="1"/>
      <c r="TYJ117" s="1"/>
      <c r="TYK117" s="1"/>
      <c r="TYL117" s="1"/>
      <c r="TYM117" s="1"/>
      <c r="TYN117" s="1"/>
      <c r="TYO117" s="1"/>
      <c r="TYP117" s="1"/>
      <c r="TYQ117" s="1"/>
      <c r="TYR117" s="1"/>
      <c r="TYS117" s="1"/>
      <c r="TYT117" s="1"/>
      <c r="TYU117" s="1"/>
      <c r="TYV117" s="1"/>
      <c r="TYW117" s="1"/>
      <c r="TYX117" s="1"/>
      <c r="TYY117" s="1"/>
      <c r="TYZ117" s="1"/>
      <c r="TZA117" s="1"/>
      <c r="TZB117" s="1"/>
      <c r="TZC117" s="1"/>
      <c r="TZD117" s="1"/>
      <c r="TZE117" s="1"/>
      <c r="TZF117" s="1"/>
      <c r="TZG117" s="1"/>
      <c r="TZH117" s="1"/>
      <c r="TZI117" s="1"/>
      <c r="TZJ117" s="1"/>
      <c r="TZK117" s="1"/>
      <c r="TZL117" s="1"/>
      <c r="TZM117" s="1"/>
      <c r="TZN117" s="1"/>
      <c r="TZO117" s="1"/>
      <c r="TZP117" s="1"/>
      <c r="TZQ117" s="1"/>
      <c r="TZR117" s="1"/>
      <c r="TZS117" s="1"/>
      <c r="TZT117" s="1"/>
      <c r="TZU117" s="1"/>
      <c r="TZV117" s="1"/>
      <c r="TZW117" s="1"/>
      <c r="TZX117" s="1"/>
      <c r="TZY117" s="1"/>
      <c r="TZZ117" s="1"/>
      <c r="UAA117" s="1"/>
      <c r="UAB117" s="1"/>
      <c r="UAC117" s="1"/>
      <c r="UAD117" s="1"/>
      <c r="UAE117" s="1"/>
      <c r="UAF117" s="1"/>
      <c r="UAG117" s="1"/>
      <c r="UAH117" s="1"/>
      <c r="UAI117" s="1"/>
      <c r="UAJ117" s="1"/>
      <c r="UAK117" s="1"/>
      <c r="UAL117" s="1"/>
      <c r="UAM117" s="1"/>
      <c r="UAN117" s="1"/>
      <c r="UAO117" s="1"/>
      <c r="UAP117" s="1"/>
      <c r="UAQ117" s="1"/>
      <c r="UAR117" s="1"/>
      <c r="UAS117" s="1"/>
      <c r="UAT117" s="1"/>
      <c r="UAU117" s="1"/>
      <c r="UAV117" s="1"/>
      <c r="UAW117" s="1"/>
      <c r="UAX117" s="1"/>
      <c r="UAY117" s="1"/>
      <c r="UAZ117" s="1"/>
      <c r="UBA117" s="1"/>
      <c r="UBB117" s="1"/>
      <c r="UBC117" s="1"/>
      <c r="UBD117" s="1"/>
      <c r="UBE117" s="1"/>
      <c r="UBF117" s="1"/>
      <c r="UBG117" s="1"/>
      <c r="UBH117" s="1"/>
      <c r="UBI117" s="1"/>
      <c r="UBJ117" s="1"/>
      <c r="UBK117" s="1"/>
      <c r="UBL117" s="1"/>
      <c r="UBM117" s="1"/>
      <c r="UBN117" s="1"/>
      <c r="UBO117" s="1"/>
      <c r="UBP117" s="1"/>
      <c r="UBQ117" s="1"/>
      <c r="UBR117" s="1"/>
      <c r="UBS117" s="1"/>
      <c r="UBT117" s="1"/>
      <c r="UBU117" s="1"/>
      <c r="UBV117" s="1"/>
      <c r="UBW117" s="1"/>
      <c r="UBX117" s="1"/>
      <c r="UBY117" s="1"/>
      <c r="UBZ117" s="1"/>
      <c r="UCA117" s="1"/>
      <c r="UCB117" s="1"/>
      <c r="UCC117" s="1"/>
      <c r="UCD117" s="1"/>
      <c r="UCE117" s="1"/>
      <c r="UCF117" s="1"/>
      <c r="UCG117" s="1"/>
      <c r="UCH117" s="1"/>
      <c r="UCI117" s="1"/>
      <c r="UCJ117" s="1"/>
      <c r="UCK117" s="1"/>
      <c r="UCL117" s="1"/>
      <c r="UCM117" s="1"/>
      <c r="UCN117" s="1"/>
      <c r="UCO117" s="1"/>
      <c r="UCP117" s="1"/>
      <c r="UCQ117" s="1"/>
      <c r="UCR117" s="1"/>
      <c r="UCS117" s="1"/>
      <c r="UCT117" s="1"/>
      <c r="UCU117" s="1"/>
      <c r="UCV117" s="1"/>
      <c r="UCW117" s="1"/>
      <c r="UCX117" s="1"/>
      <c r="UCY117" s="1"/>
      <c r="UCZ117" s="1"/>
      <c r="UDA117" s="1"/>
      <c r="UDB117" s="1"/>
      <c r="UDC117" s="1"/>
      <c r="UDD117" s="1"/>
      <c r="UDE117" s="1"/>
      <c r="UDF117" s="1"/>
      <c r="UDG117" s="1"/>
      <c r="UDH117" s="1"/>
      <c r="UDI117" s="1"/>
      <c r="UDJ117" s="1"/>
      <c r="UDK117" s="1"/>
      <c r="UDL117" s="1"/>
      <c r="UDM117" s="1"/>
      <c r="UDN117" s="1"/>
      <c r="UDO117" s="1"/>
      <c r="UDP117" s="1"/>
      <c r="UDQ117" s="1"/>
      <c r="UDR117" s="1"/>
      <c r="UDS117" s="1"/>
      <c r="UDT117" s="1"/>
      <c r="UDU117" s="1"/>
      <c r="UDV117" s="1"/>
      <c r="UDW117" s="1"/>
      <c r="UDX117" s="1"/>
      <c r="UDY117" s="1"/>
      <c r="UDZ117" s="1"/>
      <c r="UEA117" s="1"/>
      <c r="UEB117" s="1"/>
      <c r="UEC117" s="1"/>
      <c r="UED117" s="1"/>
      <c r="UEE117" s="1"/>
      <c r="UEF117" s="1"/>
      <c r="UEG117" s="1"/>
      <c r="UEH117" s="1"/>
      <c r="UEI117" s="1"/>
      <c r="UEJ117" s="1"/>
      <c r="UEK117" s="1"/>
      <c r="UEL117" s="1"/>
      <c r="UEM117" s="1"/>
      <c r="UEN117" s="1"/>
      <c r="UEO117" s="1"/>
      <c r="UEP117" s="1"/>
      <c r="UEQ117" s="1"/>
      <c r="UER117" s="1"/>
      <c r="UES117" s="1"/>
      <c r="UET117" s="1"/>
      <c r="UEU117" s="1"/>
      <c r="UEV117" s="1"/>
      <c r="UEW117" s="1"/>
      <c r="UEX117" s="1"/>
      <c r="UEY117" s="1"/>
      <c r="UEZ117" s="1"/>
      <c r="UFA117" s="1"/>
      <c r="UFB117" s="1"/>
      <c r="UFC117" s="1"/>
      <c r="UFD117" s="1"/>
      <c r="UFE117" s="1"/>
      <c r="UFF117" s="1"/>
      <c r="UFG117" s="1"/>
      <c r="UFH117" s="1"/>
      <c r="UFI117" s="1"/>
      <c r="UFJ117" s="1"/>
      <c r="UFK117" s="1"/>
      <c r="UFL117" s="1"/>
      <c r="UFM117" s="1"/>
      <c r="UFN117" s="1"/>
      <c r="UFO117" s="1"/>
      <c r="UFP117" s="1"/>
      <c r="UFQ117" s="1"/>
      <c r="UFR117" s="1"/>
      <c r="UFS117" s="1"/>
      <c r="UFT117" s="1"/>
      <c r="UFU117" s="1"/>
      <c r="UFV117" s="1"/>
      <c r="UFW117" s="1"/>
      <c r="UFX117" s="1"/>
      <c r="UFY117" s="1"/>
      <c r="UFZ117" s="1"/>
      <c r="UGA117" s="1"/>
      <c r="UGB117" s="1"/>
      <c r="UGC117" s="1"/>
      <c r="UGD117" s="1"/>
      <c r="UGE117" s="1"/>
      <c r="UGF117" s="1"/>
      <c r="UGG117" s="1"/>
      <c r="UGH117" s="1"/>
      <c r="UGI117" s="1"/>
      <c r="UGJ117" s="1"/>
      <c r="UGK117" s="1"/>
      <c r="UGL117" s="1"/>
      <c r="UGM117" s="1"/>
      <c r="UGN117" s="1"/>
      <c r="UGO117" s="1"/>
      <c r="UGP117" s="1"/>
      <c r="UGQ117" s="1"/>
      <c r="UGR117" s="1"/>
      <c r="UGS117" s="1"/>
      <c r="UGT117" s="1"/>
      <c r="UGU117" s="1"/>
      <c r="UGV117" s="1"/>
      <c r="UGW117" s="1"/>
      <c r="UGX117" s="1"/>
      <c r="UGY117" s="1"/>
      <c r="UGZ117" s="1"/>
      <c r="UHA117" s="1"/>
      <c r="UHB117" s="1"/>
      <c r="UHC117" s="1"/>
      <c r="UHD117" s="1"/>
      <c r="UHE117" s="1"/>
      <c r="UHF117" s="1"/>
      <c r="UHG117" s="1"/>
      <c r="UHH117" s="1"/>
      <c r="UHI117" s="1"/>
      <c r="UHJ117" s="1"/>
      <c r="UHK117" s="1"/>
      <c r="UHL117" s="1"/>
      <c r="UHM117" s="1"/>
      <c r="UHN117" s="1"/>
      <c r="UHO117" s="1"/>
      <c r="UHP117" s="1"/>
      <c r="UHQ117" s="1"/>
      <c r="UHR117" s="1"/>
      <c r="UHS117" s="1"/>
      <c r="UHT117" s="1"/>
      <c r="UHU117" s="1"/>
      <c r="UHV117" s="1"/>
      <c r="UHW117" s="1"/>
      <c r="UHX117" s="1"/>
      <c r="UHY117" s="1"/>
      <c r="UHZ117" s="1"/>
      <c r="UIA117" s="1"/>
      <c r="UIB117" s="1"/>
      <c r="UIC117" s="1"/>
      <c r="UID117" s="1"/>
      <c r="UIE117" s="1"/>
      <c r="UIF117" s="1"/>
      <c r="UIG117" s="1"/>
      <c r="UIH117" s="1"/>
      <c r="UII117" s="1"/>
      <c r="UIJ117" s="1"/>
      <c r="UIK117" s="1"/>
      <c r="UIL117" s="1"/>
      <c r="UIM117" s="1"/>
      <c r="UIN117" s="1"/>
      <c r="UIO117" s="1"/>
      <c r="UIP117" s="1"/>
      <c r="UIQ117" s="1"/>
      <c r="UIR117" s="1"/>
      <c r="UIS117" s="1"/>
      <c r="UIT117" s="1"/>
      <c r="UIU117" s="1"/>
      <c r="UIV117" s="1"/>
      <c r="UIW117" s="1"/>
      <c r="UIX117" s="1"/>
      <c r="UIY117" s="1"/>
      <c r="UIZ117" s="1"/>
      <c r="UJA117" s="1"/>
      <c r="UJB117" s="1"/>
      <c r="UJC117" s="1"/>
      <c r="UJD117" s="1"/>
      <c r="UJE117" s="1"/>
      <c r="UJF117" s="1"/>
      <c r="UJG117" s="1"/>
      <c r="UJH117" s="1"/>
      <c r="UJI117" s="1"/>
      <c r="UJJ117" s="1"/>
      <c r="UJK117" s="1"/>
      <c r="UJL117" s="1"/>
      <c r="UJM117" s="1"/>
      <c r="UJN117" s="1"/>
      <c r="UJO117" s="1"/>
      <c r="UJP117" s="1"/>
      <c r="UJQ117" s="1"/>
      <c r="UJR117" s="1"/>
      <c r="UJS117" s="1"/>
      <c r="UJT117" s="1"/>
      <c r="UJU117" s="1"/>
      <c r="UJV117" s="1"/>
      <c r="UJW117" s="1"/>
      <c r="UJX117" s="1"/>
      <c r="UJY117" s="1"/>
      <c r="UJZ117" s="1"/>
      <c r="UKA117" s="1"/>
      <c r="UKB117" s="1"/>
      <c r="UKC117" s="1"/>
      <c r="UKD117" s="1"/>
      <c r="UKE117" s="1"/>
      <c r="UKF117" s="1"/>
      <c r="UKG117" s="1"/>
      <c r="UKH117" s="1"/>
      <c r="UKI117" s="1"/>
      <c r="UKJ117" s="1"/>
      <c r="UKK117" s="1"/>
      <c r="UKL117" s="1"/>
      <c r="UKM117" s="1"/>
      <c r="UKN117" s="1"/>
      <c r="UKO117" s="1"/>
      <c r="UKP117" s="1"/>
      <c r="UKQ117" s="1"/>
      <c r="UKR117" s="1"/>
      <c r="UKS117" s="1"/>
      <c r="UKT117" s="1"/>
      <c r="UKU117" s="1"/>
      <c r="UKV117" s="1"/>
      <c r="UKW117" s="1"/>
      <c r="UKX117" s="1"/>
      <c r="UKY117" s="1"/>
      <c r="UKZ117" s="1"/>
      <c r="ULA117" s="1"/>
      <c r="ULB117" s="1"/>
      <c r="ULC117" s="1"/>
      <c r="ULD117" s="1"/>
      <c r="ULE117" s="1"/>
      <c r="ULF117" s="1"/>
      <c r="ULG117" s="1"/>
      <c r="ULH117" s="1"/>
      <c r="ULI117" s="1"/>
      <c r="ULJ117" s="1"/>
      <c r="ULK117" s="1"/>
      <c r="ULL117" s="1"/>
      <c r="ULM117" s="1"/>
      <c r="ULN117" s="1"/>
      <c r="ULO117" s="1"/>
      <c r="ULP117" s="1"/>
      <c r="ULQ117" s="1"/>
      <c r="ULR117" s="1"/>
      <c r="ULS117" s="1"/>
      <c r="ULT117" s="1"/>
      <c r="ULU117" s="1"/>
      <c r="ULV117" s="1"/>
      <c r="ULW117" s="1"/>
      <c r="ULX117" s="1"/>
      <c r="ULY117" s="1"/>
      <c r="ULZ117" s="1"/>
      <c r="UMA117" s="1"/>
      <c r="UMB117" s="1"/>
      <c r="UMC117" s="1"/>
      <c r="UMD117" s="1"/>
      <c r="UME117" s="1"/>
      <c r="UMF117" s="1"/>
      <c r="UMG117" s="1"/>
      <c r="UMH117" s="1"/>
      <c r="UMI117" s="1"/>
      <c r="UMJ117" s="1"/>
      <c r="UMK117" s="1"/>
      <c r="UML117" s="1"/>
      <c r="UMM117" s="1"/>
      <c r="UMN117" s="1"/>
      <c r="UMO117" s="1"/>
      <c r="UMP117" s="1"/>
      <c r="UMQ117" s="1"/>
      <c r="UMR117" s="1"/>
      <c r="UMS117" s="1"/>
      <c r="UMT117" s="1"/>
      <c r="UMU117" s="1"/>
      <c r="UMV117" s="1"/>
      <c r="UMW117" s="1"/>
      <c r="UMX117" s="1"/>
      <c r="UMY117" s="1"/>
      <c r="UMZ117" s="1"/>
      <c r="UNA117" s="1"/>
      <c r="UNB117" s="1"/>
      <c r="UNC117" s="1"/>
      <c r="UND117" s="1"/>
      <c r="UNE117" s="1"/>
      <c r="UNF117" s="1"/>
      <c r="UNG117" s="1"/>
      <c r="UNH117" s="1"/>
      <c r="UNI117" s="1"/>
      <c r="UNJ117" s="1"/>
      <c r="UNK117" s="1"/>
      <c r="UNL117" s="1"/>
      <c r="UNM117" s="1"/>
      <c r="UNN117" s="1"/>
      <c r="UNO117" s="1"/>
      <c r="UNP117" s="1"/>
      <c r="UNQ117" s="1"/>
      <c r="UNR117" s="1"/>
      <c r="UNS117" s="1"/>
      <c r="UNT117" s="1"/>
      <c r="UNU117" s="1"/>
      <c r="UNV117" s="1"/>
      <c r="UNW117" s="1"/>
      <c r="UNX117" s="1"/>
      <c r="UNY117" s="1"/>
      <c r="UNZ117" s="1"/>
      <c r="UOA117" s="1"/>
      <c r="UOB117" s="1"/>
      <c r="UOC117" s="1"/>
      <c r="UOD117" s="1"/>
      <c r="UOE117" s="1"/>
      <c r="UOF117" s="1"/>
      <c r="UOG117" s="1"/>
      <c r="UOH117" s="1"/>
      <c r="UOI117" s="1"/>
      <c r="UOJ117" s="1"/>
      <c r="UOK117" s="1"/>
      <c r="UOL117" s="1"/>
      <c r="UOM117" s="1"/>
      <c r="UON117" s="1"/>
      <c r="UOO117" s="1"/>
      <c r="UOP117" s="1"/>
      <c r="UOQ117" s="1"/>
      <c r="UOR117" s="1"/>
      <c r="UOS117" s="1"/>
      <c r="UOT117" s="1"/>
      <c r="UOU117" s="1"/>
      <c r="UOV117" s="1"/>
      <c r="UOW117" s="1"/>
      <c r="UOX117" s="1"/>
      <c r="UOY117" s="1"/>
      <c r="UOZ117" s="1"/>
      <c r="UPA117" s="1"/>
      <c r="UPB117" s="1"/>
      <c r="UPC117" s="1"/>
      <c r="UPD117" s="1"/>
      <c r="UPE117" s="1"/>
      <c r="UPF117" s="1"/>
      <c r="UPG117" s="1"/>
      <c r="UPH117" s="1"/>
      <c r="UPI117" s="1"/>
      <c r="UPJ117" s="1"/>
      <c r="UPK117" s="1"/>
      <c r="UPL117" s="1"/>
      <c r="UPM117" s="1"/>
      <c r="UPN117" s="1"/>
      <c r="UPO117" s="1"/>
      <c r="UPP117" s="1"/>
      <c r="UPQ117" s="1"/>
      <c r="UPR117" s="1"/>
      <c r="UPS117" s="1"/>
      <c r="UPT117" s="1"/>
      <c r="UPU117" s="1"/>
      <c r="UPV117" s="1"/>
      <c r="UPW117" s="1"/>
      <c r="UPX117" s="1"/>
      <c r="UPY117" s="1"/>
      <c r="UPZ117" s="1"/>
      <c r="UQA117" s="1"/>
      <c r="UQB117" s="1"/>
      <c r="UQC117" s="1"/>
      <c r="UQD117" s="1"/>
      <c r="UQE117" s="1"/>
      <c r="UQF117" s="1"/>
      <c r="UQG117" s="1"/>
      <c r="UQH117" s="1"/>
      <c r="UQI117" s="1"/>
      <c r="UQJ117" s="1"/>
      <c r="UQK117" s="1"/>
      <c r="UQL117" s="1"/>
      <c r="UQM117" s="1"/>
      <c r="UQN117" s="1"/>
      <c r="UQO117" s="1"/>
      <c r="UQP117" s="1"/>
      <c r="UQQ117" s="1"/>
      <c r="UQR117" s="1"/>
      <c r="UQS117" s="1"/>
      <c r="UQT117" s="1"/>
      <c r="UQU117" s="1"/>
      <c r="UQV117" s="1"/>
      <c r="UQW117" s="1"/>
      <c r="UQX117" s="1"/>
      <c r="UQY117" s="1"/>
      <c r="UQZ117" s="1"/>
      <c r="URA117" s="1"/>
      <c r="URB117" s="1"/>
      <c r="URC117" s="1"/>
      <c r="URD117" s="1"/>
      <c r="URE117" s="1"/>
      <c r="URF117" s="1"/>
      <c r="URG117" s="1"/>
      <c r="URH117" s="1"/>
      <c r="URI117" s="1"/>
      <c r="URJ117" s="1"/>
      <c r="URK117" s="1"/>
      <c r="URL117" s="1"/>
      <c r="URM117" s="1"/>
      <c r="URN117" s="1"/>
      <c r="URO117" s="1"/>
      <c r="URP117" s="1"/>
      <c r="URQ117" s="1"/>
      <c r="URR117" s="1"/>
      <c r="URS117" s="1"/>
      <c r="URT117" s="1"/>
      <c r="URU117" s="1"/>
      <c r="URV117" s="1"/>
      <c r="URW117" s="1"/>
      <c r="URX117" s="1"/>
      <c r="URY117" s="1"/>
      <c r="URZ117" s="1"/>
      <c r="USA117" s="1"/>
      <c r="USB117" s="1"/>
      <c r="USC117" s="1"/>
      <c r="USD117" s="1"/>
      <c r="USE117" s="1"/>
      <c r="USF117" s="1"/>
      <c r="USG117" s="1"/>
      <c r="USH117" s="1"/>
      <c r="USI117" s="1"/>
      <c r="USJ117" s="1"/>
      <c r="USK117" s="1"/>
      <c r="USL117" s="1"/>
      <c r="USM117" s="1"/>
      <c r="USN117" s="1"/>
      <c r="USO117" s="1"/>
      <c r="USP117" s="1"/>
      <c r="USQ117" s="1"/>
      <c r="USR117" s="1"/>
      <c r="USS117" s="1"/>
      <c r="UST117" s="1"/>
      <c r="USU117" s="1"/>
      <c r="USV117" s="1"/>
      <c r="USW117" s="1"/>
      <c r="USX117" s="1"/>
      <c r="USY117" s="1"/>
      <c r="USZ117" s="1"/>
      <c r="UTA117" s="1"/>
      <c r="UTB117" s="1"/>
      <c r="UTC117" s="1"/>
      <c r="UTD117" s="1"/>
      <c r="UTE117" s="1"/>
      <c r="UTF117" s="1"/>
      <c r="UTG117" s="1"/>
      <c r="UTH117" s="1"/>
      <c r="UTI117" s="1"/>
      <c r="UTJ117" s="1"/>
      <c r="UTK117" s="1"/>
      <c r="UTL117" s="1"/>
      <c r="UTM117" s="1"/>
      <c r="UTN117" s="1"/>
      <c r="UTO117" s="1"/>
      <c r="UTP117" s="1"/>
      <c r="UTQ117" s="1"/>
      <c r="UTR117" s="1"/>
      <c r="UTS117" s="1"/>
      <c r="UTT117" s="1"/>
      <c r="UTU117" s="1"/>
      <c r="UTV117" s="1"/>
      <c r="UTW117" s="1"/>
      <c r="UTX117" s="1"/>
      <c r="UTY117" s="1"/>
      <c r="UTZ117" s="1"/>
      <c r="UUA117" s="1"/>
      <c r="UUB117" s="1"/>
      <c r="UUC117" s="1"/>
      <c r="UUD117" s="1"/>
      <c r="UUE117" s="1"/>
      <c r="UUF117" s="1"/>
      <c r="UUG117" s="1"/>
      <c r="UUH117" s="1"/>
      <c r="UUI117" s="1"/>
      <c r="UUJ117" s="1"/>
      <c r="UUK117" s="1"/>
      <c r="UUL117" s="1"/>
      <c r="UUM117" s="1"/>
      <c r="UUN117" s="1"/>
      <c r="UUO117" s="1"/>
      <c r="UUP117" s="1"/>
      <c r="UUQ117" s="1"/>
      <c r="UUR117" s="1"/>
      <c r="UUS117" s="1"/>
      <c r="UUT117" s="1"/>
      <c r="UUU117" s="1"/>
      <c r="UUV117" s="1"/>
      <c r="UUW117" s="1"/>
      <c r="UUX117" s="1"/>
      <c r="UUY117" s="1"/>
      <c r="UUZ117" s="1"/>
      <c r="UVA117" s="1"/>
      <c r="UVB117" s="1"/>
      <c r="UVC117" s="1"/>
      <c r="UVD117" s="1"/>
      <c r="UVE117" s="1"/>
      <c r="UVF117" s="1"/>
      <c r="UVG117" s="1"/>
      <c r="UVH117" s="1"/>
      <c r="UVI117" s="1"/>
      <c r="UVJ117" s="1"/>
      <c r="UVK117" s="1"/>
      <c r="UVL117" s="1"/>
      <c r="UVM117" s="1"/>
      <c r="UVN117" s="1"/>
      <c r="UVO117" s="1"/>
      <c r="UVP117" s="1"/>
      <c r="UVQ117" s="1"/>
      <c r="UVR117" s="1"/>
      <c r="UVS117" s="1"/>
      <c r="UVT117" s="1"/>
      <c r="UVU117" s="1"/>
      <c r="UVV117" s="1"/>
      <c r="UVW117" s="1"/>
      <c r="UVX117" s="1"/>
      <c r="UVY117" s="1"/>
      <c r="UVZ117" s="1"/>
      <c r="UWA117" s="1"/>
      <c r="UWB117" s="1"/>
      <c r="UWC117" s="1"/>
      <c r="UWD117" s="1"/>
      <c r="UWE117" s="1"/>
      <c r="UWF117" s="1"/>
      <c r="UWG117" s="1"/>
      <c r="UWH117" s="1"/>
      <c r="UWI117" s="1"/>
      <c r="UWJ117" s="1"/>
      <c r="UWK117" s="1"/>
      <c r="UWL117" s="1"/>
      <c r="UWM117" s="1"/>
      <c r="UWN117" s="1"/>
      <c r="UWO117" s="1"/>
      <c r="UWP117" s="1"/>
      <c r="UWQ117" s="1"/>
      <c r="UWR117" s="1"/>
      <c r="UWS117" s="1"/>
      <c r="UWT117" s="1"/>
      <c r="UWU117" s="1"/>
      <c r="UWV117" s="1"/>
      <c r="UWW117" s="1"/>
      <c r="UWX117" s="1"/>
      <c r="UWY117" s="1"/>
      <c r="UWZ117" s="1"/>
      <c r="UXA117" s="1"/>
      <c r="UXB117" s="1"/>
      <c r="UXC117" s="1"/>
      <c r="UXD117" s="1"/>
      <c r="UXE117" s="1"/>
      <c r="UXF117" s="1"/>
      <c r="UXG117" s="1"/>
      <c r="UXH117" s="1"/>
      <c r="UXI117" s="1"/>
      <c r="UXJ117" s="1"/>
      <c r="UXK117" s="1"/>
      <c r="UXL117" s="1"/>
      <c r="UXM117" s="1"/>
      <c r="UXN117" s="1"/>
      <c r="UXO117" s="1"/>
      <c r="UXP117" s="1"/>
      <c r="UXQ117" s="1"/>
      <c r="UXR117" s="1"/>
      <c r="UXS117" s="1"/>
      <c r="UXT117" s="1"/>
      <c r="UXU117" s="1"/>
      <c r="UXV117" s="1"/>
      <c r="UXW117" s="1"/>
      <c r="UXX117" s="1"/>
      <c r="UXY117" s="1"/>
      <c r="UXZ117" s="1"/>
      <c r="UYA117" s="1"/>
      <c r="UYB117" s="1"/>
      <c r="UYC117" s="1"/>
      <c r="UYD117" s="1"/>
      <c r="UYE117" s="1"/>
      <c r="UYF117" s="1"/>
      <c r="UYG117" s="1"/>
      <c r="UYH117" s="1"/>
      <c r="UYI117" s="1"/>
      <c r="UYJ117" s="1"/>
      <c r="UYK117" s="1"/>
      <c r="UYL117" s="1"/>
      <c r="UYM117" s="1"/>
      <c r="UYN117" s="1"/>
      <c r="UYO117" s="1"/>
      <c r="UYP117" s="1"/>
      <c r="UYQ117" s="1"/>
      <c r="UYR117" s="1"/>
      <c r="UYS117" s="1"/>
      <c r="UYT117" s="1"/>
      <c r="UYU117" s="1"/>
      <c r="UYV117" s="1"/>
      <c r="UYW117" s="1"/>
      <c r="UYX117" s="1"/>
      <c r="UYY117" s="1"/>
      <c r="UYZ117" s="1"/>
      <c r="UZA117" s="1"/>
      <c r="UZB117" s="1"/>
      <c r="UZC117" s="1"/>
      <c r="UZD117" s="1"/>
      <c r="UZE117" s="1"/>
      <c r="UZF117" s="1"/>
      <c r="UZG117" s="1"/>
      <c r="UZH117" s="1"/>
      <c r="UZI117" s="1"/>
      <c r="UZJ117" s="1"/>
      <c r="UZK117" s="1"/>
      <c r="UZL117" s="1"/>
      <c r="UZM117" s="1"/>
      <c r="UZN117" s="1"/>
      <c r="UZO117" s="1"/>
      <c r="UZP117" s="1"/>
      <c r="UZQ117" s="1"/>
      <c r="UZR117" s="1"/>
      <c r="UZS117" s="1"/>
      <c r="UZT117" s="1"/>
      <c r="UZU117" s="1"/>
      <c r="UZV117" s="1"/>
      <c r="UZW117" s="1"/>
      <c r="UZX117" s="1"/>
      <c r="UZY117" s="1"/>
      <c r="UZZ117" s="1"/>
      <c r="VAA117" s="1"/>
      <c r="VAB117" s="1"/>
      <c r="VAC117" s="1"/>
      <c r="VAD117" s="1"/>
      <c r="VAE117" s="1"/>
      <c r="VAF117" s="1"/>
      <c r="VAG117" s="1"/>
      <c r="VAH117" s="1"/>
      <c r="VAI117" s="1"/>
      <c r="VAJ117" s="1"/>
      <c r="VAK117" s="1"/>
      <c r="VAL117" s="1"/>
      <c r="VAM117" s="1"/>
      <c r="VAN117" s="1"/>
      <c r="VAO117" s="1"/>
      <c r="VAP117" s="1"/>
      <c r="VAQ117" s="1"/>
      <c r="VAR117" s="1"/>
      <c r="VAS117" s="1"/>
      <c r="VAT117" s="1"/>
      <c r="VAU117" s="1"/>
      <c r="VAV117" s="1"/>
      <c r="VAW117" s="1"/>
      <c r="VAX117" s="1"/>
      <c r="VAY117" s="1"/>
      <c r="VAZ117" s="1"/>
      <c r="VBA117" s="1"/>
      <c r="VBB117" s="1"/>
      <c r="VBC117" s="1"/>
      <c r="VBD117" s="1"/>
      <c r="VBE117" s="1"/>
      <c r="VBF117" s="1"/>
      <c r="VBG117" s="1"/>
      <c r="VBH117" s="1"/>
      <c r="VBI117" s="1"/>
      <c r="VBJ117" s="1"/>
      <c r="VBK117" s="1"/>
      <c r="VBL117" s="1"/>
      <c r="VBM117" s="1"/>
      <c r="VBN117" s="1"/>
      <c r="VBO117" s="1"/>
      <c r="VBP117" s="1"/>
      <c r="VBQ117" s="1"/>
      <c r="VBR117" s="1"/>
      <c r="VBS117" s="1"/>
      <c r="VBT117" s="1"/>
      <c r="VBU117" s="1"/>
      <c r="VBV117" s="1"/>
      <c r="VBW117" s="1"/>
      <c r="VBX117" s="1"/>
      <c r="VBY117" s="1"/>
      <c r="VBZ117" s="1"/>
      <c r="VCA117" s="1"/>
      <c r="VCB117" s="1"/>
      <c r="VCC117" s="1"/>
      <c r="VCD117" s="1"/>
      <c r="VCE117" s="1"/>
      <c r="VCF117" s="1"/>
      <c r="VCG117" s="1"/>
      <c r="VCH117" s="1"/>
      <c r="VCI117" s="1"/>
      <c r="VCJ117" s="1"/>
      <c r="VCK117" s="1"/>
      <c r="VCL117" s="1"/>
      <c r="VCM117" s="1"/>
      <c r="VCN117" s="1"/>
      <c r="VCO117" s="1"/>
      <c r="VCP117" s="1"/>
      <c r="VCQ117" s="1"/>
      <c r="VCR117" s="1"/>
      <c r="VCS117" s="1"/>
      <c r="VCT117" s="1"/>
      <c r="VCU117" s="1"/>
      <c r="VCV117" s="1"/>
      <c r="VCW117" s="1"/>
      <c r="VCX117" s="1"/>
      <c r="VCY117" s="1"/>
      <c r="VCZ117" s="1"/>
      <c r="VDA117" s="1"/>
      <c r="VDB117" s="1"/>
      <c r="VDC117" s="1"/>
      <c r="VDD117" s="1"/>
      <c r="VDE117" s="1"/>
      <c r="VDF117" s="1"/>
      <c r="VDG117" s="1"/>
      <c r="VDH117" s="1"/>
      <c r="VDI117" s="1"/>
      <c r="VDJ117" s="1"/>
      <c r="VDK117" s="1"/>
      <c r="VDL117" s="1"/>
      <c r="VDM117" s="1"/>
      <c r="VDN117" s="1"/>
      <c r="VDO117" s="1"/>
      <c r="VDP117" s="1"/>
      <c r="VDQ117" s="1"/>
      <c r="VDR117" s="1"/>
      <c r="VDS117" s="1"/>
      <c r="VDT117" s="1"/>
      <c r="VDU117" s="1"/>
      <c r="VDV117" s="1"/>
      <c r="VDW117" s="1"/>
      <c r="VDX117" s="1"/>
      <c r="VDY117" s="1"/>
      <c r="VDZ117" s="1"/>
      <c r="VEA117" s="1"/>
      <c r="VEB117" s="1"/>
      <c r="VEC117" s="1"/>
      <c r="VED117" s="1"/>
      <c r="VEE117" s="1"/>
      <c r="VEF117" s="1"/>
      <c r="VEG117" s="1"/>
      <c r="VEH117" s="1"/>
      <c r="VEI117" s="1"/>
      <c r="VEJ117" s="1"/>
      <c r="VEK117" s="1"/>
      <c r="VEL117" s="1"/>
      <c r="VEM117" s="1"/>
      <c r="VEN117" s="1"/>
      <c r="VEO117" s="1"/>
      <c r="VEP117" s="1"/>
      <c r="VEQ117" s="1"/>
      <c r="VER117" s="1"/>
      <c r="VES117" s="1"/>
      <c r="VET117" s="1"/>
      <c r="VEU117" s="1"/>
      <c r="VEV117" s="1"/>
      <c r="VEW117" s="1"/>
      <c r="VEX117" s="1"/>
      <c r="VEY117" s="1"/>
      <c r="VEZ117" s="1"/>
      <c r="VFA117" s="1"/>
      <c r="VFB117" s="1"/>
      <c r="VFC117" s="1"/>
      <c r="VFD117" s="1"/>
      <c r="VFE117" s="1"/>
      <c r="VFF117" s="1"/>
      <c r="VFG117" s="1"/>
      <c r="VFH117" s="1"/>
      <c r="VFI117" s="1"/>
      <c r="VFJ117" s="1"/>
      <c r="VFK117" s="1"/>
      <c r="VFL117" s="1"/>
      <c r="VFM117" s="1"/>
      <c r="VFN117" s="1"/>
      <c r="VFO117" s="1"/>
      <c r="VFP117" s="1"/>
      <c r="VFQ117" s="1"/>
      <c r="VFR117" s="1"/>
      <c r="VFS117" s="1"/>
      <c r="VFT117" s="1"/>
      <c r="VFU117" s="1"/>
      <c r="VFV117" s="1"/>
      <c r="VFW117" s="1"/>
      <c r="VFX117" s="1"/>
      <c r="VFY117" s="1"/>
      <c r="VFZ117" s="1"/>
      <c r="VGA117" s="1"/>
      <c r="VGB117" s="1"/>
      <c r="VGC117" s="1"/>
      <c r="VGD117" s="1"/>
      <c r="VGE117" s="1"/>
      <c r="VGF117" s="1"/>
      <c r="VGG117" s="1"/>
      <c r="VGH117" s="1"/>
      <c r="VGI117" s="1"/>
      <c r="VGJ117" s="1"/>
      <c r="VGK117" s="1"/>
      <c r="VGL117" s="1"/>
      <c r="VGM117" s="1"/>
      <c r="VGN117" s="1"/>
      <c r="VGO117" s="1"/>
      <c r="VGP117" s="1"/>
      <c r="VGQ117" s="1"/>
      <c r="VGR117" s="1"/>
      <c r="VGS117" s="1"/>
      <c r="VGT117" s="1"/>
      <c r="VGU117" s="1"/>
      <c r="VGV117" s="1"/>
      <c r="VGW117" s="1"/>
      <c r="VGX117" s="1"/>
      <c r="VGY117" s="1"/>
      <c r="VGZ117" s="1"/>
      <c r="VHA117" s="1"/>
      <c r="VHB117" s="1"/>
      <c r="VHC117" s="1"/>
      <c r="VHD117" s="1"/>
      <c r="VHE117" s="1"/>
      <c r="VHF117" s="1"/>
      <c r="VHG117" s="1"/>
      <c r="VHH117" s="1"/>
      <c r="VHI117" s="1"/>
      <c r="VHJ117" s="1"/>
      <c r="VHK117" s="1"/>
      <c r="VHL117" s="1"/>
      <c r="VHM117" s="1"/>
      <c r="VHN117" s="1"/>
      <c r="VHO117" s="1"/>
      <c r="VHP117" s="1"/>
      <c r="VHQ117" s="1"/>
      <c r="VHR117" s="1"/>
      <c r="VHS117" s="1"/>
      <c r="VHT117" s="1"/>
      <c r="VHU117" s="1"/>
      <c r="VHV117" s="1"/>
      <c r="VHW117" s="1"/>
      <c r="VHX117" s="1"/>
      <c r="VHY117" s="1"/>
      <c r="VHZ117" s="1"/>
      <c r="VIA117" s="1"/>
      <c r="VIB117" s="1"/>
      <c r="VIC117" s="1"/>
      <c r="VID117" s="1"/>
      <c r="VIE117" s="1"/>
      <c r="VIF117" s="1"/>
      <c r="VIG117" s="1"/>
      <c r="VIH117" s="1"/>
      <c r="VII117" s="1"/>
      <c r="VIJ117" s="1"/>
      <c r="VIK117" s="1"/>
      <c r="VIL117" s="1"/>
      <c r="VIM117" s="1"/>
      <c r="VIN117" s="1"/>
      <c r="VIO117" s="1"/>
      <c r="VIP117" s="1"/>
      <c r="VIQ117" s="1"/>
      <c r="VIR117" s="1"/>
      <c r="VIS117" s="1"/>
      <c r="VIT117" s="1"/>
      <c r="VIU117" s="1"/>
      <c r="VIV117" s="1"/>
      <c r="VIW117" s="1"/>
      <c r="VIX117" s="1"/>
      <c r="VIY117" s="1"/>
      <c r="VIZ117" s="1"/>
      <c r="VJA117" s="1"/>
      <c r="VJB117" s="1"/>
      <c r="VJC117" s="1"/>
      <c r="VJD117" s="1"/>
      <c r="VJE117" s="1"/>
      <c r="VJF117" s="1"/>
      <c r="VJG117" s="1"/>
      <c r="VJH117" s="1"/>
      <c r="VJI117" s="1"/>
      <c r="VJJ117" s="1"/>
      <c r="VJK117" s="1"/>
      <c r="VJL117" s="1"/>
      <c r="VJM117" s="1"/>
      <c r="VJN117" s="1"/>
      <c r="VJO117" s="1"/>
      <c r="VJP117" s="1"/>
      <c r="VJQ117" s="1"/>
      <c r="VJR117" s="1"/>
      <c r="VJS117" s="1"/>
      <c r="VJT117" s="1"/>
      <c r="VJU117" s="1"/>
      <c r="VJV117" s="1"/>
      <c r="VJW117" s="1"/>
      <c r="VJX117" s="1"/>
      <c r="VJY117" s="1"/>
      <c r="VJZ117" s="1"/>
      <c r="VKA117" s="1"/>
      <c r="VKB117" s="1"/>
      <c r="VKC117" s="1"/>
      <c r="VKD117" s="1"/>
      <c r="VKE117" s="1"/>
      <c r="VKF117" s="1"/>
      <c r="VKG117" s="1"/>
      <c r="VKH117" s="1"/>
      <c r="VKI117" s="1"/>
      <c r="VKJ117" s="1"/>
      <c r="VKK117" s="1"/>
      <c r="VKL117" s="1"/>
      <c r="VKM117" s="1"/>
      <c r="VKN117" s="1"/>
      <c r="VKO117" s="1"/>
      <c r="VKP117" s="1"/>
      <c r="VKQ117" s="1"/>
      <c r="VKR117" s="1"/>
      <c r="VKS117" s="1"/>
      <c r="VKT117" s="1"/>
      <c r="VKU117" s="1"/>
      <c r="VKV117" s="1"/>
      <c r="VKW117" s="1"/>
      <c r="VKX117" s="1"/>
      <c r="VKY117" s="1"/>
      <c r="VKZ117" s="1"/>
      <c r="VLA117" s="1"/>
      <c r="VLB117" s="1"/>
      <c r="VLC117" s="1"/>
      <c r="VLD117" s="1"/>
      <c r="VLE117" s="1"/>
      <c r="VLF117" s="1"/>
      <c r="VLG117" s="1"/>
      <c r="VLH117" s="1"/>
      <c r="VLI117" s="1"/>
      <c r="VLJ117" s="1"/>
      <c r="VLK117" s="1"/>
      <c r="VLL117" s="1"/>
      <c r="VLM117" s="1"/>
      <c r="VLN117" s="1"/>
      <c r="VLO117" s="1"/>
      <c r="VLP117" s="1"/>
      <c r="VLQ117" s="1"/>
      <c r="VLR117" s="1"/>
      <c r="VLS117" s="1"/>
      <c r="VLT117" s="1"/>
      <c r="VLU117" s="1"/>
      <c r="VLV117" s="1"/>
      <c r="VLW117" s="1"/>
      <c r="VLX117" s="1"/>
      <c r="VLY117" s="1"/>
      <c r="VLZ117" s="1"/>
      <c r="VMA117" s="1"/>
      <c r="VMB117" s="1"/>
      <c r="VMC117" s="1"/>
      <c r="VMD117" s="1"/>
      <c r="VME117" s="1"/>
      <c r="VMF117" s="1"/>
      <c r="VMG117" s="1"/>
      <c r="VMH117" s="1"/>
      <c r="VMI117" s="1"/>
      <c r="VMJ117" s="1"/>
      <c r="VMK117" s="1"/>
      <c r="VML117" s="1"/>
      <c r="VMM117" s="1"/>
      <c r="VMN117" s="1"/>
      <c r="VMO117" s="1"/>
      <c r="VMP117" s="1"/>
      <c r="VMQ117" s="1"/>
      <c r="VMR117" s="1"/>
      <c r="VMS117" s="1"/>
      <c r="VMT117" s="1"/>
      <c r="VMU117" s="1"/>
      <c r="VMV117" s="1"/>
      <c r="VMW117" s="1"/>
      <c r="VMX117" s="1"/>
      <c r="VMY117" s="1"/>
      <c r="VMZ117" s="1"/>
      <c r="VNA117" s="1"/>
      <c r="VNB117" s="1"/>
      <c r="VNC117" s="1"/>
      <c r="VND117" s="1"/>
      <c r="VNE117" s="1"/>
      <c r="VNF117" s="1"/>
      <c r="VNG117" s="1"/>
      <c r="VNH117" s="1"/>
      <c r="VNI117" s="1"/>
      <c r="VNJ117" s="1"/>
      <c r="VNK117" s="1"/>
      <c r="VNL117" s="1"/>
      <c r="VNM117" s="1"/>
      <c r="VNN117" s="1"/>
      <c r="VNO117" s="1"/>
      <c r="VNP117" s="1"/>
      <c r="VNQ117" s="1"/>
      <c r="VNR117" s="1"/>
      <c r="VNS117" s="1"/>
      <c r="VNT117" s="1"/>
      <c r="VNU117" s="1"/>
      <c r="VNV117" s="1"/>
      <c r="VNW117" s="1"/>
      <c r="VNX117" s="1"/>
      <c r="VNY117" s="1"/>
      <c r="VNZ117" s="1"/>
      <c r="VOA117" s="1"/>
      <c r="VOB117" s="1"/>
      <c r="VOC117" s="1"/>
      <c r="VOD117" s="1"/>
      <c r="VOE117" s="1"/>
      <c r="VOF117" s="1"/>
      <c r="VOG117" s="1"/>
      <c r="VOH117" s="1"/>
      <c r="VOI117" s="1"/>
      <c r="VOJ117" s="1"/>
      <c r="VOK117" s="1"/>
      <c r="VOL117" s="1"/>
      <c r="VOM117" s="1"/>
      <c r="VON117" s="1"/>
      <c r="VOO117" s="1"/>
      <c r="VOP117" s="1"/>
      <c r="VOQ117" s="1"/>
      <c r="VOR117" s="1"/>
      <c r="VOS117" s="1"/>
      <c r="VOT117" s="1"/>
      <c r="VOU117" s="1"/>
      <c r="VOV117" s="1"/>
      <c r="VOW117" s="1"/>
      <c r="VOX117" s="1"/>
      <c r="VOY117" s="1"/>
      <c r="VOZ117" s="1"/>
      <c r="VPA117" s="1"/>
      <c r="VPB117" s="1"/>
      <c r="VPC117" s="1"/>
      <c r="VPD117" s="1"/>
      <c r="VPE117" s="1"/>
      <c r="VPF117" s="1"/>
      <c r="VPG117" s="1"/>
      <c r="VPH117" s="1"/>
      <c r="VPI117" s="1"/>
      <c r="VPJ117" s="1"/>
      <c r="VPK117" s="1"/>
      <c r="VPL117" s="1"/>
      <c r="VPM117" s="1"/>
      <c r="VPN117" s="1"/>
      <c r="VPO117" s="1"/>
      <c r="VPP117" s="1"/>
      <c r="VPQ117" s="1"/>
      <c r="VPR117" s="1"/>
      <c r="VPS117" s="1"/>
      <c r="VPT117" s="1"/>
      <c r="VPU117" s="1"/>
      <c r="VPV117" s="1"/>
      <c r="VPW117" s="1"/>
      <c r="VPX117" s="1"/>
      <c r="VPY117" s="1"/>
      <c r="VPZ117" s="1"/>
      <c r="VQA117" s="1"/>
      <c r="VQB117" s="1"/>
      <c r="VQC117" s="1"/>
      <c r="VQD117" s="1"/>
      <c r="VQE117" s="1"/>
      <c r="VQF117" s="1"/>
      <c r="VQG117" s="1"/>
      <c r="VQH117" s="1"/>
      <c r="VQI117" s="1"/>
      <c r="VQJ117" s="1"/>
      <c r="VQK117" s="1"/>
      <c r="VQL117" s="1"/>
      <c r="VQM117" s="1"/>
      <c r="VQN117" s="1"/>
      <c r="VQO117" s="1"/>
      <c r="VQP117" s="1"/>
      <c r="VQQ117" s="1"/>
      <c r="VQR117" s="1"/>
      <c r="VQS117" s="1"/>
      <c r="VQT117" s="1"/>
      <c r="VQU117" s="1"/>
      <c r="VQV117" s="1"/>
      <c r="VQW117" s="1"/>
      <c r="VQX117" s="1"/>
      <c r="VQY117" s="1"/>
      <c r="VQZ117" s="1"/>
      <c r="VRA117" s="1"/>
      <c r="VRB117" s="1"/>
      <c r="VRC117" s="1"/>
      <c r="VRD117" s="1"/>
      <c r="VRE117" s="1"/>
      <c r="VRF117" s="1"/>
      <c r="VRG117" s="1"/>
      <c r="VRH117" s="1"/>
      <c r="VRI117" s="1"/>
      <c r="VRJ117" s="1"/>
      <c r="VRK117" s="1"/>
      <c r="VRL117" s="1"/>
      <c r="VRM117" s="1"/>
      <c r="VRN117" s="1"/>
      <c r="VRO117" s="1"/>
      <c r="VRP117" s="1"/>
      <c r="VRQ117" s="1"/>
      <c r="VRR117" s="1"/>
      <c r="VRS117" s="1"/>
      <c r="VRT117" s="1"/>
      <c r="VRU117" s="1"/>
      <c r="VRV117" s="1"/>
      <c r="VRW117" s="1"/>
      <c r="VRX117" s="1"/>
      <c r="VRY117" s="1"/>
      <c r="VRZ117" s="1"/>
      <c r="VSA117" s="1"/>
      <c r="VSB117" s="1"/>
      <c r="VSC117" s="1"/>
      <c r="VSD117" s="1"/>
      <c r="VSE117" s="1"/>
      <c r="VSF117" s="1"/>
      <c r="VSG117" s="1"/>
      <c r="VSH117" s="1"/>
      <c r="VSI117" s="1"/>
      <c r="VSJ117" s="1"/>
      <c r="VSK117" s="1"/>
      <c r="VSL117" s="1"/>
      <c r="VSM117" s="1"/>
      <c r="VSN117" s="1"/>
      <c r="VSO117" s="1"/>
      <c r="VSP117" s="1"/>
      <c r="VSQ117" s="1"/>
      <c r="VSR117" s="1"/>
      <c r="VSS117" s="1"/>
      <c r="VST117" s="1"/>
      <c r="VSU117" s="1"/>
      <c r="VSV117" s="1"/>
      <c r="VSW117" s="1"/>
      <c r="VSX117" s="1"/>
      <c r="VSY117" s="1"/>
      <c r="VSZ117" s="1"/>
      <c r="VTA117" s="1"/>
      <c r="VTB117" s="1"/>
      <c r="VTC117" s="1"/>
      <c r="VTD117" s="1"/>
      <c r="VTE117" s="1"/>
      <c r="VTF117" s="1"/>
      <c r="VTG117" s="1"/>
      <c r="VTH117" s="1"/>
      <c r="VTI117" s="1"/>
      <c r="VTJ117" s="1"/>
      <c r="VTK117" s="1"/>
      <c r="VTL117" s="1"/>
      <c r="VTM117" s="1"/>
      <c r="VTN117" s="1"/>
      <c r="VTO117" s="1"/>
      <c r="VTP117" s="1"/>
      <c r="VTQ117" s="1"/>
      <c r="VTR117" s="1"/>
      <c r="VTS117" s="1"/>
      <c r="VTT117" s="1"/>
      <c r="VTU117" s="1"/>
      <c r="VTV117" s="1"/>
      <c r="VTW117" s="1"/>
      <c r="VTX117" s="1"/>
      <c r="VTY117" s="1"/>
      <c r="VTZ117" s="1"/>
      <c r="VUA117" s="1"/>
      <c r="VUB117" s="1"/>
      <c r="VUC117" s="1"/>
      <c r="VUD117" s="1"/>
      <c r="VUE117" s="1"/>
      <c r="VUF117" s="1"/>
      <c r="VUG117" s="1"/>
      <c r="VUH117" s="1"/>
      <c r="VUI117" s="1"/>
      <c r="VUJ117" s="1"/>
      <c r="VUK117" s="1"/>
      <c r="VUL117" s="1"/>
      <c r="VUM117" s="1"/>
      <c r="VUN117" s="1"/>
      <c r="VUO117" s="1"/>
      <c r="VUP117" s="1"/>
      <c r="VUQ117" s="1"/>
      <c r="VUR117" s="1"/>
      <c r="VUS117" s="1"/>
      <c r="VUT117" s="1"/>
      <c r="VUU117" s="1"/>
      <c r="VUV117" s="1"/>
      <c r="VUW117" s="1"/>
      <c r="VUX117" s="1"/>
      <c r="VUY117" s="1"/>
      <c r="VUZ117" s="1"/>
      <c r="VVA117" s="1"/>
      <c r="VVB117" s="1"/>
      <c r="VVC117" s="1"/>
      <c r="VVD117" s="1"/>
      <c r="VVE117" s="1"/>
      <c r="VVF117" s="1"/>
      <c r="VVG117" s="1"/>
      <c r="VVH117" s="1"/>
      <c r="VVI117" s="1"/>
      <c r="VVJ117" s="1"/>
      <c r="VVK117" s="1"/>
      <c r="VVL117" s="1"/>
      <c r="VVM117" s="1"/>
      <c r="VVN117" s="1"/>
      <c r="VVO117" s="1"/>
      <c r="VVP117" s="1"/>
      <c r="VVQ117" s="1"/>
      <c r="VVR117" s="1"/>
      <c r="VVS117" s="1"/>
      <c r="VVT117" s="1"/>
      <c r="VVU117" s="1"/>
      <c r="VVV117" s="1"/>
      <c r="VVW117" s="1"/>
      <c r="VVX117" s="1"/>
      <c r="VVY117" s="1"/>
      <c r="VVZ117" s="1"/>
      <c r="VWA117" s="1"/>
      <c r="VWB117" s="1"/>
      <c r="VWC117" s="1"/>
      <c r="VWD117" s="1"/>
      <c r="VWE117" s="1"/>
      <c r="VWF117" s="1"/>
      <c r="VWG117" s="1"/>
      <c r="VWH117" s="1"/>
      <c r="VWI117" s="1"/>
      <c r="VWJ117" s="1"/>
      <c r="VWK117" s="1"/>
      <c r="VWL117" s="1"/>
      <c r="VWM117" s="1"/>
      <c r="VWN117" s="1"/>
      <c r="VWO117" s="1"/>
      <c r="VWP117" s="1"/>
      <c r="VWQ117" s="1"/>
      <c r="VWR117" s="1"/>
      <c r="VWS117" s="1"/>
      <c r="VWT117" s="1"/>
      <c r="VWU117" s="1"/>
      <c r="VWV117" s="1"/>
      <c r="VWW117" s="1"/>
      <c r="VWX117" s="1"/>
      <c r="VWY117" s="1"/>
      <c r="VWZ117" s="1"/>
      <c r="VXA117" s="1"/>
      <c r="VXB117" s="1"/>
      <c r="VXC117" s="1"/>
      <c r="VXD117" s="1"/>
      <c r="VXE117" s="1"/>
      <c r="VXF117" s="1"/>
      <c r="VXG117" s="1"/>
      <c r="VXH117" s="1"/>
      <c r="VXI117" s="1"/>
      <c r="VXJ117" s="1"/>
      <c r="VXK117" s="1"/>
      <c r="VXL117" s="1"/>
      <c r="VXM117" s="1"/>
      <c r="VXN117" s="1"/>
      <c r="VXO117" s="1"/>
      <c r="VXP117" s="1"/>
      <c r="VXQ117" s="1"/>
      <c r="VXR117" s="1"/>
      <c r="VXS117" s="1"/>
      <c r="VXT117" s="1"/>
      <c r="VXU117" s="1"/>
      <c r="VXV117" s="1"/>
      <c r="VXW117" s="1"/>
      <c r="VXX117" s="1"/>
      <c r="VXY117" s="1"/>
      <c r="VXZ117" s="1"/>
      <c r="VYA117" s="1"/>
      <c r="VYB117" s="1"/>
      <c r="VYC117" s="1"/>
      <c r="VYD117" s="1"/>
      <c r="VYE117" s="1"/>
      <c r="VYF117" s="1"/>
      <c r="VYG117" s="1"/>
      <c r="VYH117" s="1"/>
      <c r="VYI117" s="1"/>
      <c r="VYJ117" s="1"/>
      <c r="VYK117" s="1"/>
      <c r="VYL117" s="1"/>
      <c r="VYM117" s="1"/>
      <c r="VYN117" s="1"/>
      <c r="VYO117" s="1"/>
      <c r="VYP117" s="1"/>
      <c r="VYQ117" s="1"/>
      <c r="VYR117" s="1"/>
      <c r="VYS117" s="1"/>
      <c r="VYT117" s="1"/>
      <c r="VYU117" s="1"/>
      <c r="VYV117" s="1"/>
      <c r="VYW117" s="1"/>
      <c r="VYX117" s="1"/>
      <c r="VYY117" s="1"/>
      <c r="VYZ117" s="1"/>
      <c r="VZA117" s="1"/>
      <c r="VZB117" s="1"/>
      <c r="VZC117" s="1"/>
      <c r="VZD117" s="1"/>
      <c r="VZE117" s="1"/>
      <c r="VZF117" s="1"/>
      <c r="VZG117" s="1"/>
      <c r="VZH117" s="1"/>
      <c r="VZI117" s="1"/>
      <c r="VZJ117" s="1"/>
      <c r="VZK117" s="1"/>
      <c r="VZL117" s="1"/>
      <c r="VZM117" s="1"/>
      <c r="VZN117" s="1"/>
      <c r="VZO117" s="1"/>
      <c r="VZP117" s="1"/>
      <c r="VZQ117" s="1"/>
      <c r="VZR117" s="1"/>
      <c r="VZS117" s="1"/>
      <c r="VZT117" s="1"/>
      <c r="VZU117" s="1"/>
      <c r="VZV117" s="1"/>
      <c r="VZW117" s="1"/>
      <c r="VZX117" s="1"/>
      <c r="VZY117" s="1"/>
      <c r="VZZ117" s="1"/>
      <c r="WAA117" s="1"/>
      <c r="WAB117" s="1"/>
      <c r="WAC117" s="1"/>
      <c r="WAD117" s="1"/>
      <c r="WAE117" s="1"/>
      <c r="WAF117" s="1"/>
      <c r="WAG117" s="1"/>
      <c r="WAH117" s="1"/>
      <c r="WAI117" s="1"/>
      <c r="WAJ117" s="1"/>
      <c r="WAK117" s="1"/>
      <c r="WAL117" s="1"/>
      <c r="WAM117" s="1"/>
      <c r="WAN117" s="1"/>
      <c r="WAO117" s="1"/>
      <c r="WAP117" s="1"/>
      <c r="WAQ117" s="1"/>
      <c r="WAR117" s="1"/>
      <c r="WAS117" s="1"/>
      <c r="WAT117" s="1"/>
      <c r="WAU117" s="1"/>
      <c r="WAV117" s="1"/>
      <c r="WAW117" s="1"/>
      <c r="WAX117" s="1"/>
      <c r="WAY117" s="1"/>
      <c r="WAZ117" s="1"/>
      <c r="WBA117" s="1"/>
      <c r="WBB117" s="1"/>
      <c r="WBC117" s="1"/>
      <c r="WBD117" s="1"/>
      <c r="WBE117" s="1"/>
      <c r="WBF117" s="1"/>
      <c r="WBG117" s="1"/>
      <c r="WBH117" s="1"/>
      <c r="WBI117" s="1"/>
      <c r="WBJ117" s="1"/>
      <c r="WBK117" s="1"/>
      <c r="WBL117" s="1"/>
      <c r="WBM117" s="1"/>
      <c r="WBN117" s="1"/>
      <c r="WBO117" s="1"/>
      <c r="WBP117" s="1"/>
      <c r="WBQ117" s="1"/>
      <c r="WBR117" s="1"/>
      <c r="WBS117" s="1"/>
      <c r="WBT117" s="1"/>
      <c r="WBU117" s="1"/>
      <c r="WBV117" s="1"/>
      <c r="WBW117" s="1"/>
      <c r="WBX117" s="1"/>
      <c r="WBY117" s="1"/>
      <c r="WBZ117" s="1"/>
      <c r="WCA117" s="1"/>
      <c r="WCB117" s="1"/>
      <c r="WCC117" s="1"/>
      <c r="WCD117" s="1"/>
      <c r="WCE117" s="1"/>
      <c r="WCF117" s="1"/>
      <c r="WCG117" s="1"/>
      <c r="WCH117" s="1"/>
      <c r="WCI117" s="1"/>
      <c r="WCJ117" s="1"/>
      <c r="WCK117" s="1"/>
      <c r="WCL117" s="1"/>
      <c r="WCM117" s="1"/>
      <c r="WCN117" s="1"/>
      <c r="WCO117" s="1"/>
      <c r="WCP117" s="1"/>
      <c r="WCQ117" s="1"/>
      <c r="WCR117" s="1"/>
      <c r="WCS117" s="1"/>
      <c r="WCT117" s="1"/>
      <c r="WCU117" s="1"/>
      <c r="WCV117" s="1"/>
      <c r="WCW117" s="1"/>
      <c r="WCX117" s="1"/>
      <c r="WCY117" s="1"/>
      <c r="WCZ117" s="1"/>
      <c r="WDA117" s="1"/>
      <c r="WDB117" s="1"/>
      <c r="WDC117" s="1"/>
      <c r="WDD117" s="1"/>
      <c r="WDE117" s="1"/>
      <c r="WDF117" s="1"/>
      <c r="WDG117" s="1"/>
      <c r="WDH117" s="1"/>
      <c r="WDI117" s="1"/>
      <c r="WDJ117" s="1"/>
      <c r="WDK117" s="1"/>
      <c r="WDL117" s="1"/>
      <c r="WDM117" s="1"/>
      <c r="WDN117" s="1"/>
      <c r="WDO117" s="1"/>
      <c r="WDP117" s="1"/>
      <c r="WDQ117" s="1"/>
      <c r="WDR117" s="1"/>
      <c r="WDS117" s="1"/>
      <c r="WDT117" s="1"/>
      <c r="WDU117" s="1"/>
      <c r="WDV117" s="1"/>
      <c r="WDW117" s="1"/>
      <c r="WDX117" s="1"/>
      <c r="WDY117" s="1"/>
      <c r="WDZ117" s="1"/>
      <c r="WEA117" s="1"/>
      <c r="WEB117" s="1"/>
      <c r="WEC117" s="1"/>
      <c r="WED117" s="1"/>
      <c r="WEE117" s="1"/>
      <c r="WEF117" s="1"/>
      <c r="WEG117" s="1"/>
      <c r="WEH117" s="1"/>
      <c r="WEI117" s="1"/>
      <c r="WEJ117" s="1"/>
      <c r="WEK117" s="1"/>
      <c r="WEL117" s="1"/>
      <c r="WEM117" s="1"/>
      <c r="WEN117" s="1"/>
      <c r="WEO117" s="1"/>
      <c r="WEP117" s="1"/>
      <c r="WEQ117" s="1"/>
      <c r="WER117" s="1"/>
      <c r="WES117" s="1"/>
      <c r="WET117" s="1"/>
      <c r="WEU117" s="1"/>
      <c r="WEV117" s="1"/>
      <c r="WEW117" s="1"/>
      <c r="WEX117" s="1"/>
      <c r="WEY117" s="1"/>
      <c r="WEZ117" s="1"/>
      <c r="WFA117" s="1"/>
      <c r="WFB117" s="1"/>
      <c r="WFC117" s="1"/>
      <c r="WFD117" s="1"/>
      <c r="WFE117" s="1"/>
      <c r="WFF117" s="1"/>
      <c r="WFG117" s="1"/>
      <c r="WFH117" s="1"/>
      <c r="WFI117" s="1"/>
      <c r="WFJ117" s="1"/>
      <c r="WFK117" s="1"/>
      <c r="WFL117" s="1"/>
      <c r="WFM117" s="1"/>
      <c r="WFN117" s="1"/>
      <c r="WFO117" s="1"/>
      <c r="WFP117" s="1"/>
      <c r="WFQ117" s="1"/>
      <c r="WFR117" s="1"/>
      <c r="WFS117" s="1"/>
      <c r="WFT117" s="1"/>
      <c r="WFU117" s="1"/>
      <c r="WFV117" s="1"/>
      <c r="WFW117" s="1"/>
      <c r="WFX117" s="1"/>
      <c r="WFY117" s="1"/>
      <c r="WFZ117" s="1"/>
      <c r="WGA117" s="1"/>
      <c r="WGB117" s="1"/>
      <c r="WGC117" s="1"/>
      <c r="WGD117" s="1"/>
      <c r="WGE117" s="1"/>
      <c r="WGF117" s="1"/>
      <c r="WGG117" s="1"/>
      <c r="WGH117" s="1"/>
      <c r="WGI117" s="1"/>
      <c r="WGJ117" s="1"/>
      <c r="WGK117" s="1"/>
      <c r="WGL117" s="1"/>
      <c r="WGM117" s="1"/>
      <c r="WGN117" s="1"/>
      <c r="WGO117" s="1"/>
      <c r="WGP117" s="1"/>
      <c r="WGQ117" s="1"/>
      <c r="WGR117" s="1"/>
      <c r="WGS117" s="1"/>
      <c r="WGT117" s="1"/>
      <c r="WGU117" s="1"/>
      <c r="WGV117" s="1"/>
      <c r="WGW117" s="1"/>
      <c r="WGX117" s="1"/>
      <c r="WGY117" s="1"/>
      <c r="WGZ117" s="1"/>
      <c r="WHA117" s="1"/>
      <c r="WHB117" s="1"/>
      <c r="WHC117" s="1"/>
      <c r="WHD117" s="1"/>
      <c r="WHE117" s="1"/>
      <c r="WHF117" s="1"/>
      <c r="WHG117" s="1"/>
      <c r="WHH117" s="1"/>
      <c r="WHI117" s="1"/>
      <c r="WHJ117" s="1"/>
      <c r="WHK117" s="1"/>
      <c r="WHL117" s="1"/>
      <c r="WHM117" s="1"/>
      <c r="WHN117" s="1"/>
      <c r="WHO117" s="1"/>
      <c r="WHP117" s="1"/>
      <c r="WHQ117" s="1"/>
      <c r="WHR117" s="1"/>
      <c r="WHS117" s="1"/>
      <c r="WHT117" s="1"/>
      <c r="WHU117" s="1"/>
      <c r="WHV117" s="1"/>
      <c r="WHW117" s="1"/>
      <c r="WHX117" s="1"/>
      <c r="WHY117" s="1"/>
      <c r="WHZ117" s="1"/>
      <c r="WIA117" s="1"/>
      <c r="WIB117" s="1"/>
      <c r="WIC117" s="1"/>
      <c r="WID117" s="1"/>
      <c r="WIE117" s="1"/>
      <c r="WIF117" s="1"/>
      <c r="WIG117" s="1"/>
      <c r="WIH117" s="1"/>
      <c r="WII117" s="1"/>
      <c r="WIJ117" s="1"/>
      <c r="WIK117" s="1"/>
      <c r="WIL117" s="1"/>
      <c r="WIM117" s="1"/>
      <c r="WIN117" s="1"/>
      <c r="WIO117" s="1"/>
      <c r="WIP117" s="1"/>
      <c r="WIQ117" s="1"/>
      <c r="WIR117" s="1"/>
      <c r="WIS117" s="1"/>
      <c r="WIT117" s="1"/>
      <c r="WIU117" s="1"/>
      <c r="WIV117" s="1"/>
      <c r="WIW117" s="1"/>
      <c r="WIX117" s="1"/>
      <c r="WIY117" s="1"/>
      <c r="WIZ117" s="1"/>
      <c r="WJA117" s="1"/>
      <c r="WJB117" s="1"/>
      <c r="WJC117" s="1"/>
      <c r="WJD117" s="1"/>
      <c r="WJE117" s="1"/>
      <c r="WJF117" s="1"/>
      <c r="WJG117" s="1"/>
      <c r="WJH117" s="1"/>
      <c r="WJI117" s="1"/>
      <c r="WJJ117" s="1"/>
      <c r="WJK117" s="1"/>
      <c r="WJL117" s="1"/>
      <c r="WJM117" s="1"/>
      <c r="WJN117" s="1"/>
      <c r="WJO117" s="1"/>
      <c r="WJP117" s="1"/>
      <c r="WJQ117" s="1"/>
      <c r="WJR117" s="1"/>
      <c r="WJS117" s="1"/>
      <c r="WJT117" s="1"/>
      <c r="WJU117" s="1"/>
      <c r="WJV117" s="1"/>
      <c r="WJW117" s="1"/>
      <c r="WJX117" s="1"/>
      <c r="WJY117" s="1"/>
      <c r="WJZ117" s="1"/>
      <c r="WKA117" s="1"/>
      <c r="WKB117" s="1"/>
      <c r="WKC117" s="1"/>
      <c r="WKD117" s="1"/>
      <c r="WKE117" s="1"/>
      <c r="WKF117" s="1"/>
      <c r="WKG117" s="1"/>
      <c r="WKH117" s="1"/>
      <c r="WKI117" s="1"/>
      <c r="WKJ117" s="1"/>
      <c r="WKK117" s="1"/>
      <c r="WKL117" s="1"/>
      <c r="WKM117" s="1"/>
      <c r="WKN117" s="1"/>
      <c r="WKO117" s="1"/>
      <c r="WKP117" s="1"/>
      <c r="WKQ117" s="1"/>
      <c r="WKR117" s="1"/>
      <c r="WKS117" s="1"/>
      <c r="WKT117" s="1"/>
      <c r="WKU117" s="1"/>
      <c r="WKV117" s="1"/>
      <c r="WKW117" s="1"/>
      <c r="WKX117" s="1"/>
      <c r="WKY117" s="1"/>
      <c r="WKZ117" s="1"/>
      <c r="WLA117" s="1"/>
      <c r="WLB117" s="1"/>
      <c r="WLC117" s="1"/>
      <c r="WLD117" s="1"/>
      <c r="WLE117" s="1"/>
      <c r="WLF117" s="1"/>
      <c r="WLG117" s="1"/>
      <c r="WLH117" s="1"/>
      <c r="WLI117" s="1"/>
      <c r="WLJ117" s="1"/>
      <c r="WLK117" s="1"/>
      <c r="WLL117" s="1"/>
      <c r="WLM117" s="1"/>
      <c r="WLN117" s="1"/>
      <c r="WLO117" s="1"/>
      <c r="WLP117" s="1"/>
      <c r="WLQ117" s="1"/>
      <c r="WLR117" s="1"/>
      <c r="WLS117" s="1"/>
      <c r="WLT117" s="1"/>
      <c r="WLU117" s="1"/>
      <c r="WLV117" s="1"/>
      <c r="WLW117" s="1"/>
      <c r="WLX117" s="1"/>
      <c r="WLY117" s="1"/>
      <c r="WLZ117" s="1"/>
      <c r="WMA117" s="1"/>
      <c r="WMB117" s="1"/>
      <c r="WMC117" s="1"/>
      <c r="WMD117" s="1"/>
      <c r="WME117" s="1"/>
      <c r="WMF117" s="1"/>
      <c r="WMG117" s="1"/>
      <c r="WMH117" s="1"/>
      <c r="WMI117" s="1"/>
      <c r="WMJ117" s="1"/>
      <c r="WMK117" s="1"/>
      <c r="WML117" s="1"/>
      <c r="WMM117" s="1"/>
      <c r="WMN117" s="1"/>
      <c r="WMO117" s="1"/>
      <c r="WMP117" s="1"/>
      <c r="WMQ117" s="1"/>
      <c r="WMR117" s="1"/>
      <c r="WMS117" s="1"/>
      <c r="WMT117" s="1"/>
      <c r="WMU117" s="1"/>
      <c r="WMV117" s="1"/>
      <c r="WMW117" s="1"/>
      <c r="WMX117" s="1"/>
      <c r="WMY117" s="1"/>
      <c r="WMZ117" s="1"/>
      <c r="WNA117" s="1"/>
      <c r="WNB117" s="1"/>
      <c r="WNC117" s="1"/>
      <c r="WND117" s="1"/>
      <c r="WNE117" s="1"/>
      <c r="WNF117" s="1"/>
      <c r="WNG117" s="1"/>
      <c r="WNH117" s="1"/>
      <c r="WNI117" s="1"/>
      <c r="WNJ117" s="1"/>
      <c r="WNK117" s="1"/>
      <c r="WNL117" s="1"/>
      <c r="WNM117" s="1"/>
      <c r="WNN117" s="1"/>
      <c r="WNO117" s="1"/>
      <c r="WNP117" s="1"/>
      <c r="WNQ117" s="1"/>
      <c r="WNR117" s="1"/>
      <c r="WNS117" s="1"/>
      <c r="WNT117" s="1"/>
      <c r="WNU117" s="1"/>
      <c r="WNV117" s="1"/>
      <c r="WNW117" s="1"/>
      <c r="WNX117" s="1"/>
      <c r="WNY117" s="1"/>
      <c r="WNZ117" s="1"/>
      <c r="WOA117" s="1"/>
      <c r="WOB117" s="1"/>
      <c r="WOC117" s="1"/>
      <c r="WOD117" s="1"/>
      <c r="WOE117" s="1"/>
      <c r="WOF117" s="1"/>
      <c r="WOG117" s="1"/>
      <c r="WOH117" s="1"/>
      <c r="WOI117" s="1"/>
      <c r="WOJ117" s="1"/>
      <c r="WOK117" s="1"/>
      <c r="WOL117" s="1"/>
      <c r="WOM117" s="1"/>
      <c r="WON117" s="1"/>
      <c r="WOO117" s="1"/>
      <c r="WOP117" s="1"/>
      <c r="WOQ117" s="1"/>
      <c r="WOR117" s="1"/>
      <c r="WOS117" s="1"/>
      <c r="WOT117" s="1"/>
      <c r="WOU117" s="1"/>
      <c r="WOV117" s="1"/>
      <c r="WOW117" s="1"/>
      <c r="WOX117" s="1"/>
      <c r="WOY117" s="1"/>
      <c r="WOZ117" s="1"/>
      <c r="WPA117" s="1"/>
      <c r="WPB117" s="1"/>
      <c r="WPC117" s="1"/>
      <c r="WPD117" s="1"/>
      <c r="WPE117" s="1"/>
      <c r="WPF117" s="1"/>
      <c r="WPG117" s="1"/>
      <c r="WPH117" s="1"/>
      <c r="WPI117" s="1"/>
      <c r="WPJ117" s="1"/>
      <c r="WPK117" s="1"/>
      <c r="WPL117" s="1"/>
      <c r="WPM117" s="1"/>
      <c r="WPN117" s="1"/>
      <c r="WPO117" s="1"/>
      <c r="WPP117" s="1"/>
      <c r="WPQ117" s="1"/>
      <c r="WPR117" s="1"/>
      <c r="WPS117" s="1"/>
      <c r="WPT117" s="1"/>
      <c r="WPU117" s="1"/>
      <c r="WPV117" s="1"/>
      <c r="WPW117" s="1"/>
      <c r="WPX117" s="1"/>
      <c r="WPY117" s="1"/>
      <c r="WPZ117" s="1"/>
      <c r="WQA117" s="1"/>
      <c r="WQB117" s="1"/>
      <c r="WQC117" s="1"/>
      <c r="WQD117" s="1"/>
      <c r="WQE117" s="1"/>
      <c r="WQF117" s="1"/>
      <c r="WQG117" s="1"/>
      <c r="WQH117" s="1"/>
      <c r="WQI117" s="1"/>
      <c r="WQJ117" s="1"/>
      <c r="WQK117" s="1"/>
      <c r="WQL117" s="1"/>
      <c r="WQM117" s="1"/>
      <c r="WQN117" s="1"/>
      <c r="WQO117" s="1"/>
      <c r="WQP117" s="1"/>
      <c r="WQQ117" s="1"/>
      <c r="WQR117" s="1"/>
      <c r="WQS117" s="1"/>
      <c r="WQT117" s="1"/>
      <c r="WQU117" s="1"/>
      <c r="WQV117" s="1"/>
      <c r="WQW117" s="1"/>
      <c r="WQX117" s="1"/>
      <c r="WQY117" s="1"/>
      <c r="WQZ117" s="1"/>
      <c r="WRA117" s="1"/>
      <c r="WRB117" s="1"/>
      <c r="WRC117" s="1"/>
      <c r="WRD117" s="1"/>
      <c r="WRE117" s="1"/>
      <c r="WRF117" s="1"/>
      <c r="WRG117" s="1"/>
      <c r="WRH117" s="1"/>
      <c r="WRI117" s="1"/>
      <c r="WRJ117" s="1"/>
      <c r="WRK117" s="1"/>
      <c r="WRL117" s="1"/>
      <c r="WRM117" s="1"/>
      <c r="WRN117" s="1"/>
      <c r="WRO117" s="1"/>
      <c r="WRP117" s="1"/>
      <c r="WRQ117" s="1"/>
      <c r="WRR117" s="1"/>
      <c r="WRS117" s="1"/>
      <c r="WRT117" s="1"/>
      <c r="WRU117" s="1"/>
      <c r="WRV117" s="1"/>
      <c r="WRW117" s="1"/>
      <c r="WRX117" s="1"/>
      <c r="WRY117" s="1"/>
      <c r="WRZ117" s="1"/>
      <c r="WSA117" s="1"/>
      <c r="WSB117" s="1"/>
      <c r="WSC117" s="1"/>
      <c r="WSD117" s="1"/>
      <c r="WSE117" s="1"/>
      <c r="WSF117" s="1"/>
      <c r="WSG117" s="1"/>
      <c r="WSH117" s="1"/>
      <c r="WSI117" s="1"/>
      <c r="WSJ117" s="1"/>
      <c r="WSK117" s="1"/>
      <c r="WSL117" s="1"/>
      <c r="WSM117" s="1"/>
      <c r="WSN117" s="1"/>
      <c r="WSO117" s="1"/>
      <c r="WSP117" s="1"/>
      <c r="WSQ117" s="1"/>
      <c r="WSR117" s="1"/>
      <c r="WSS117" s="1"/>
      <c r="WST117" s="1"/>
      <c r="WSU117" s="1"/>
      <c r="WSV117" s="1"/>
      <c r="WSW117" s="1"/>
      <c r="WSX117" s="1"/>
      <c r="WSY117" s="1"/>
      <c r="WSZ117" s="1"/>
      <c r="WTA117" s="1"/>
      <c r="WTB117" s="1"/>
      <c r="WTC117" s="1"/>
      <c r="WTD117" s="1"/>
      <c r="WTE117" s="1"/>
      <c r="WTF117" s="1"/>
      <c r="WTG117" s="1"/>
      <c r="WTH117" s="1"/>
      <c r="WTI117" s="1"/>
      <c r="WTJ117" s="1"/>
      <c r="WTK117" s="1"/>
      <c r="WTL117" s="1"/>
      <c r="WTM117" s="1"/>
      <c r="WTN117" s="1"/>
      <c r="WTO117" s="1"/>
      <c r="WTP117" s="1"/>
      <c r="WTQ117" s="1"/>
      <c r="WTR117" s="1"/>
      <c r="WTS117" s="1"/>
      <c r="WTT117" s="1"/>
      <c r="WTU117" s="1"/>
      <c r="WTV117" s="1"/>
      <c r="WTW117" s="1"/>
      <c r="WTX117" s="1"/>
      <c r="WTY117" s="1"/>
      <c r="WTZ117" s="1"/>
      <c r="WUA117" s="1"/>
      <c r="WUB117" s="1"/>
      <c r="WUC117" s="1"/>
      <c r="WUD117" s="1"/>
      <c r="WUE117" s="1"/>
      <c r="WUF117" s="1"/>
      <c r="WUG117" s="1"/>
      <c r="WUH117" s="1"/>
      <c r="WUI117" s="1"/>
      <c r="WUJ117" s="1"/>
      <c r="WUK117" s="1"/>
      <c r="WUL117" s="1"/>
      <c r="WUM117" s="1"/>
      <c r="WUN117" s="1"/>
      <c r="WUO117" s="1"/>
      <c r="WUP117" s="1"/>
      <c r="WUQ117" s="1"/>
      <c r="WUR117" s="1"/>
      <c r="WUS117" s="1"/>
      <c r="WUT117" s="1"/>
      <c r="WUU117" s="1"/>
      <c r="WUV117" s="1"/>
      <c r="WUW117" s="1"/>
      <c r="WUX117" s="1"/>
      <c r="WUY117" s="1"/>
      <c r="WUZ117" s="1"/>
      <c r="WVA117" s="1"/>
      <c r="WVB117" s="1"/>
      <c r="WVC117" s="1"/>
      <c r="WVD117" s="1"/>
      <c r="WVE117" s="1"/>
      <c r="WVF117" s="1"/>
      <c r="WVG117" s="1"/>
      <c r="WVH117" s="1"/>
      <c r="WVI117" s="1"/>
      <c r="WVJ117" s="1"/>
      <c r="WVK117" s="1"/>
      <c r="WVL117" s="1"/>
      <c r="WVM117" s="1"/>
      <c r="WVN117" s="1"/>
      <c r="WVO117" s="1"/>
      <c r="WVP117" s="1"/>
      <c r="WVQ117" s="1"/>
      <c r="WVR117" s="1"/>
      <c r="WVS117" s="1"/>
      <c r="WVT117" s="1"/>
      <c r="WVU117" s="1"/>
      <c r="WVV117" s="1"/>
      <c r="WVW117" s="1"/>
      <c r="WVX117" s="1"/>
      <c r="WVY117" s="1"/>
      <c r="WVZ117" s="1"/>
      <c r="WWA117" s="1"/>
      <c r="WWB117" s="1"/>
      <c r="WWC117" s="1"/>
      <c r="WWD117" s="1"/>
      <c r="WWE117" s="1"/>
      <c r="WWF117" s="1"/>
      <c r="WWG117" s="1"/>
      <c r="WWH117" s="1"/>
      <c r="WWI117" s="1"/>
      <c r="WWJ117" s="1"/>
      <c r="WWK117" s="1"/>
      <c r="WWL117" s="1"/>
      <c r="WWM117" s="1"/>
      <c r="WWN117" s="1"/>
      <c r="WWO117" s="1"/>
      <c r="WWP117" s="1"/>
      <c r="WWQ117" s="1"/>
      <c r="WWR117" s="1"/>
      <c r="WWS117" s="1"/>
      <c r="WWT117" s="1"/>
      <c r="WWU117" s="1"/>
      <c r="WWV117" s="1"/>
      <c r="WWW117" s="1"/>
      <c r="WWX117" s="1"/>
      <c r="WWY117" s="1"/>
      <c r="WWZ117" s="1"/>
      <c r="WXA117" s="1"/>
      <c r="WXB117" s="1"/>
      <c r="WXC117" s="1"/>
      <c r="WXD117" s="1"/>
      <c r="WXE117" s="1"/>
      <c r="WXF117" s="1"/>
      <c r="WXG117" s="1"/>
      <c r="WXH117" s="1"/>
      <c r="WXI117" s="1"/>
      <c r="WXJ117" s="1"/>
      <c r="WXK117" s="1"/>
      <c r="WXL117" s="1"/>
      <c r="WXM117" s="1"/>
      <c r="WXN117" s="1"/>
      <c r="WXO117" s="1"/>
      <c r="WXP117" s="1"/>
      <c r="WXQ117" s="1"/>
      <c r="WXR117" s="1"/>
      <c r="WXS117" s="1"/>
      <c r="WXT117" s="1"/>
      <c r="WXU117" s="1"/>
      <c r="WXV117" s="1"/>
      <c r="WXW117" s="1"/>
      <c r="WXX117" s="1"/>
      <c r="WXY117" s="1"/>
      <c r="WXZ117" s="1"/>
      <c r="WYA117" s="1"/>
      <c r="WYB117" s="1"/>
      <c r="WYC117" s="1"/>
      <c r="WYD117" s="1"/>
      <c r="WYE117" s="1"/>
      <c r="WYF117" s="1"/>
      <c r="WYG117" s="1"/>
      <c r="WYH117" s="1"/>
      <c r="WYI117" s="1"/>
      <c r="WYJ117" s="1"/>
      <c r="WYK117" s="1"/>
      <c r="WYL117" s="1"/>
      <c r="WYM117" s="1"/>
      <c r="WYN117" s="1"/>
      <c r="WYO117" s="1"/>
      <c r="WYP117" s="1"/>
      <c r="WYQ117" s="1"/>
      <c r="WYR117" s="1"/>
      <c r="WYS117" s="1"/>
      <c r="WYT117" s="1"/>
      <c r="WYU117" s="1"/>
      <c r="WYV117" s="1"/>
      <c r="WYW117" s="1"/>
      <c r="WYX117" s="1"/>
      <c r="WYY117" s="1"/>
      <c r="WYZ117" s="1"/>
      <c r="WZA117" s="1"/>
      <c r="WZB117" s="1"/>
      <c r="WZC117" s="1"/>
      <c r="WZD117" s="1"/>
      <c r="WZE117" s="1"/>
      <c r="WZF117" s="1"/>
      <c r="WZG117" s="1"/>
      <c r="WZH117" s="1"/>
      <c r="WZI117" s="1"/>
      <c r="WZJ117" s="1"/>
      <c r="WZK117" s="1"/>
      <c r="WZL117" s="1"/>
      <c r="WZM117" s="1"/>
      <c r="WZN117" s="1"/>
      <c r="WZO117" s="1"/>
      <c r="WZP117" s="1"/>
      <c r="WZQ117" s="1"/>
      <c r="WZR117" s="1"/>
      <c r="WZS117" s="1"/>
      <c r="WZT117" s="1"/>
      <c r="WZU117" s="1"/>
      <c r="WZV117" s="1"/>
      <c r="WZW117" s="1"/>
      <c r="WZX117" s="1"/>
      <c r="WZY117" s="1"/>
      <c r="WZZ117" s="1"/>
      <c r="XAA117" s="1"/>
      <c r="XAB117" s="1"/>
      <c r="XAC117" s="1"/>
      <c r="XAD117" s="1"/>
      <c r="XAE117" s="1"/>
      <c r="XAF117" s="1"/>
      <c r="XAG117" s="1"/>
      <c r="XAH117" s="1"/>
      <c r="XAI117" s="1"/>
      <c r="XAJ117" s="1"/>
      <c r="XAK117" s="1"/>
      <c r="XAL117" s="1"/>
      <c r="XAM117" s="1"/>
      <c r="XAN117" s="1"/>
      <c r="XAO117" s="1"/>
      <c r="XAP117" s="1"/>
      <c r="XAQ117" s="1"/>
      <c r="XAR117" s="1"/>
      <c r="XAS117" s="1"/>
      <c r="XAT117" s="1"/>
      <c r="XAU117" s="1"/>
      <c r="XAV117" s="1"/>
      <c r="XAW117" s="1"/>
      <c r="XAX117" s="1"/>
      <c r="XAY117" s="1"/>
      <c r="XAZ117" s="1"/>
      <c r="XBA117" s="1"/>
      <c r="XBB117" s="1"/>
      <c r="XBC117" s="1"/>
      <c r="XBD117" s="1"/>
      <c r="XBE117" s="1"/>
      <c r="XBF117" s="1"/>
      <c r="XBG117" s="1"/>
      <c r="XBH117" s="1"/>
      <c r="XBI117" s="1"/>
      <c r="XBJ117" s="1"/>
      <c r="XBK117" s="1"/>
      <c r="XBL117" s="1"/>
      <c r="XBM117" s="1"/>
      <c r="XBN117" s="1"/>
      <c r="XBO117" s="1"/>
      <c r="XBP117" s="1"/>
      <c r="XBQ117" s="1"/>
      <c r="XBR117" s="1"/>
      <c r="XBS117" s="1"/>
      <c r="XBT117" s="1"/>
      <c r="XBU117" s="1"/>
      <c r="XBV117" s="1"/>
      <c r="XBW117" s="1"/>
      <c r="XBX117" s="1"/>
      <c r="XBY117" s="1"/>
      <c r="XBZ117" s="1"/>
      <c r="XCA117" s="1"/>
      <c r="XCB117" s="1"/>
      <c r="XCC117" s="1"/>
      <c r="XCD117" s="1"/>
      <c r="XCE117" s="1"/>
      <c r="XCF117" s="1"/>
      <c r="XCG117" s="1"/>
      <c r="XCH117" s="1"/>
      <c r="XCI117" s="1"/>
      <c r="XCJ117" s="1"/>
      <c r="XCK117" s="1"/>
      <c r="XCL117" s="1"/>
      <c r="XCM117" s="1"/>
      <c r="XCN117" s="1"/>
      <c r="XCO117" s="1"/>
      <c r="XCP117" s="1"/>
      <c r="XCQ117" s="1"/>
      <c r="XCR117" s="1"/>
      <c r="XCS117" s="1"/>
      <c r="XCT117" s="1"/>
      <c r="XCU117" s="1"/>
      <c r="XCV117" s="1"/>
      <c r="XCW117" s="1"/>
      <c r="XCX117" s="1"/>
      <c r="XCY117" s="1"/>
      <c r="XCZ117" s="1"/>
      <c r="XDA117" s="1"/>
      <c r="XDB117" s="1"/>
      <c r="XDC117" s="1"/>
      <c r="XDD117" s="1"/>
      <c r="XDE117" s="1"/>
      <c r="XDF117" s="1"/>
      <c r="XDG117" s="1"/>
      <c r="XDH117" s="1"/>
      <c r="XDI117" s="1"/>
      <c r="XDJ117" s="1"/>
      <c r="XDK117" s="1"/>
      <c r="XDL117" s="1"/>
      <c r="XDM117" s="1"/>
      <c r="XDN117" s="1"/>
      <c r="XDO117" s="1"/>
      <c r="XDP117" s="1"/>
      <c r="XDQ117" s="1"/>
      <c r="XDR117" s="1"/>
      <c r="XDS117" s="1"/>
      <c r="XDT117" s="1"/>
      <c r="XDU117" s="1"/>
      <c r="XDV117" s="1"/>
      <c r="XDW117" s="1"/>
      <c r="XDX117" s="1"/>
      <c r="XDY117" s="1"/>
      <c r="XDZ117" s="1"/>
      <c r="XEA117" s="1"/>
      <c r="XEB117" s="1"/>
      <c r="XEC117" s="1"/>
      <c r="XED117" s="1"/>
      <c r="XEE117" s="1"/>
      <c r="XEF117" s="1"/>
      <c r="XEG117" s="1"/>
      <c r="XEH117" s="1"/>
      <c r="XEI117" s="1"/>
      <c r="XEJ117" s="1"/>
      <c r="XEK117" s="1"/>
      <c r="XEL117" s="1"/>
      <c r="XEM117" s="1"/>
      <c r="XEN117" s="1"/>
      <c r="XEO117" s="1"/>
      <c r="XEP117" s="1"/>
      <c r="XEQ117" s="1"/>
      <c r="XER117" s="1"/>
      <c r="XES117" s="1"/>
      <c r="XET117" s="1"/>
      <c r="XEU117" s="1"/>
      <c r="XEV117" s="1"/>
      <c r="XEW117" s="1"/>
      <c r="XEX117" s="1"/>
      <c r="XEY117" s="1"/>
      <c r="XEZ117" s="1"/>
      <c r="XFA117" s="1"/>
      <c r="XFB117" s="1"/>
      <c r="XFC117" s="1"/>
    </row>
    <row r="118" spans="1:16383" s="3" customFormat="1" ht="18.75" customHeight="1" x14ac:dyDescent="0.2">
      <c r="A118" s="112"/>
      <c r="B118" s="5"/>
      <c r="C118" s="28"/>
      <c r="D118" s="28"/>
      <c r="E118" s="28"/>
      <c r="F118" s="28"/>
      <c r="G118" s="28"/>
      <c r="H118" s="28"/>
      <c r="I118" s="28"/>
      <c r="J118" s="28"/>
      <c r="K118" s="28"/>
      <c r="L118" s="28"/>
      <c r="M118" s="28"/>
      <c r="N118" s="28"/>
      <c r="O118" s="28"/>
      <c r="P118" s="28"/>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EG118" s="1"/>
      <c r="EH118" s="1"/>
      <c r="EI118" s="1"/>
      <c r="EJ118" s="1"/>
      <c r="EK118" s="1"/>
      <c r="EL118" s="1"/>
      <c r="EM118" s="1"/>
      <c r="EN118" s="1"/>
      <c r="EO118" s="1"/>
      <c r="EP118" s="1"/>
      <c r="EQ118" s="1"/>
      <c r="ER118" s="1"/>
      <c r="ES118" s="1"/>
      <c r="ET118" s="1"/>
      <c r="EU118" s="1"/>
      <c r="EV118" s="1"/>
      <c r="EW118" s="1"/>
      <c r="EX118" s="1"/>
      <c r="EY118" s="1"/>
      <c r="EZ118" s="1"/>
      <c r="FA118" s="1"/>
      <c r="FB118" s="1"/>
      <c r="FC118" s="1"/>
      <c r="FD118" s="1"/>
      <c r="FE118" s="1"/>
      <c r="FF118" s="1"/>
      <c r="FG118" s="1"/>
      <c r="FH118" s="1"/>
      <c r="FI118" s="1"/>
      <c r="FJ118" s="1"/>
      <c r="FK118" s="1"/>
      <c r="FL118" s="1"/>
      <c r="FM118" s="1"/>
      <c r="FN118" s="1"/>
      <c r="FO118" s="1"/>
      <c r="FP118" s="1"/>
      <c r="FQ118" s="1"/>
      <c r="FR118" s="1"/>
      <c r="FS118" s="1"/>
      <c r="FT118" s="1"/>
      <c r="FU118" s="1"/>
      <c r="FV118" s="1"/>
      <c r="FW118" s="1"/>
      <c r="FX118" s="1"/>
      <c r="FY118" s="1"/>
      <c r="FZ118" s="1"/>
      <c r="GA118" s="1"/>
      <c r="GB118" s="1"/>
      <c r="GC118" s="1"/>
      <c r="GD118" s="1"/>
      <c r="GE118" s="1"/>
      <c r="GF118" s="1"/>
      <c r="GG118" s="1"/>
      <c r="GH118" s="1"/>
      <c r="GI118" s="1"/>
      <c r="GJ118" s="1"/>
      <c r="GK118" s="1"/>
      <c r="GL118" s="1"/>
      <c r="GM118" s="1"/>
      <c r="GN118" s="1"/>
      <c r="GO118" s="1"/>
      <c r="GP118" s="1"/>
      <c r="GQ118" s="1"/>
      <c r="GR118" s="1"/>
      <c r="GS118" s="1"/>
      <c r="GT118" s="1"/>
      <c r="GU118" s="1"/>
      <c r="GV118" s="1"/>
      <c r="GW118" s="1"/>
      <c r="GX118" s="1"/>
      <c r="GY118" s="1"/>
      <c r="GZ118" s="1"/>
      <c r="HA118" s="1"/>
      <c r="HB118" s="1"/>
      <c r="HC118" s="1"/>
      <c r="HD118" s="1"/>
      <c r="HE118" s="1"/>
      <c r="HF118" s="1"/>
      <c r="HG118" s="1"/>
      <c r="HH118" s="1"/>
      <c r="HI118" s="1"/>
      <c r="HJ118" s="1"/>
      <c r="HK118" s="1"/>
      <c r="HL118" s="1"/>
      <c r="HM118" s="1"/>
      <c r="HN118" s="1"/>
      <c r="HO118" s="1"/>
      <c r="HP118" s="1"/>
      <c r="HQ118" s="1"/>
      <c r="HR118" s="1"/>
      <c r="HS118" s="1"/>
      <c r="HT118" s="1"/>
      <c r="HU118" s="1"/>
      <c r="HV118" s="1"/>
      <c r="HW118" s="1"/>
      <c r="HX118" s="1"/>
      <c r="HY118" s="1"/>
      <c r="HZ118" s="1"/>
      <c r="IA118" s="1"/>
      <c r="IB118" s="1"/>
      <c r="IC118" s="1"/>
      <c r="ID118" s="1"/>
      <c r="IE118" s="1"/>
      <c r="IF118" s="1"/>
      <c r="IG118" s="1"/>
      <c r="IH118" s="1"/>
      <c r="II118" s="1"/>
      <c r="IJ118" s="1"/>
      <c r="IK118" s="1"/>
      <c r="IL118" s="1"/>
      <c r="IM118" s="1"/>
      <c r="IN118" s="1"/>
      <c r="IO118" s="1"/>
      <c r="IP118" s="1"/>
      <c r="IQ118" s="1"/>
      <c r="IR118" s="1"/>
      <c r="IS118" s="1"/>
      <c r="IT118" s="1"/>
      <c r="IU118" s="1"/>
      <c r="IV118" s="1"/>
      <c r="IW118" s="1"/>
      <c r="IX118" s="1"/>
      <c r="IY118" s="1"/>
      <c r="IZ118" s="1"/>
      <c r="JA118" s="1"/>
      <c r="JB118" s="1"/>
      <c r="JC118" s="1"/>
      <c r="JD118" s="1"/>
      <c r="JE118" s="1"/>
      <c r="JF118" s="1"/>
      <c r="JG118" s="1"/>
      <c r="JH118" s="1"/>
      <c r="JI118" s="1"/>
      <c r="JJ118" s="1"/>
      <c r="JK118" s="1"/>
      <c r="JL118" s="1"/>
      <c r="JM118" s="1"/>
      <c r="JN118" s="1"/>
      <c r="JO118" s="1"/>
      <c r="JP118" s="1"/>
      <c r="JQ118" s="1"/>
      <c r="JR118" s="1"/>
      <c r="JS118" s="1"/>
      <c r="JT118" s="1"/>
      <c r="JU118" s="1"/>
      <c r="JV118" s="1"/>
      <c r="JW118" s="1"/>
      <c r="JX118" s="1"/>
      <c r="JY118" s="1"/>
      <c r="JZ118" s="1"/>
      <c r="KA118" s="1"/>
      <c r="KB118" s="1"/>
      <c r="KC118" s="1"/>
      <c r="KD118" s="1"/>
      <c r="KE118" s="1"/>
      <c r="KF118" s="1"/>
      <c r="KG118" s="1"/>
      <c r="KH118" s="1"/>
      <c r="KI118" s="1"/>
      <c r="KJ118" s="1"/>
      <c r="KK118" s="1"/>
      <c r="KL118" s="1"/>
      <c r="KM118" s="1"/>
      <c r="KN118" s="1"/>
      <c r="KO118" s="1"/>
      <c r="KP118" s="1"/>
      <c r="KQ118" s="1"/>
      <c r="KR118" s="1"/>
      <c r="KS118" s="1"/>
      <c r="KT118" s="1"/>
      <c r="KU118" s="1"/>
      <c r="KV118" s="1"/>
      <c r="KW118" s="1"/>
      <c r="KX118" s="1"/>
      <c r="KY118" s="1"/>
      <c r="KZ118" s="1"/>
      <c r="LA118" s="1"/>
      <c r="LB118" s="1"/>
      <c r="LC118" s="1"/>
      <c r="LD118" s="1"/>
      <c r="LE118" s="1"/>
      <c r="LF118" s="1"/>
      <c r="LG118" s="1"/>
      <c r="LH118" s="1"/>
      <c r="LI118" s="1"/>
      <c r="LJ118" s="1"/>
      <c r="LK118" s="1"/>
      <c r="LL118" s="1"/>
      <c r="LM118" s="1"/>
      <c r="LN118" s="1"/>
      <c r="LO118" s="1"/>
      <c r="LP118" s="1"/>
      <c r="LQ118" s="1"/>
      <c r="LR118" s="1"/>
      <c r="LS118" s="1"/>
      <c r="LT118" s="1"/>
      <c r="LU118" s="1"/>
      <c r="LV118" s="1"/>
      <c r="LW118" s="1"/>
      <c r="LX118" s="1"/>
      <c r="LY118" s="1"/>
      <c r="LZ118" s="1"/>
      <c r="MA118" s="1"/>
      <c r="MB118" s="1"/>
      <c r="MC118" s="1"/>
      <c r="MD118" s="1"/>
      <c r="ME118" s="1"/>
      <c r="MF118" s="1"/>
      <c r="MG118" s="1"/>
      <c r="MH118" s="1"/>
      <c r="MI118" s="1"/>
      <c r="MJ118" s="1"/>
      <c r="MK118" s="1"/>
      <c r="ML118" s="1"/>
      <c r="MM118" s="1"/>
      <c r="MN118" s="1"/>
      <c r="MO118" s="1"/>
      <c r="MP118" s="1"/>
      <c r="MQ118" s="1"/>
      <c r="MR118" s="1"/>
      <c r="MS118" s="1"/>
      <c r="MT118" s="1"/>
      <c r="MU118" s="1"/>
      <c r="MV118" s="1"/>
      <c r="MW118" s="1"/>
      <c r="MX118" s="1"/>
      <c r="MY118" s="1"/>
      <c r="MZ118" s="1"/>
      <c r="NA118" s="1"/>
      <c r="NB118" s="1"/>
      <c r="NC118" s="1"/>
      <c r="ND118" s="1"/>
      <c r="NE118" s="1"/>
      <c r="NF118" s="1"/>
      <c r="NG118" s="1"/>
      <c r="NH118" s="1"/>
      <c r="NI118" s="1"/>
      <c r="NJ118" s="1"/>
      <c r="NK118" s="1"/>
      <c r="NL118" s="1"/>
      <c r="NM118" s="1"/>
      <c r="NN118" s="1"/>
      <c r="NO118" s="1"/>
      <c r="NP118" s="1"/>
      <c r="NQ118" s="1"/>
      <c r="NR118" s="1"/>
      <c r="NS118" s="1"/>
      <c r="NT118" s="1"/>
      <c r="NU118" s="1"/>
      <c r="NV118" s="1"/>
      <c r="NW118" s="1"/>
      <c r="NX118" s="1"/>
      <c r="NY118" s="1"/>
      <c r="NZ118" s="1"/>
      <c r="OA118" s="1"/>
      <c r="OB118" s="1"/>
      <c r="OC118" s="1"/>
      <c r="OD118" s="1"/>
      <c r="OE118" s="1"/>
      <c r="OF118" s="1"/>
      <c r="OG118" s="1"/>
      <c r="OH118" s="1"/>
      <c r="OI118" s="1"/>
      <c r="OJ118" s="1"/>
      <c r="OK118" s="1"/>
      <c r="OL118" s="1"/>
      <c r="OM118" s="1"/>
      <c r="ON118" s="1"/>
      <c r="OO118" s="1"/>
      <c r="OP118" s="1"/>
      <c r="OQ118" s="1"/>
      <c r="OR118" s="1"/>
      <c r="OS118" s="1"/>
      <c r="OT118" s="1"/>
      <c r="OU118" s="1"/>
      <c r="OV118" s="1"/>
      <c r="OW118" s="1"/>
      <c r="OX118" s="1"/>
      <c r="OY118" s="1"/>
      <c r="OZ118" s="1"/>
      <c r="PA118" s="1"/>
      <c r="PB118" s="1"/>
      <c r="PC118" s="1"/>
      <c r="PD118" s="1"/>
      <c r="PE118" s="1"/>
      <c r="PF118" s="1"/>
      <c r="PG118" s="1"/>
      <c r="PH118" s="1"/>
      <c r="PI118" s="1"/>
      <c r="PJ118" s="1"/>
      <c r="PK118" s="1"/>
      <c r="PL118" s="1"/>
      <c r="PM118" s="1"/>
      <c r="PN118" s="1"/>
      <c r="PO118" s="1"/>
      <c r="PP118" s="1"/>
      <c r="PQ118" s="1"/>
      <c r="PR118" s="1"/>
      <c r="PS118" s="1"/>
      <c r="PT118" s="1"/>
      <c r="PU118" s="1"/>
      <c r="PV118" s="1"/>
      <c r="PW118" s="1"/>
      <c r="PX118" s="1"/>
      <c r="PY118" s="1"/>
      <c r="PZ118" s="1"/>
      <c r="QA118" s="1"/>
      <c r="QB118" s="1"/>
      <c r="QC118" s="1"/>
      <c r="QD118" s="1"/>
      <c r="QE118" s="1"/>
      <c r="QF118" s="1"/>
      <c r="QG118" s="1"/>
      <c r="QH118" s="1"/>
      <c r="QI118" s="1"/>
      <c r="QJ118" s="1"/>
      <c r="QK118" s="1"/>
      <c r="QL118" s="1"/>
      <c r="QM118" s="1"/>
      <c r="QN118" s="1"/>
      <c r="QO118" s="1"/>
      <c r="QP118" s="1"/>
      <c r="QQ118" s="1"/>
      <c r="QR118" s="1"/>
      <c r="QS118" s="1"/>
      <c r="QT118" s="1"/>
      <c r="QU118" s="1"/>
      <c r="QV118" s="1"/>
      <c r="QW118" s="1"/>
      <c r="QX118" s="1"/>
      <c r="QY118" s="1"/>
      <c r="QZ118" s="1"/>
      <c r="RA118" s="1"/>
      <c r="RB118" s="1"/>
      <c r="RC118" s="1"/>
      <c r="RD118" s="1"/>
      <c r="RE118" s="1"/>
      <c r="RF118" s="1"/>
      <c r="RG118" s="1"/>
      <c r="RH118" s="1"/>
      <c r="RI118" s="1"/>
      <c r="RJ118" s="1"/>
      <c r="RK118" s="1"/>
      <c r="RL118" s="1"/>
      <c r="RM118" s="1"/>
      <c r="RN118" s="1"/>
      <c r="RO118" s="1"/>
      <c r="RP118" s="1"/>
      <c r="RQ118" s="1"/>
      <c r="RR118" s="1"/>
      <c r="RS118" s="1"/>
      <c r="RT118" s="1"/>
      <c r="RU118" s="1"/>
      <c r="RV118" s="1"/>
      <c r="RW118" s="1"/>
      <c r="RX118" s="1"/>
      <c r="RY118" s="1"/>
      <c r="RZ118" s="1"/>
      <c r="SA118" s="1"/>
      <c r="SB118" s="1"/>
      <c r="SC118" s="1"/>
      <c r="SD118" s="1"/>
      <c r="SE118" s="1"/>
      <c r="SF118" s="1"/>
      <c r="SG118" s="1"/>
      <c r="SH118" s="1"/>
      <c r="SI118" s="1"/>
      <c r="SJ118" s="1"/>
      <c r="SK118" s="1"/>
      <c r="SL118" s="1"/>
      <c r="SM118" s="1"/>
      <c r="SN118" s="1"/>
      <c r="SO118" s="1"/>
      <c r="SP118" s="1"/>
      <c r="SQ118" s="1"/>
      <c r="SR118" s="1"/>
      <c r="SS118" s="1"/>
      <c r="ST118" s="1"/>
      <c r="SU118" s="1"/>
      <c r="SV118" s="1"/>
      <c r="SW118" s="1"/>
      <c r="SX118" s="1"/>
      <c r="SY118" s="1"/>
      <c r="SZ118" s="1"/>
      <c r="TA118" s="1"/>
      <c r="TB118" s="1"/>
      <c r="TC118" s="1"/>
      <c r="TD118" s="1"/>
      <c r="TE118" s="1"/>
      <c r="TF118" s="1"/>
      <c r="TG118" s="1"/>
      <c r="TH118" s="1"/>
      <c r="TI118" s="1"/>
      <c r="TJ118" s="1"/>
      <c r="TK118" s="1"/>
      <c r="TL118" s="1"/>
      <c r="TM118" s="1"/>
      <c r="TN118" s="1"/>
      <c r="TO118" s="1"/>
      <c r="TP118" s="1"/>
      <c r="TQ118" s="1"/>
      <c r="TR118" s="1"/>
      <c r="TS118" s="1"/>
      <c r="TT118" s="1"/>
      <c r="TU118" s="1"/>
      <c r="TV118" s="1"/>
      <c r="TW118" s="1"/>
      <c r="TX118" s="1"/>
      <c r="TY118" s="1"/>
      <c r="TZ118" s="1"/>
      <c r="UA118" s="1"/>
      <c r="UB118" s="1"/>
      <c r="UC118" s="1"/>
      <c r="UD118" s="1"/>
      <c r="UE118" s="1"/>
      <c r="UF118" s="1"/>
      <c r="UG118" s="1"/>
      <c r="UH118" s="1"/>
      <c r="UI118" s="1"/>
      <c r="UJ118" s="1"/>
      <c r="UK118" s="1"/>
      <c r="UL118" s="1"/>
      <c r="UM118" s="1"/>
      <c r="UN118" s="1"/>
      <c r="UO118" s="1"/>
      <c r="UP118" s="1"/>
      <c r="UQ118" s="1"/>
      <c r="UR118" s="1"/>
      <c r="US118" s="1"/>
      <c r="UT118" s="1"/>
      <c r="UU118" s="1"/>
      <c r="UV118" s="1"/>
      <c r="UW118" s="1"/>
      <c r="UX118" s="1"/>
      <c r="UY118" s="1"/>
      <c r="UZ118" s="1"/>
      <c r="VA118" s="1"/>
      <c r="VB118" s="1"/>
      <c r="VC118" s="1"/>
      <c r="VD118" s="1"/>
      <c r="VE118" s="1"/>
      <c r="VF118" s="1"/>
      <c r="VG118" s="1"/>
      <c r="VH118" s="1"/>
      <c r="VI118" s="1"/>
      <c r="VJ118" s="1"/>
      <c r="VK118" s="1"/>
      <c r="VL118" s="1"/>
      <c r="VM118" s="1"/>
      <c r="VN118" s="1"/>
      <c r="VO118" s="1"/>
      <c r="VP118" s="1"/>
      <c r="VQ118" s="1"/>
      <c r="VR118" s="1"/>
      <c r="VS118" s="1"/>
      <c r="VT118" s="1"/>
      <c r="VU118" s="1"/>
      <c r="VV118" s="1"/>
      <c r="VW118" s="1"/>
      <c r="VX118" s="1"/>
      <c r="VY118" s="1"/>
      <c r="VZ118" s="1"/>
      <c r="WA118" s="1"/>
      <c r="WB118" s="1"/>
      <c r="WC118" s="1"/>
      <c r="WD118" s="1"/>
      <c r="WE118" s="1"/>
      <c r="WF118" s="1"/>
      <c r="WG118" s="1"/>
      <c r="WH118" s="1"/>
      <c r="WI118" s="1"/>
      <c r="WJ118" s="1"/>
      <c r="WK118" s="1"/>
      <c r="WL118" s="1"/>
      <c r="WM118" s="1"/>
      <c r="WN118" s="1"/>
      <c r="WO118" s="1"/>
      <c r="WP118" s="1"/>
      <c r="WQ118" s="1"/>
      <c r="WR118" s="1"/>
      <c r="WS118" s="1"/>
      <c r="WT118" s="1"/>
      <c r="WU118" s="1"/>
      <c r="WV118" s="1"/>
      <c r="WW118" s="1"/>
      <c r="WX118" s="1"/>
      <c r="WY118" s="1"/>
      <c r="WZ118" s="1"/>
      <c r="XA118" s="1"/>
      <c r="XB118" s="1"/>
      <c r="XC118" s="1"/>
      <c r="XD118" s="1"/>
      <c r="XE118" s="1"/>
      <c r="XF118" s="1"/>
      <c r="XG118" s="1"/>
      <c r="XH118" s="1"/>
      <c r="XI118" s="1"/>
      <c r="XJ118" s="1"/>
      <c r="XK118" s="1"/>
      <c r="XL118" s="1"/>
      <c r="XM118" s="1"/>
      <c r="XN118" s="1"/>
      <c r="XO118" s="1"/>
      <c r="XP118" s="1"/>
      <c r="XQ118" s="1"/>
      <c r="XR118" s="1"/>
      <c r="XS118" s="1"/>
      <c r="XT118" s="1"/>
      <c r="XU118" s="1"/>
      <c r="XV118" s="1"/>
      <c r="XW118" s="1"/>
      <c r="XX118" s="1"/>
      <c r="XY118" s="1"/>
      <c r="XZ118" s="1"/>
      <c r="YA118" s="1"/>
      <c r="YB118" s="1"/>
      <c r="YC118" s="1"/>
      <c r="YD118" s="1"/>
      <c r="YE118" s="1"/>
      <c r="YF118" s="1"/>
      <c r="YG118" s="1"/>
      <c r="YH118" s="1"/>
      <c r="YI118" s="1"/>
      <c r="YJ118" s="1"/>
      <c r="YK118" s="1"/>
      <c r="YL118" s="1"/>
      <c r="YM118" s="1"/>
      <c r="YN118" s="1"/>
      <c r="YO118" s="1"/>
      <c r="YP118" s="1"/>
      <c r="YQ118" s="1"/>
      <c r="YR118" s="1"/>
      <c r="YS118" s="1"/>
      <c r="YT118" s="1"/>
      <c r="YU118" s="1"/>
      <c r="YV118" s="1"/>
      <c r="YW118" s="1"/>
      <c r="YX118" s="1"/>
      <c r="YY118" s="1"/>
      <c r="YZ118" s="1"/>
      <c r="ZA118" s="1"/>
      <c r="ZB118" s="1"/>
      <c r="ZC118" s="1"/>
      <c r="ZD118" s="1"/>
      <c r="ZE118" s="1"/>
      <c r="ZF118" s="1"/>
      <c r="ZG118" s="1"/>
      <c r="ZH118" s="1"/>
      <c r="ZI118" s="1"/>
      <c r="ZJ118" s="1"/>
      <c r="ZK118" s="1"/>
      <c r="ZL118" s="1"/>
      <c r="ZM118" s="1"/>
      <c r="ZN118" s="1"/>
      <c r="ZO118" s="1"/>
      <c r="ZP118" s="1"/>
      <c r="ZQ118" s="1"/>
      <c r="ZR118" s="1"/>
      <c r="ZS118" s="1"/>
      <c r="ZT118" s="1"/>
      <c r="ZU118" s="1"/>
      <c r="ZV118" s="1"/>
      <c r="ZW118" s="1"/>
      <c r="ZX118" s="1"/>
      <c r="ZY118" s="1"/>
      <c r="ZZ118" s="1"/>
      <c r="AAA118" s="1"/>
      <c r="AAB118" s="1"/>
      <c r="AAC118" s="1"/>
      <c r="AAD118" s="1"/>
      <c r="AAE118" s="1"/>
      <c r="AAF118" s="1"/>
      <c r="AAG118" s="1"/>
      <c r="AAH118" s="1"/>
      <c r="AAI118" s="1"/>
      <c r="AAJ118" s="1"/>
      <c r="AAK118" s="1"/>
      <c r="AAL118" s="1"/>
      <c r="AAM118" s="1"/>
      <c r="AAN118" s="1"/>
      <c r="AAO118" s="1"/>
      <c r="AAP118" s="1"/>
      <c r="AAQ118" s="1"/>
      <c r="AAR118" s="1"/>
      <c r="AAS118" s="1"/>
      <c r="AAT118" s="1"/>
      <c r="AAU118" s="1"/>
      <c r="AAV118" s="1"/>
      <c r="AAW118" s="1"/>
      <c r="AAX118" s="1"/>
      <c r="AAY118" s="1"/>
      <c r="AAZ118" s="1"/>
      <c r="ABA118" s="1"/>
      <c r="ABB118" s="1"/>
      <c r="ABC118" s="1"/>
      <c r="ABD118" s="1"/>
      <c r="ABE118" s="1"/>
      <c r="ABF118" s="1"/>
      <c r="ABG118" s="1"/>
      <c r="ABH118" s="1"/>
      <c r="ABI118" s="1"/>
      <c r="ABJ118" s="1"/>
      <c r="ABK118" s="1"/>
      <c r="ABL118" s="1"/>
      <c r="ABM118" s="1"/>
      <c r="ABN118" s="1"/>
      <c r="ABO118" s="1"/>
      <c r="ABP118" s="1"/>
      <c r="ABQ118" s="1"/>
      <c r="ABR118" s="1"/>
      <c r="ABS118" s="1"/>
      <c r="ABT118" s="1"/>
      <c r="ABU118" s="1"/>
      <c r="ABV118" s="1"/>
      <c r="ABW118" s="1"/>
      <c r="ABX118" s="1"/>
      <c r="ABY118" s="1"/>
      <c r="ABZ118" s="1"/>
      <c r="ACA118" s="1"/>
      <c r="ACB118" s="1"/>
      <c r="ACC118" s="1"/>
      <c r="ACD118" s="1"/>
      <c r="ACE118" s="1"/>
      <c r="ACF118" s="1"/>
      <c r="ACG118" s="1"/>
      <c r="ACH118" s="1"/>
      <c r="ACI118" s="1"/>
      <c r="ACJ118" s="1"/>
      <c r="ACK118" s="1"/>
      <c r="ACL118" s="1"/>
      <c r="ACM118" s="1"/>
      <c r="ACN118" s="1"/>
      <c r="ACO118" s="1"/>
      <c r="ACP118" s="1"/>
      <c r="ACQ118" s="1"/>
      <c r="ACR118" s="1"/>
      <c r="ACS118" s="1"/>
      <c r="ACT118" s="1"/>
      <c r="ACU118" s="1"/>
      <c r="ACV118" s="1"/>
      <c r="ACW118" s="1"/>
      <c r="ACX118" s="1"/>
      <c r="ACY118" s="1"/>
      <c r="ACZ118" s="1"/>
      <c r="ADA118" s="1"/>
      <c r="ADB118" s="1"/>
      <c r="ADC118" s="1"/>
      <c r="ADD118" s="1"/>
      <c r="ADE118" s="1"/>
      <c r="ADF118" s="1"/>
      <c r="ADG118" s="1"/>
      <c r="ADH118" s="1"/>
      <c r="ADI118" s="1"/>
      <c r="ADJ118" s="1"/>
      <c r="ADK118" s="1"/>
      <c r="ADL118" s="1"/>
      <c r="ADM118" s="1"/>
      <c r="ADN118" s="1"/>
      <c r="ADO118" s="1"/>
      <c r="ADP118" s="1"/>
      <c r="ADQ118" s="1"/>
      <c r="ADR118" s="1"/>
      <c r="ADS118" s="1"/>
      <c r="ADT118" s="1"/>
      <c r="ADU118" s="1"/>
      <c r="ADV118" s="1"/>
      <c r="ADW118" s="1"/>
      <c r="ADX118" s="1"/>
      <c r="ADY118" s="1"/>
      <c r="ADZ118" s="1"/>
      <c r="AEA118" s="1"/>
      <c r="AEB118" s="1"/>
      <c r="AEC118" s="1"/>
      <c r="AED118" s="1"/>
      <c r="AEE118" s="1"/>
      <c r="AEF118" s="1"/>
      <c r="AEG118" s="1"/>
      <c r="AEH118" s="1"/>
      <c r="AEI118" s="1"/>
      <c r="AEJ118" s="1"/>
      <c r="AEK118" s="1"/>
      <c r="AEL118" s="1"/>
      <c r="AEM118" s="1"/>
      <c r="AEN118" s="1"/>
      <c r="AEO118" s="1"/>
      <c r="AEP118" s="1"/>
      <c r="AEQ118" s="1"/>
      <c r="AER118" s="1"/>
      <c r="AES118" s="1"/>
      <c r="AET118" s="1"/>
      <c r="AEU118" s="1"/>
      <c r="AEV118" s="1"/>
      <c r="AEW118" s="1"/>
      <c r="AEX118" s="1"/>
      <c r="AEY118" s="1"/>
      <c r="AEZ118" s="1"/>
      <c r="AFA118" s="1"/>
      <c r="AFB118" s="1"/>
      <c r="AFC118" s="1"/>
      <c r="AFD118" s="1"/>
      <c r="AFE118" s="1"/>
      <c r="AFF118" s="1"/>
      <c r="AFG118" s="1"/>
      <c r="AFH118" s="1"/>
      <c r="AFI118" s="1"/>
      <c r="AFJ118" s="1"/>
      <c r="AFK118" s="1"/>
      <c r="AFL118" s="1"/>
      <c r="AFM118" s="1"/>
      <c r="AFN118" s="1"/>
      <c r="AFO118" s="1"/>
      <c r="AFP118" s="1"/>
      <c r="AFQ118" s="1"/>
      <c r="AFR118" s="1"/>
      <c r="AFS118" s="1"/>
      <c r="AFT118" s="1"/>
      <c r="AFU118" s="1"/>
      <c r="AFV118" s="1"/>
      <c r="AFW118" s="1"/>
      <c r="AFX118" s="1"/>
      <c r="AFY118" s="1"/>
      <c r="AFZ118" s="1"/>
      <c r="AGA118" s="1"/>
      <c r="AGB118" s="1"/>
      <c r="AGC118" s="1"/>
      <c r="AGD118" s="1"/>
      <c r="AGE118" s="1"/>
      <c r="AGF118" s="1"/>
      <c r="AGG118" s="1"/>
      <c r="AGH118" s="1"/>
      <c r="AGI118" s="1"/>
      <c r="AGJ118" s="1"/>
      <c r="AGK118" s="1"/>
      <c r="AGL118" s="1"/>
      <c r="AGM118" s="1"/>
      <c r="AGN118" s="1"/>
      <c r="AGO118" s="1"/>
      <c r="AGP118" s="1"/>
      <c r="AGQ118" s="1"/>
      <c r="AGR118" s="1"/>
      <c r="AGS118" s="1"/>
      <c r="AGT118" s="1"/>
      <c r="AGU118" s="1"/>
      <c r="AGV118" s="1"/>
      <c r="AGW118" s="1"/>
      <c r="AGX118" s="1"/>
      <c r="AGY118" s="1"/>
      <c r="AGZ118" s="1"/>
      <c r="AHA118" s="1"/>
      <c r="AHB118" s="1"/>
      <c r="AHC118" s="1"/>
      <c r="AHD118" s="1"/>
      <c r="AHE118" s="1"/>
      <c r="AHF118" s="1"/>
      <c r="AHG118" s="1"/>
      <c r="AHH118" s="1"/>
      <c r="AHI118" s="1"/>
      <c r="AHJ118" s="1"/>
      <c r="AHK118" s="1"/>
      <c r="AHL118" s="1"/>
      <c r="AHM118" s="1"/>
      <c r="AHN118" s="1"/>
      <c r="AHO118" s="1"/>
      <c r="AHP118" s="1"/>
      <c r="AHQ118" s="1"/>
      <c r="AHR118" s="1"/>
      <c r="AHS118" s="1"/>
      <c r="AHT118" s="1"/>
      <c r="AHU118" s="1"/>
      <c r="AHV118" s="1"/>
      <c r="AHW118" s="1"/>
      <c r="AHX118" s="1"/>
      <c r="AHY118" s="1"/>
      <c r="AHZ118" s="1"/>
      <c r="AIA118" s="1"/>
      <c r="AIB118" s="1"/>
      <c r="AIC118" s="1"/>
      <c r="AID118" s="1"/>
      <c r="AIE118" s="1"/>
      <c r="AIF118" s="1"/>
      <c r="AIG118" s="1"/>
      <c r="AIH118" s="1"/>
      <c r="AII118" s="1"/>
      <c r="AIJ118" s="1"/>
      <c r="AIK118" s="1"/>
      <c r="AIL118" s="1"/>
      <c r="AIM118" s="1"/>
      <c r="AIN118" s="1"/>
      <c r="AIO118" s="1"/>
      <c r="AIP118" s="1"/>
      <c r="AIQ118" s="1"/>
      <c r="AIR118" s="1"/>
      <c r="AIS118" s="1"/>
      <c r="AIT118" s="1"/>
      <c r="AIU118" s="1"/>
      <c r="AIV118" s="1"/>
      <c r="AIW118" s="1"/>
      <c r="AIX118" s="1"/>
      <c r="AIY118" s="1"/>
      <c r="AIZ118" s="1"/>
      <c r="AJA118" s="1"/>
      <c r="AJB118" s="1"/>
      <c r="AJC118" s="1"/>
      <c r="AJD118" s="1"/>
      <c r="AJE118" s="1"/>
      <c r="AJF118" s="1"/>
      <c r="AJG118" s="1"/>
      <c r="AJH118" s="1"/>
      <c r="AJI118" s="1"/>
      <c r="AJJ118" s="1"/>
      <c r="AJK118" s="1"/>
      <c r="AJL118" s="1"/>
      <c r="AJM118" s="1"/>
      <c r="AJN118" s="1"/>
      <c r="AJO118" s="1"/>
      <c r="AJP118" s="1"/>
      <c r="AJQ118" s="1"/>
      <c r="AJR118" s="1"/>
      <c r="AJS118" s="1"/>
      <c r="AJT118" s="1"/>
      <c r="AJU118" s="1"/>
      <c r="AJV118" s="1"/>
      <c r="AJW118" s="1"/>
      <c r="AJX118" s="1"/>
      <c r="AJY118" s="1"/>
      <c r="AJZ118" s="1"/>
      <c r="AKA118" s="1"/>
      <c r="AKB118" s="1"/>
      <c r="AKC118" s="1"/>
      <c r="AKD118" s="1"/>
      <c r="AKE118" s="1"/>
      <c r="AKF118" s="1"/>
      <c r="AKG118" s="1"/>
      <c r="AKH118" s="1"/>
      <c r="AKI118" s="1"/>
      <c r="AKJ118" s="1"/>
      <c r="AKK118" s="1"/>
      <c r="AKL118" s="1"/>
      <c r="AKM118" s="1"/>
      <c r="AKN118" s="1"/>
      <c r="AKO118" s="1"/>
      <c r="AKP118" s="1"/>
      <c r="AKQ118" s="1"/>
      <c r="AKR118" s="1"/>
      <c r="AKS118" s="1"/>
      <c r="AKT118" s="1"/>
      <c r="AKU118" s="1"/>
      <c r="AKV118" s="1"/>
      <c r="AKW118" s="1"/>
      <c r="AKX118" s="1"/>
      <c r="AKY118" s="1"/>
      <c r="AKZ118" s="1"/>
      <c r="ALA118" s="1"/>
      <c r="ALB118" s="1"/>
      <c r="ALC118" s="1"/>
      <c r="ALD118" s="1"/>
      <c r="ALE118" s="1"/>
      <c r="ALF118" s="1"/>
      <c r="ALG118" s="1"/>
      <c r="ALH118" s="1"/>
      <c r="ALI118" s="1"/>
      <c r="ALJ118" s="1"/>
      <c r="ALK118" s="1"/>
      <c r="ALL118" s="1"/>
      <c r="ALM118" s="1"/>
      <c r="ALN118" s="1"/>
      <c r="ALO118" s="1"/>
      <c r="ALP118" s="1"/>
      <c r="ALQ118" s="1"/>
      <c r="ALR118" s="1"/>
      <c r="ALS118" s="1"/>
      <c r="ALT118" s="1"/>
      <c r="ALU118" s="1"/>
      <c r="ALV118" s="1"/>
      <c r="ALW118" s="1"/>
      <c r="ALX118" s="1"/>
      <c r="ALY118" s="1"/>
      <c r="ALZ118" s="1"/>
      <c r="AMA118" s="1"/>
      <c r="AMB118" s="1"/>
      <c r="AMC118" s="1"/>
      <c r="AMD118" s="1"/>
      <c r="AME118" s="1"/>
      <c r="AMF118" s="1"/>
      <c r="AMG118" s="1"/>
      <c r="AMH118" s="1"/>
      <c r="AMI118" s="1"/>
      <c r="AMJ118" s="1"/>
      <c r="AMK118" s="1"/>
      <c r="AML118" s="1"/>
      <c r="AMM118" s="1"/>
      <c r="AMN118" s="1"/>
      <c r="AMO118" s="1"/>
      <c r="AMP118" s="1"/>
      <c r="AMQ118" s="1"/>
      <c r="AMR118" s="1"/>
      <c r="AMS118" s="1"/>
      <c r="AMT118" s="1"/>
      <c r="AMU118" s="1"/>
      <c r="AMV118" s="1"/>
      <c r="AMW118" s="1"/>
      <c r="AMX118" s="1"/>
      <c r="AMY118" s="1"/>
      <c r="AMZ118" s="1"/>
      <c r="ANA118" s="1"/>
      <c r="ANB118" s="1"/>
      <c r="ANC118" s="1"/>
      <c r="AND118" s="1"/>
      <c r="ANE118" s="1"/>
      <c r="ANF118" s="1"/>
      <c r="ANG118" s="1"/>
      <c r="ANH118" s="1"/>
      <c r="ANI118" s="1"/>
      <c r="ANJ118" s="1"/>
      <c r="ANK118" s="1"/>
      <c r="ANL118" s="1"/>
      <c r="ANM118" s="1"/>
      <c r="ANN118" s="1"/>
      <c r="ANO118" s="1"/>
      <c r="ANP118" s="1"/>
      <c r="ANQ118" s="1"/>
      <c r="ANR118" s="1"/>
      <c r="ANS118" s="1"/>
      <c r="ANT118" s="1"/>
      <c r="ANU118" s="1"/>
      <c r="ANV118" s="1"/>
      <c r="ANW118" s="1"/>
      <c r="ANX118" s="1"/>
      <c r="ANY118" s="1"/>
      <c r="ANZ118" s="1"/>
      <c r="AOA118" s="1"/>
      <c r="AOB118" s="1"/>
      <c r="AOC118" s="1"/>
      <c r="AOD118" s="1"/>
      <c r="AOE118" s="1"/>
      <c r="AOF118" s="1"/>
      <c r="AOG118" s="1"/>
      <c r="AOH118" s="1"/>
      <c r="AOI118" s="1"/>
      <c r="AOJ118" s="1"/>
      <c r="AOK118" s="1"/>
      <c r="AOL118" s="1"/>
      <c r="AOM118" s="1"/>
      <c r="AON118" s="1"/>
      <c r="AOO118" s="1"/>
      <c r="AOP118" s="1"/>
      <c r="AOQ118" s="1"/>
      <c r="AOR118" s="1"/>
      <c r="AOS118" s="1"/>
      <c r="AOT118" s="1"/>
      <c r="AOU118" s="1"/>
      <c r="AOV118" s="1"/>
      <c r="AOW118" s="1"/>
      <c r="AOX118" s="1"/>
      <c r="AOY118" s="1"/>
      <c r="AOZ118" s="1"/>
      <c r="APA118" s="1"/>
      <c r="APB118" s="1"/>
      <c r="APC118" s="1"/>
      <c r="APD118" s="1"/>
      <c r="APE118" s="1"/>
      <c r="APF118" s="1"/>
      <c r="APG118" s="1"/>
      <c r="APH118" s="1"/>
      <c r="API118" s="1"/>
      <c r="APJ118" s="1"/>
      <c r="APK118" s="1"/>
      <c r="APL118" s="1"/>
      <c r="APM118" s="1"/>
      <c r="APN118" s="1"/>
      <c r="APO118" s="1"/>
      <c r="APP118" s="1"/>
      <c r="APQ118" s="1"/>
      <c r="APR118" s="1"/>
      <c r="APS118" s="1"/>
      <c r="APT118" s="1"/>
      <c r="APU118" s="1"/>
      <c r="APV118" s="1"/>
      <c r="APW118" s="1"/>
      <c r="APX118" s="1"/>
      <c r="APY118" s="1"/>
      <c r="APZ118" s="1"/>
      <c r="AQA118" s="1"/>
      <c r="AQB118" s="1"/>
      <c r="AQC118" s="1"/>
      <c r="AQD118" s="1"/>
      <c r="AQE118" s="1"/>
      <c r="AQF118" s="1"/>
      <c r="AQG118" s="1"/>
      <c r="AQH118" s="1"/>
      <c r="AQI118" s="1"/>
      <c r="AQJ118" s="1"/>
      <c r="AQK118" s="1"/>
      <c r="AQL118" s="1"/>
      <c r="AQM118" s="1"/>
      <c r="AQN118" s="1"/>
      <c r="AQO118" s="1"/>
      <c r="AQP118" s="1"/>
      <c r="AQQ118" s="1"/>
      <c r="AQR118" s="1"/>
      <c r="AQS118" s="1"/>
      <c r="AQT118" s="1"/>
      <c r="AQU118" s="1"/>
      <c r="AQV118" s="1"/>
      <c r="AQW118" s="1"/>
      <c r="AQX118" s="1"/>
      <c r="AQY118" s="1"/>
      <c r="AQZ118" s="1"/>
      <c r="ARA118" s="1"/>
      <c r="ARB118" s="1"/>
      <c r="ARC118" s="1"/>
      <c r="ARD118" s="1"/>
      <c r="ARE118" s="1"/>
      <c r="ARF118" s="1"/>
      <c r="ARG118" s="1"/>
      <c r="ARH118" s="1"/>
      <c r="ARI118" s="1"/>
      <c r="ARJ118" s="1"/>
      <c r="ARK118" s="1"/>
      <c r="ARL118" s="1"/>
      <c r="ARM118" s="1"/>
      <c r="ARN118" s="1"/>
      <c r="ARO118" s="1"/>
      <c r="ARP118" s="1"/>
      <c r="ARQ118" s="1"/>
      <c r="ARR118" s="1"/>
      <c r="ARS118" s="1"/>
      <c r="ART118" s="1"/>
      <c r="ARU118" s="1"/>
      <c r="ARV118" s="1"/>
      <c r="ARW118" s="1"/>
      <c r="ARX118" s="1"/>
      <c r="ARY118" s="1"/>
      <c r="ARZ118" s="1"/>
      <c r="ASA118" s="1"/>
      <c r="ASB118" s="1"/>
      <c r="ASC118" s="1"/>
      <c r="ASD118" s="1"/>
      <c r="ASE118" s="1"/>
      <c r="ASF118" s="1"/>
      <c r="ASG118" s="1"/>
      <c r="ASH118" s="1"/>
      <c r="ASI118" s="1"/>
      <c r="ASJ118" s="1"/>
      <c r="ASK118" s="1"/>
      <c r="ASL118" s="1"/>
      <c r="ASM118" s="1"/>
      <c r="ASN118" s="1"/>
      <c r="ASO118" s="1"/>
      <c r="ASP118" s="1"/>
      <c r="ASQ118" s="1"/>
      <c r="ASR118" s="1"/>
      <c r="ASS118" s="1"/>
      <c r="AST118" s="1"/>
      <c r="ASU118" s="1"/>
      <c r="ASV118" s="1"/>
      <c r="ASW118" s="1"/>
      <c r="ASX118" s="1"/>
      <c r="ASY118" s="1"/>
      <c r="ASZ118" s="1"/>
      <c r="ATA118" s="1"/>
      <c r="ATB118" s="1"/>
      <c r="ATC118" s="1"/>
      <c r="ATD118" s="1"/>
      <c r="ATE118" s="1"/>
      <c r="ATF118" s="1"/>
      <c r="ATG118" s="1"/>
      <c r="ATH118" s="1"/>
      <c r="ATI118" s="1"/>
      <c r="ATJ118" s="1"/>
      <c r="ATK118" s="1"/>
      <c r="ATL118" s="1"/>
      <c r="ATM118" s="1"/>
      <c r="ATN118" s="1"/>
      <c r="ATO118" s="1"/>
      <c r="ATP118" s="1"/>
      <c r="ATQ118" s="1"/>
      <c r="ATR118" s="1"/>
      <c r="ATS118" s="1"/>
      <c r="ATT118" s="1"/>
      <c r="ATU118" s="1"/>
      <c r="ATV118" s="1"/>
      <c r="ATW118" s="1"/>
      <c r="ATX118" s="1"/>
      <c r="ATY118" s="1"/>
      <c r="ATZ118" s="1"/>
      <c r="AUA118" s="1"/>
      <c r="AUB118" s="1"/>
      <c r="AUC118" s="1"/>
      <c r="AUD118" s="1"/>
      <c r="AUE118" s="1"/>
      <c r="AUF118" s="1"/>
      <c r="AUG118" s="1"/>
      <c r="AUH118" s="1"/>
      <c r="AUI118" s="1"/>
      <c r="AUJ118" s="1"/>
      <c r="AUK118" s="1"/>
      <c r="AUL118" s="1"/>
      <c r="AUM118" s="1"/>
      <c r="AUN118" s="1"/>
      <c r="AUO118" s="1"/>
      <c r="AUP118" s="1"/>
      <c r="AUQ118" s="1"/>
      <c r="AUR118" s="1"/>
      <c r="AUS118" s="1"/>
      <c r="AUT118" s="1"/>
      <c r="AUU118" s="1"/>
      <c r="AUV118" s="1"/>
      <c r="AUW118" s="1"/>
      <c r="AUX118" s="1"/>
      <c r="AUY118" s="1"/>
      <c r="AUZ118" s="1"/>
      <c r="AVA118" s="1"/>
      <c r="AVB118" s="1"/>
      <c r="AVC118" s="1"/>
      <c r="AVD118" s="1"/>
      <c r="AVE118" s="1"/>
      <c r="AVF118" s="1"/>
      <c r="AVG118" s="1"/>
      <c r="AVH118" s="1"/>
      <c r="AVI118" s="1"/>
      <c r="AVJ118" s="1"/>
      <c r="AVK118" s="1"/>
      <c r="AVL118" s="1"/>
      <c r="AVM118" s="1"/>
      <c r="AVN118" s="1"/>
      <c r="AVO118" s="1"/>
      <c r="AVP118" s="1"/>
      <c r="AVQ118" s="1"/>
      <c r="AVR118" s="1"/>
      <c r="AVS118" s="1"/>
      <c r="AVT118" s="1"/>
      <c r="AVU118" s="1"/>
      <c r="AVV118" s="1"/>
      <c r="AVW118" s="1"/>
      <c r="AVX118" s="1"/>
      <c r="AVY118" s="1"/>
      <c r="AVZ118" s="1"/>
      <c r="AWA118" s="1"/>
      <c r="AWB118" s="1"/>
      <c r="AWC118" s="1"/>
      <c r="AWD118" s="1"/>
      <c r="AWE118" s="1"/>
      <c r="AWF118" s="1"/>
      <c r="AWG118" s="1"/>
      <c r="AWH118" s="1"/>
      <c r="AWI118" s="1"/>
      <c r="AWJ118" s="1"/>
      <c r="AWK118" s="1"/>
      <c r="AWL118" s="1"/>
      <c r="AWM118" s="1"/>
      <c r="AWN118" s="1"/>
      <c r="AWO118" s="1"/>
      <c r="AWP118" s="1"/>
      <c r="AWQ118" s="1"/>
      <c r="AWR118" s="1"/>
      <c r="AWS118" s="1"/>
      <c r="AWT118" s="1"/>
      <c r="AWU118" s="1"/>
      <c r="AWV118" s="1"/>
      <c r="AWW118" s="1"/>
      <c r="AWX118" s="1"/>
      <c r="AWY118" s="1"/>
      <c r="AWZ118" s="1"/>
      <c r="AXA118" s="1"/>
      <c r="AXB118" s="1"/>
      <c r="AXC118" s="1"/>
      <c r="AXD118" s="1"/>
      <c r="AXE118" s="1"/>
      <c r="AXF118" s="1"/>
      <c r="AXG118" s="1"/>
      <c r="AXH118" s="1"/>
      <c r="AXI118" s="1"/>
      <c r="AXJ118" s="1"/>
      <c r="AXK118" s="1"/>
      <c r="AXL118" s="1"/>
      <c r="AXM118" s="1"/>
      <c r="AXN118" s="1"/>
      <c r="AXO118" s="1"/>
      <c r="AXP118" s="1"/>
      <c r="AXQ118" s="1"/>
      <c r="AXR118" s="1"/>
      <c r="AXS118" s="1"/>
      <c r="AXT118" s="1"/>
      <c r="AXU118" s="1"/>
      <c r="AXV118" s="1"/>
      <c r="AXW118" s="1"/>
      <c r="AXX118" s="1"/>
      <c r="AXY118" s="1"/>
      <c r="AXZ118" s="1"/>
      <c r="AYA118" s="1"/>
      <c r="AYB118" s="1"/>
      <c r="AYC118" s="1"/>
      <c r="AYD118" s="1"/>
      <c r="AYE118" s="1"/>
      <c r="AYF118" s="1"/>
      <c r="AYG118" s="1"/>
      <c r="AYH118" s="1"/>
      <c r="AYI118" s="1"/>
      <c r="AYJ118" s="1"/>
      <c r="AYK118" s="1"/>
      <c r="AYL118" s="1"/>
      <c r="AYM118" s="1"/>
      <c r="AYN118" s="1"/>
      <c r="AYO118" s="1"/>
      <c r="AYP118" s="1"/>
      <c r="AYQ118" s="1"/>
      <c r="AYR118" s="1"/>
      <c r="AYS118" s="1"/>
      <c r="AYT118" s="1"/>
      <c r="AYU118" s="1"/>
      <c r="AYV118" s="1"/>
      <c r="AYW118" s="1"/>
      <c r="AYX118" s="1"/>
      <c r="AYY118" s="1"/>
      <c r="AYZ118" s="1"/>
      <c r="AZA118" s="1"/>
      <c r="AZB118" s="1"/>
      <c r="AZC118" s="1"/>
      <c r="AZD118" s="1"/>
      <c r="AZE118" s="1"/>
      <c r="AZF118" s="1"/>
      <c r="AZG118" s="1"/>
      <c r="AZH118" s="1"/>
      <c r="AZI118" s="1"/>
      <c r="AZJ118" s="1"/>
      <c r="AZK118" s="1"/>
      <c r="AZL118" s="1"/>
      <c r="AZM118" s="1"/>
      <c r="AZN118" s="1"/>
      <c r="AZO118" s="1"/>
      <c r="AZP118" s="1"/>
      <c r="AZQ118" s="1"/>
      <c r="AZR118" s="1"/>
      <c r="AZS118" s="1"/>
      <c r="AZT118" s="1"/>
      <c r="AZU118" s="1"/>
      <c r="AZV118" s="1"/>
      <c r="AZW118" s="1"/>
      <c r="AZX118" s="1"/>
      <c r="AZY118" s="1"/>
      <c r="AZZ118" s="1"/>
      <c r="BAA118" s="1"/>
      <c r="BAB118" s="1"/>
      <c r="BAC118" s="1"/>
      <c r="BAD118" s="1"/>
      <c r="BAE118" s="1"/>
      <c r="BAF118" s="1"/>
      <c r="BAG118" s="1"/>
      <c r="BAH118" s="1"/>
      <c r="BAI118" s="1"/>
      <c r="BAJ118" s="1"/>
      <c r="BAK118" s="1"/>
      <c r="BAL118" s="1"/>
      <c r="BAM118" s="1"/>
      <c r="BAN118" s="1"/>
      <c r="BAO118" s="1"/>
      <c r="BAP118" s="1"/>
      <c r="BAQ118" s="1"/>
      <c r="BAR118" s="1"/>
      <c r="BAS118" s="1"/>
      <c r="BAT118" s="1"/>
      <c r="BAU118" s="1"/>
      <c r="BAV118" s="1"/>
      <c r="BAW118" s="1"/>
      <c r="BAX118" s="1"/>
      <c r="BAY118" s="1"/>
      <c r="BAZ118" s="1"/>
      <c r="BBA118" s="1"/>
      <c r="BBB118" s="1"/>
      <c r="BBC118" s="1"/>
      <c r="BBD118" s="1"/>
      <c r="BBE118" s="1"/>
      <c r="BBF118" s="1"/>
      <c r="BBG118" s="1"/>
      <c r="BBH118" s="1"/>
      <c r="BBI118" s="1"/>
      <c r="BBJ118" s="1"/>
      <c r="BBK118" s="1"/>
      <c r="BBL118" s="1"/>
      <c r="BBM118" s="1"/>
      <c r="BBN118" s="1"/>
      <c r="BBO118" s="1"/>
      <c r="BBP118" s="1"/>
      <c r="BBQ118" s="1"/>
      <c r="BBR118" s="1"/>
      <c r="BBS118" s="1"/>
      <c r="BBT118" s="1"/>
      <c r="BBU118" s="1"/>
      <c r="BBV118" s="1"/>
      <c r="BBW118" s="1"/>
      <c r="BBX118" s="1"/>
      <c r="BBY118" s="1"/>
      <c r="BBZ118" s="1"/>
      <c r="BCA118" s="1"/>
      <c r="BCB118" s="1"/>
      <c r="BCC118" s="1"/>
      <c r="BCD118" s="1"/>
      <c r="BCE118" s="1"/>
      <c r="BCF118" s="1"/>
      <c r="BCG118" s="1"/>
      <c r="BCH118" s="1"/>
      <c r="BCI118" s="1"/>
      <c r="BCJ118" s="1"/>
      <c r="BCK118" s="1"/>
      <c r="BCL118" s="1"/>
      <c r="BCM118" s="1"/>
      <c r="BCN118" s="1"/>
      <c r="BCO118" s="1"/>
      <c r="BCP118" s="1"/>
      <c r="BCQ118" s="1"/>
      <c r="BCR118" s="1"/>
      <c r="BCS118" s="1"/>
      <c r="BCT118" s="1"/>
      <c r="BCU118" s="1"/>
      <c r="BCV118" s="1"/>
      <c r="BCW118" s="1"/>
      <c r="BCX118" s="1"/>
      <c r="BCY118" s="1"/>
      <c r="BCZ118" s="1"/>
      <c r="BDA118" s="1"/>
      <c r="BDB118" s="1"/>
      <c r="BDC118" s="1"/>
      <c r="BDD118" s="1"/>
      <c r="BDE118" s="1"/>
      <c r="BDF118" s="1"/>
      <c r="BDG118" s="1"/>
      <c r="BDH118" s="1"/>
      <c r="BDI118" s="1"/>
      <c r="BDJ118" s="1"/>
      <c r="BDK118" s="1"/>
      <c r="BDL118" s="1"/>
      <c r="BDM118" s="1"/>
      <c r="BDN118" s="1"/>
      <c r="BDO118" s="1"/>
      <c r="BDP118" s="1"/>
      <c r="BDQ118" s="1"/>
      <c r="BDR118" s="1"/>
      <c r="BDS118" s="1"/>
      <c r="BDT118" s="1"/>
      <c r="BDU118" s="1"/>
      <c r="BDV118" s="1"/>
      <c r="BDW118" s="1"/>
      <c r="BDX118" s="1"/>
      <c r="BDY118" s="1"/>
      <c r="BDZ118" s="1"/>
      <c r="BEA118" s="1"/>
      <c r="BEB118" s="1"/>
      <c r="BEC118" s="1"/>
      <c r="BED118" s="1"/>
      <c r="BEE118" s="1"/>
      <c r="BEF118" s="1"/>
      <c r="BEG118" s="1"/>
      <c r="BEH118" s="1"/>
      <c r="BEI118" s="1"/>
      <c r="BEJ118" s="1"/>
      <c r="BEK118" s="1"/>
      <c r="BEL118" s="1"/>
      <c r="BEM118" s="1"/>
      <c r="BEN118" s="1"/>
      <c r="BEO118" s="1"/>
      <c r="BEP118" s="1"/>
      <c r="BEQ118" s="1"/>
      <c r="BER118" s="1"/>
      <c r="BES118" s="1"/>
      <c r="BET118" s="1"/>
      <c r="BEU118" s="1"/>
      <c r="BEV118" s="1"/>
      <c r="BEW118" s="1"/>
      <c r="BEX118" s="1"/>
      <c r="BEY118" s="1"/>
      <c r="BEZ118" s="1"/>
      <c r="BFA118" s="1"/>
      <c r="BFB118" s="1"/>
      <c r="BFC118" s="1"/>
      <c r="BFD118" s="1"/>
      <c r="BFE118" s="1"/>
      <c r="BFF118" s="1"/>
      <c r="BFG118" s="1"/>
      <c r="BFH118" s="1"/>
      <c r="BFI118" s="1"/>
      <c r="BFJ118" s="1"/>
      <c r="BFK118" s="1"/>
      <c r="BFL118" s="1"/>
      <c r="BFM118" s="1"/>
      <c r="BFN118" s="1"/>
      <c r="BFO118" s="1"/>
      <c r="BFP118" s="1"/>
      <c r="BFQ118" s="1"/>
      <c r="BFR118" s="1"/>
      <c r="BFS118" s="1"/>
      <c r="BFT118" s="1"/>
      <c r="BFU118" s="1"/>
      <c r="BFV118" s="1"/>
      <c r="BFW118" s="1"/>
      <c r="BFX118" s="1"/>
      <c r="BFY118" s="1"/>
      <c r="BFZ118" s="1"/>
      <c r="BGA118" s="1"/>
      <c r="BGB118" s="1"/>
      <c r="BGC118" s="1"/>
      <c r="BGD118" s="1"/>
      <c r="BGE118" s="1"/>
      <c r="BGF118" s="1"/>
      <c r="BGG118" s="1"/>
      <c r="BGH118" s="1"/>
      <c r="BGI118" s="1"/>
      <c r="BGJ118" s="1"/>
      <c r="BGK118" s="1"/>
      <c r="BGL118" s="1"/>
      <c r="BGM118" s="1"/>
      <c r="BGN118" s="1"/>
      <c r="BGO118" s="1"/>
      <c r="BGP118" s="1"/>
      <c r="BGQ118" s="1"/>
      <c r="BGR118" s="1"/>
      <c r="BGS118" s="1"/>
      <c r="BGT118" s="1"/>
      <c r="BGU118" s="1"/>
      <c r="BGV118" s="1"/>
      <c r="BGW118" s="1"/>
      <c r="BGX118" s="1"/>
      <c r="BGY118" s="1"/>
      <c r="BGZ118" s="1"/>
      <c r="BHA118" s="1"/>
      <c r="BHB118" s="1"/>
      <c r="BHC118" s="1"/>
      <c r="BHD118" s="1"/>
      <c r="BHE118" s="1"/>
      <c r="BHF118" s="1"/>
      <c r="BHG118" s="1"/>
      <c r="BHH118" s="1"/>
      <c r="BHI118" s="1"/>
      <c r="BHJ118" s="1"/>
      <c r="BHK118" s="1"/>
      <c r="BHL118" s="1"/>
      <c r="BHM118" s="1"/>
      <c r="BHN118" s="1"/>
      <c r="BHO118" s="1"/>
      <c r="BHP118" s="1"/>
      <c r="BHQ118" s="1"/>
      <c r="BHR118" s="1"/>
      <c r="BHS118" s="1"/>
      <c r="BHT118" s="1"/>
      <c r="BHU118" s="1"/>
      <c r="BHV118" s="1"/>
      <c r="BHW118" s="1"/>
      <c r="BHX118" s="1"/>
      <c r="BHY118" s="1"/>
      <c r="BHZ118" s="1"/>
      <c r="BIA118" s="1"/>
      <c r="BIB118" s="1"/>
      <c r="BIC118" s="1"/>
      <c r="BID118" s="1"/>
      <c r="BIE118" s="1"/>
      <c r="BIF118" s="1"/>
      <c r="BIG118" s="1"/>
      <c r="BIH118" s="1"/>
      <c r="BII118" s="1"/>
      <c r="BIJ118" s="1"/>
      <c r="BIK118" s="1"/>
      <c r="BIL118" s="1"/>
      <c r="BIM118" s="1"/>
      <c r="BIN118" s="1"/>
      <c r="BIO118" s="1"/>
      <c r="BIP118" s="1"/>
      <c r="BIQ118" s="1"/>
      <c r="BIR118" s="1"/>
      <c r="BIS118" s="1"/>
      <c r="BIT118" s="1"/>
      <c r="BIU118" s="1"/>
      <c r="BIV118" s="1"/>
      <c r="BIW118" s="1"/>
      <c r="BIX118" s="1"/>
      <c r="BIY118" s="1"/>
      <c r="BIZ118" s="1"/>
      <c r="BJA118" s="1"/>
      <c r="BJB118" s="1"/>
      <c r="BJC118" s="1"/>
      <c r="BJD118" s="1"/>
      <c r="BJE118" s="1"/>
      <c r="BJF118" s="1"/>
      <c r="BJG118" s="1"/>
      <c r="BJH118" s="1"/>
      <c r="BJI118" s="1"/>
      <c r="BJJ118" s="1"/>
      <c r="BJK118" s="1"/>
      <c r="BJL118" s="1"/>
      <c r="BJM118" s="1"/>
      <c r="BJN118" s="1"/>
      <c r="BJO118" s="1"/>
      <c r="BJP118" s="1"/>
      <c r="BJQ118" s="1"/>
      <c r="BJR118" s="1"/>
      <c r="BJS118" s="1"/>
      <c r="BJT118" s="1"/>
      <c r="BJU118" s="1"/>
      <c r="BJV118" s="1"/>
      <c r="BJW118" s="1"/>
      <c r="BJX118" s="1"/>
      <c r="BJY118" s="1"/>
      <c r="BJZ118" s="1"/>
      <c r="BKA118" s="1"/>
      <c r="BKB118" s="1"/>
      <c r="BKC118" s="1"/>
      <c r="BKD118" s="1"/>
      <c r="BKE118" s="1"/>
      <c r="BKF118" s="1"/>
      <c r="BKG118" s="1"/>
      <c r="BKH118" s="1"/>
      <c r="BKI118" s="1"/>
      <c r="BKJ118" s="1"/>
      <c r="BKK118" s="1"/>
      <c r="BKL118" s="1"/>
      <c r="BKM118" s="1"/>
      <c r="BKN118" s="1"/>
      <c r="BKO118" s="1"/>
      <c r="BKP118" s="1"/>
      <c r="BKQ118" s="1"/>
      <c r="BKR118" s="1"/>
      <c r="BKS118" s="1"/>
      <c r="BKT118" s="1"/>
      <c r="BKU118" s="1"/>
      <c r="BKV118" s="1"/>
      <c r="BKW118" s="1"/>
      <c r="BKX118" s="1"/>
      <c r="BKY118" s="1"/>
      <c r="BKZ118" s="1"/>
      <c r="BLA118" s="1"/>
      <c r="BLB118" s="1"/>
      <c r="BLC118" s="1"/>
      <c r="BLD118" s="1"/>
      <c r="BLE118" s="1"/>
      <c r="BLF118" s="1"/>
      <c r="BLG118" s="1"/>
      <c r="BLH118" s="1"/>
      <c r="BLI118" s="1"/>
      <c r="BLJ118" s="1"/>
      <c r="BLK118" s="1"/>
      <c r="BLL118" s="1"/>
      <c r="BLM118" s="1"/>
      <c r="BLN118" s="1"/>
      <c r="BLO118" s="1"/>
      <c r="BLP118" s="1"/>
      <c r="BLQ118" s="1"/>
      <c r="BLR118" s="1"/>
      <c r="BLS118" s="1"/>
      <c r="BLT118" s="1"/>
      <c r="BLU118" s="1"/>
      <c r="BLV118" s="1"/>
      <c r="BLW118" s="1"/>
      <c r="BLX118" s="1"/>
      <c r="BLY118" s="1"/>
      <c r="BLZ118" s="1"/>
      <c r="BMA118" s="1"/>
      <c r="BMB118" s="1"/>
      <c r="BMC118" s="1"/>
      <c r="BMD118" s="1"/>
      <c r="BME118" s="1"/>
      <c r="BMF118" s="1"/>
      <c r="BMG118" s="1"/>
      <c r="BMH118" s="1"/>
      <c r="BMI118" s="1"/>
      <c r="BMJ118" s="1"/>
      <c r="BMK118" s="1"/>
      <c r="BML118" s="1"/>
      <c r="BMM118" s="1"/>
      <c r="BMN118" s="1"/>
      <c r="BMO118" s="1"/>
      <c r="BMP118" s="1"/>
      <c r="BMQ118" s="1"/>
      <c r="BMR118" s="1"/>
      <c r="BMS118" s="1"/>
      <c r="BMT118" s="1"/>
      <c r="BMU118" s="1"/>
      <c r="BMV118" s="1"/>
      <c r="BMW118" s="1"/>
      <c r="BMX118" s="1"/>
      <c r="BMY118" s="1"/>
      <c r="BMZ118" s="1"/>
      <c r="BNA118" s="1"/>
      <c r="BNB118" s="1"/>
      <c r="BNC118" s="1"/>
      <c r="BND118" s="1"/>
      <c r="BNE118" s="1"/>
      <c r="BNF118" s="1"/>
      <c r="BNG118" s="1"/>
      <c r="BNH118" s="1"/>
      <c r="BNI118" s="1"/>
      <c r="BNJ118" s="1"/>
      <c r="BNK118" s="1"/>
      <c r="BNL118" s="1"/>
      <c r="BNM118" s="1"/>
      <c r="BNN118" s="1"/>
      <c r="BNO118" s="1"/>
      <c r="BNP118" s="1"/>
      <c r="BNQ118" s="1"/>
      <c r="BNR118" s="1"/>
      <c r="BNS118" s="1"/>
      <c r="BNT118" s="1"/>
      <c r="BNU118" s="1"/>
      <c r="BNV118" s="1"/>
      <c r="BNW118" s="1"/>
      <c r="BNX118" s="1"/>
      <c r="BNY118" s="1"/>
      <c r="BNZ118" s="1"/>
      <c r="BOA118" s="1"/>
      <c r="BOB118" s="1"/>
      <c r="BOC118" s="1"/>
      <c r="BOD118" s="1"/>
      <c r="BOE118" s="1"/>
      <c r="BOF118" s="1"/>
      <c r="BOG118" s="1"/>
      <c r="BOH118" s="1"/>
      <c r="BOI118" s="1"/>
      <c r="BOJ118" s="1"/>
      <c r="BOK118" s="1"/>
      <c r="BOL118" s="1"/>
      <c r="BOM118" s="1"/>
      <c r="BON118" s="1"/>
      <c r="BOO118" s="1"/>
      <c r="BOP118" s="1"/>
      <c r="BOQ118" s="1"/>
      <c r="BOR118" s="1"/>
      <c r="BOS118" s="1"/>
      <c r="BOT118" s="1"/>
      <c r="BOU118" s="1"/>
      <c r="BOV118" s="1"/>
      <c r="BOW118" s="1"/>
      <c r="BOX118" s="1"/>
      <c r="BOY118" s="1"/>
      <c r="BOZ118" s="1"/>
      <c r="BPA118" s="1"/>
      <c r="BPB118" s="1"/>
      <c r="BPC118" s="1"/>
      <c r="BPD118" s="1"/>
      <c r="BPE118" s="1"/>
      <c r="BPF118" s="1"/>
      <c r="BPG118" s="1"/>
      <c r="BPH118" s="1"/>
      <c r="BPI118" s="1"/>
      <c r="BPJ118" s="1"/>
      <c r="BPK118" s="1"/>
      <c r="BPL118" s="1"/>
      <c r="BPM118" s="1"/>
      <c r="BPN118" s="1"/>
      <c r="BPO118" s="1"/>
      <c r="BPP118" s="1"/>
      <c r="BPQ118" s="1"/>
      <c r="BPR118" s="1"/>
      <c r="BPS118" s="1"/>
      <c r="BPT118" s="1"/>
      <c r="BPU118" s="1"/>
      <c r="BPV118" s="1"/>
      <c r="BPW118" s="1"/>
      <c r="BPX118" s="1"/>
      <c r="BPY118" s="1"/>
      <c r="BPZ118" s="1"/>
      <c r="BQA118" s="1"/>
      <c r="BQB118" s="1"/>
      <c r="BQC118" s="1"/>
      <c r="BQD118" s="1"/>
      <c r="BQE118" s="1"/>
      <c r="BQF118" s="1"/>
      <c r="BQG118" s="1"/>
      <c r="BQH118" s="1"/>
      <c r="BQI118" s="1"/>
      <c r="BQJ118" s="1"/>
      <c r="BQK118" s="1"/>
      <c r="BQL118" s="1"/>
      <c r="BQM118" s="1"/>
      <c r="BQN118" s="1"/>
      <c r="BQO118" s="1"/>
      <c r="BQP118" s="1"/>
      <c r="BQQ118" s="1"/>
      <c r="BQR118" s="1"/>
      <c r="BQS118" s="1"/>
      <c r="BQT118" s="1"/>
      <c r="BQU118" s="1"/>
      <c r="BQV118" s="1"/>
      <c r="BQW118" s="1"/>
      <c r="BQX118" s="1"/>
      <c r="BQY118" s="1"/>
      <c r="BQZ118" s="1"/>
      <c r="BRA118" s="1"/>
      <c r="BRB118" s="1"/>
      <c r="BRC118" s="1"/>
      <c r="BRD118" s="1"/>
      <c r="BRE118" s="1"/>
      <c r="BRF118" s="1"/>
      <c r="BRG118" s="1"/>
      <c r="BRH118" s="1"/>
      <c r="BRI118" s="1"/>
      <c r="BRJ118" s="1"/>
      <c r="BRK118" s="1"/>
      <c r="BRL118" s="1"/>
      <c r="BRM118" s="1"/>
      <c r="BRN118" s="1"/>
      <c r="BRO118" s="1"/>
      <c r="BRP118" s="1"/>
      <c r="BRQ118" s="1"/>
      <c r="BRR118" s="1"/>
      <c r="BRS118" s="1"/>
      <c r="BRT118" s="1"/>
      <c r="BRU118" s="1"/>
      <c r="BRV118" s="1"/>
      <c r="BRW118" s="1"/>
      <c r="BRX118" s="1"/>
      <c r="BRY118" s="1"/>
      <c r="BRZ118" s="1"/>
      <c r="BSA118" s="1"/>
      <c r="BSB118" s="1"/>
      <c r="BSC118" s="1"/>
      <c r="BSD118" s="1"/>
      <c r="BSE118" s="1"/>
      <c r="BSF118" s="1"/>
      <c r="BSG118" s="1"/>
      <c r="BSH118" s="1"/>
      <c r="BSI118" s="1"/>
      <c r="BSJ118" s="1"/>
      <c r="BSK118" s="1"/>
      <c r="BSL118" s="1"/>
      <c r="BSM118" s="1"/>
      <c r="BSN118" s="1"/>
      <c r="BSO118" s="1"/>
      <c r="BSP118" s="1"/>
      <c r="BSQ118" s="1"/>
      <c r="BSR118" s="1"/>
      <c r="BSS118" s="1"/>
      <c r="BST118" s="1"/>
      <c r="BSU118" s="1"/>
      <c r="BSV118" s="1"/>
      <c r="BSW118" s="1"/>
      <c r="BSX118" s="1"/>
      <c r="BSY118" s="1"/>
      <c r="BSZ118" s="1"/>
      <c r="BTA118" s="1"/>
      <c r="BTB118" s="1"/>
      <c r="BTC118" s="1"/>
      <c r="BTD118" s="1"/>
      <c r="BTE118" s="1"/>
      <c r="BTF118" s="1"/>
      <c r="BTG118" s="1"/>
      <c r="BTH118" s="1"/>
      <c r="BTI118" s="1"/>
      <c r="BTJ118" s="1"/>
      <c r="BTK118" s="1"/>
      <c r="BTL118" s="1"/>
      <c r="BTM118" s="1"/>
      <c r="BTN118" s="1"/>
      <c r="BTO118" s="1"/>
      <c r="BTP118" s="1"/>
      <c r="BTQ118" s="1"/>
      <c r="BTR118" s="1"/>
      <c r="BTS118" s="1"/>
      <c r="BTT118" s="1"/>
      <c r="BTU118" s="1"/>
      <c r="BTV118" s="1"/>
      <c r="BTW118" s="1"/>
      <c r="BTX118" s="1"/>
      <c r="BTY118" s="1"/>
      <c r="BTZ118" s="1"/>
      <c r="BUA118" s="1"/>
      <c r="BUB118" s="1"/>
      <c r="BUC118" s="1"/>
      <c r="BUD118" s="1"/>
      <c r="BUE118" s="1"/>
      <c r="BUF118" s="1"/>
      <c r="BUG118" s="1"/>
      <c r="BUH118" s="1"/>
      <c r="BUI118" s="1"/>
      <c r="BUJ118" s="1"/>
      <c r="BUK118" s="1"/>
      <c r="BUL118" s="1"/>
      <c r="BUM118" s="1"/>
      <c r="BUN118" s="1"/>
      <c r="BUO118" s="1"/>
      <c r="BUP118" s="1"/>
      <c r="BUQ118" s="1"/>
      <c r="BUR118" s="1"/>
      <c r="BUS118" s="1"/>
      <c r="BUT118" s="1"/>
      <c r="BUU118" s="1"/>
      <c r="BUV118" s="1"/>
      <c r="BUW118" s="1"/>
      <c r="BUX118" s="1"/>
      <c r="BUY118" s="1"/>
      <c r="BUZ118" s="1"/>
      <c r="BVA118" s="1"/>
      <c r="BVB118" s="1"/>
      <c r="BVC118" s="1"/>
      <c r="BVD118" s="1"/>
      <c r="BVE118" s="1"/>
      <c r="BVF118" s="1"/>
      <c r="BVG118" s="1"/>
      <c r="BVH118" s="1"/>
      <c r="BVI118" s="1"/>
      <c r="BVJ118" s="1"/>
      <c r="BVK118" s="1"/>
      <c r="BVL118" s="1"/>
      <c r="BVM118" s="1"/>
      <c r="BVN118" s="1"/>
      <c r="BVO118" s="1"/>
      <c r="BVP118" s="1"/>
      <c r="BVQ118" s="1"/>
      <c r="BVR118" s="1"/>
      <c r="BVS118" s="1"/>
      <c r="BVT118" s="1"/>
      <c r="BVU118" s="1"/>
      <c r="BVV118" s="1"/>
      <c r="BVW118" s="1"/>
      <c r="BVX118" s="1"/>
      <c r="BVY118" s="1"/>
      <c r="BVZ118" s="1"/>
      <c r="BWA118" s="1"/>
      <c r="BWB118" s="1"/>
      <c r="BWC118" s="1"/>
      <c r="BWD118" s="1"/>
      <c r="BWE118" s="1"/>
      <c r="BWF118" s="1"/>
      <c r="BWG118" s="1"/>
      <c r="BWH118" s="1"/>
      <c r="BWI118" s="1"/>
      <c r="BWJ118" s="1"/>
      <c r="BWK118" s="1"/>
      <c r="BWL118" s="1"/>
      <c r="BWM118" s="1"/>
      <c r="BWN118" s="1"/>
      <c r="BWO118" s="1"/>
      <c r="BWP118" s="1"/>
      <c r="BWQ118" s="1"/>
      <c r="BWR118" s="1"/>
      <c r="BWS118" s="1"/>
      <c r="BWT118" s="1"/>
      <c r="BWU118" s="1"/>
      <c r="BWV118" s="1"/>
      <c r="BWW118" s="1"/>
      <c r="BWX118" s="1"/>
      <c r="BWY118" s="1"/>
      <c r="BWZ118" s="1"/>
      <c r="BXA118" s="1"/>
      <c r="BXB118" s="1"/>
      <c r="BXC118" s="1"/>
      <c r="BXD118" s="1"/>
      <c r="BXE118" s="1"/>
      <c r="BXF118" s="1"/>
      <c r="BXG118" s="1"/>
      <c r="BXH118" s="1"/>
      <c r="BXI118" s="1"/>
      <c r="BXJ118" s="1"/>
      <c r="BXK118" s="1"/>
      <c r="BXL118" s="1"/>
      <c r="BXM118" s="1"/>
      <c r="BXN118" s="1"/>
      <c r="BXO118" s="1"/>
      <c r="BXP118" s="1"/>
      <c r="BXQ118" s="1"/>
      <c r="BXR118" s="1"/>
      <c r="BXS118" s="1"/>
      <c r="BXT118" s="1"/>
      <c r="BXU118" s="1"/>
      <c r="BXV118" s="1"/>
      <c r="BXW118" s="1"/>
      <c r="BXX118" s="1"/>
      <c r="BXY118" s="1"/>
      <c r="BXZ118" s="1"/>
      <c r="BYA118" s="1"/>
      <c r="BYB118" s="1"/>
      <c r="BYC118" s="1"/>
      <c r="BYD118" s="1"/>
      <c r="BYE118" s="1"/>
      <c r="BYF118" s="1"/>
      <c r="BYG118" s="1"/>
      <c r="BYH118" s="1"/>
      <c r="BYI118" s="1"/>
      <c r="BYJ118" s="1"/>
      <c r="BYK118" s="1"/>
      <c r="BYL118" s="1"/>
      <c r="BYM118" s="1"/>
      <c r="BYN118" s="1"/>
      <c r="BYO118" s="1"/>
      <c r="BYP118" s="1"/>
      <c r="BYQ118" s="1"/>
      <c r="BYR118" s="1"/>
      <c r="BYS118" s="1"/>
      <c r="BYT118" s="1"/>
      <c r="BYU118" s="1"/>
      <c r="BYV118" s="1"/>
      <c r="BYW118" s="1"/>
      <c r="BYX118" s="1"/>
      <c r="BYY118" s="1"/>
      <c r="BYZ118" s="1"/>
      <c r="BZA118" s="1"/>
      <c r="BZB118" s="1"/>
      <c r="BZC118" s="1"/>
      <c r="BZD118" s="1"/>
      <c r="BZE118" s="1"/>
      <c r="BZF118" s="1"/>
      <c r="BZG118" s="1"/>
      <c r="BZH118" s="1"/>
      <c r="BZI118" s="1"/>
      <c r="BZJ118" s="1"/>
      <c r="BZK118" s="1"/>
      <c r="BZL118" s="1"/>
      <c r="BZM118" s="1"/>
      <c r="BZN118" s="1"/>
      <c r="BZO118" s="1"/>
      <c r="BZP118" s="1"/>
      <c r="BZQ118" s="1"/>
      <c r="BZR118" s="1"/>
      <c r="BZS118" s="1"/>
      <c r="BZT118" s="1"/>
      <c r="BZU118" s="1"/>
      <c r="BZV118" s="1"/>
      <c r="BZW118" s="1"/>
      <c r="BZX118" s="1"/>
      <c r="BZY118" s="1"/>
      <c r="BZZ118" s="1"/>
      <c r="CAA118" s="1"/>
      <c r="CAB118" s="1"/>
      <c r="CAC118" s="1"/>
      <c r="CAD118" s="1"/>
      <c r="CAE118" s="1"/>
      <c r="CAF118" s="1"/>
      <c r="CAG118" s="1"/>
      <c r="CAH118" s="1"/>
      <c r="CAI118" s="1"/>
      <c r="CAJ118" s="1"/>
      <c r="CAK118" s="1"/>
      <c r="CAL118" s="1"/>
      <c r="CAM118" s="1"/>
      <c r="CAN118" s="1"/>
      <c r="CAO118" s="1"/>
      <c r="CAP118" s="1"/>
      <c r="CAQ118" s="1"/>
      <c r="CAR118" s="1"/>
      <c r="CAS118" s="1"/>
      <c r="CAT118" s="1"/>
      <c r="CAU118" s="1"/>
      <c r="CAV118" s="1"/>
      <c r="CAW118" s="1"/>
      <c r="CAX118" s="1"/>
      <c r="CAY118" s="1"/>
      <c r="CAZ118" s="1"/>
      <c r="CBA118" s="1"/>
      <c r="CBB118" s="1"/>
      <c r="CBC118" s="1"/>
      <c r="CBD118" s="1"/>
      <c r="CBE118" s="1"/>
      <c r="CBF118" s="1"/>
      <c r="CBG118" s="1"/>
      <c r="CBH118" s="1"/>
      <c r="CBI118" s="1"/>
      <c r="CBJ118" s="1"/>
      <c r="CBK118" s="1"/>
      <c r="CBL118" s="1"/>
      <c r="CBM118" s="1"/>
      <c r="CBN118" s="1"/>
      <c r="CBO118" s="1"/>
      <c r="CBP118" s="1"/>
      <c r="CBQ118" s="1"/>
      <c r="CBR118" s="1"/>
      <c r="CBS118" s="1"/>
      <c r="CBT118" s="1"/>
      <c r="CBU118" s="1"/>
      <c r="CBV118" s="1"/>
      <c r="CBW118" s="1"/>
      <c r="CBX118" s="1"/>
      <c r="CBY118" s="1"/>
      <c r="CBZ118" s="1"/>
      <c r="CCA118" s="1"/>
      <c r="CCB118" s="1"/>
      <c r="CCC118" s="1"/>
      <c r="CCD118" s="1"/>
      <c r="CCE118" s="1"/>
      <c r="CCF118" s="1"/>
      <c r="CCG118" s="1"/>
      <c r="CCH118" s="1"/>
      <c r="CCI118" s="1"/>
      <c r="CCJ118" s="1"/>
      <c r="CCK118" s="1"/>
      <c r="CCL118" s="1"/>
      <c r="CCM118" s="1"/>
      <c r="CCN118" s="1"/>
      <c r="CCO118" s="1"/>
      <c r="CCP118" s="1"/>
      <c r="CCQ118" s="1"/>
      <c r="CCR118" s="1"/>
      <c r="CCS118" s="1"/>
      <c r="CCT118" s="1"/>
      <c r="CCU118" s="1"/>
      <c r="CCV118" s="1"/>
      <c r="CCW118" s="1"/>
      <c r="CCX118" s="1"/>
      <c r="CCY118" s="1"/>
      <c r="CCZ118" s="1"/>
      <c r="CDA118" s="1"/>
      <c r="CDB118" s="1"/>
      <c r="CDC118" s="1"/>
      <c r="CDD118" s="1"/>
      <c r="CDE118" s="1"/>
      <c r="CDF118" s="1"/>
      <c r="CDG118" s="1"/>
      <c r="CDH118" s="1"/>
      <c r="CDI118" s="1"/>
      <c r="CDJ118" s="1"/>
      <c r="CDK118" s="1"/>
      <c r="CDL118" s="1"/>
      <c r="CDM118" s="1"/>
      <c r="CDN118" s="1"/>
      <c r="CDO118" s="1"/>
      <c r="CDP118" s="1"/>
      <c r="CDQ118" s="1"/>
      <c r="CDR118" s="1"/>
      <c r="CDS118" s="1"/>
      <c r="CDT118" s="1"/>
      <c r="CDU118" s="1"/>
      <c r="CDV118" s="1"/>
      <c r="CDW118" s="1"/>
      <c r="CDX118" s="1"/>
      <c r="CDY118" s="1"/>
      <c r="CDZ118" s="1"/>
      <c r="CEA118" s="1"/>
      <c r="CEB118" s="1"/>
      <c r="CEC118" s="1"/>
      <c r="CED118" s="1"/>
      <c r="CEE118" s="1"/>
      <c r="CEF118" s="1"/>
      <c r="CEG118" s="1"/>
      <c r="CEH118" s="1"/>
      <c r="CEI118" s="1"/>
      <c r="CEJ118" s="1"/>
      <c r="CEK118" s="1"/>
      <c r="CEL118" s="1"/>
      <c r="CEM118" s="1"/>
      <c r="CEN118" s="1"/>
      <c r="CEO118" s="1"/>
      <c r="CEP118" s="1"/>
      <c r="CEQ118" s="1"/>
      <c r="CER118" s="1"/>
      <c r="CES118" s="1"/>
      <c r="CET118" s="1"/>
      <c r="CEU118" s="1"/>
      <c r="CEV118" s="1"/>
      <c r="CEW118" s="1"/>
      <c r="CEX118" s="1"/>
      <c r="CEY118" s="1"/>
      <c r="CEZ118" s="1"/>
      <c r="CFA118" s="1"/>
      <c r="CFB118" s="1"/>
      <c r="CFC118" s="1"/>
      <c r="CFD118" s="1"/>
      <c r="CFE118" s="1"/>
      <c r="CFF118" s="1"/>
      <c r="CFG118" s="1"/>
      <c r="CFH118" s="1"/>
      <c r="CFI118" s="1"/>
      <c r="CFJ118" s="1"/>
      <c r="CFK118" s="1"/>
      <c r="CFL118" s="1"/>
      <c r="CFM118" s="1"/>
      <c r="CFN118" s="1"/>
      <c r="CFO118" s="1"/>
      <c r="CFP118" s="1"/>
      <c r="CFQ118" s="1"/>
      <c r="CFR118" s="1"/>
      <c r="CFS118" s="1"/>
      <c r="CFT118" s="1"/>
      <c r="CFU118" s="1"/>
      <c r="CFV118" s="1"/>
      <c r="CFW118" s="1"/>
      <c r="CFX118" s="1"/>
      <c r="CFY118" s="1"/>
      <c r="CFZ118" s="1"/>
      <c r="CGA118" s="1"/>
      <c r="CGB118" s="1"/>
      <c r="CGC118" s="1"/>
      <c r="CGD118" s="1"/>
      <c r="CGE118" s="1"/>
      <c r="CGF118" s="1"/>
      <c r="CGG118" s="1"/>
      <c r="CGH118" s="1"/>
      <c r="CGI118" s="1"/>
      <c r="CGJ118" s="1"/>
      <c r="CGK118" s="1"/>
      <c r="CGL118" s="1"/>
      <c r="CGM118" s="1"/>
      <c r="CGN118" s="1"/>
      <c r="CGO118" s="1"/>
      <c r="CGP118" s="1"/>
      <c r="CGQ118" s="1"/>
      <c r="CGR118" s="1"/>
      <c r="CGS118" s="1"/>
      <c r="CGT118" s="1"/>
      <c r="CGU118" s="1"/>
      <c r="CGV118" s="1"/>
      <c r="CGW118" s="1"/>
      <c r="CGX118" s="1"/>
      <c r="CGY118" s="1"/>
      <c r="CGZ118" s="1"/>
      <c r="CHA118" s="1"/>
      <c r="CHB118" s="1"/>
      <c r="CHC118" s="1"/>
      <c r="CHD118" s="1"/>
      <c r="CHE118" s="1"/>
      <c r="CHF118" s="1"/>
      <c r="CHG118" s="1"/>
      <c r="CHH118" s="1"/>
      <c r="CHI118" s="1"/>
      <c r="CHJ118" s="1"/>
      <c r="CHK118" s="1"/>
      <c r="CHL118" s="1"/>
      <c r="CHM118" s="1"/>
      <c r="CHN118" s="1"/>
      <c r="CHO118" s="1"/>
      <c r="CHP118" s="1"/>
      <c r="CHQ118" s="1"/>
      <c r="CHR118" s="1"/>
      <c r="CHS118" s="1"/>
      <c r="CHT118" s="1"/>
      <c r="CHU118" s="1"/>
      <c r="CHV118" s="1"/>
      <c r="CHW118" s="1"/>
      <c r="CHX118" s="1"/>
      <c r="CHY118" s="1"/>
      <c r="CHZ118" s="1"/>
      <c r="CIA118" s="1"/>
      <c r="CIB118" s="1"/>
      <c r="CIC118" s="1"/>
      <c r="CID118" s="1"/>
      <c r="CIE118" s="1"/>
      <c r="CIF118" s="1"/>
      <c r="CIG118" s="1"/>
      <c r="CIH118" s="1"/>
      <c r="CII118" s="1"/>
      <c r="CIJ118" s="1"/>
      <c r="CIK118" s="1"/>
      <c r="CIL118" s="1"/>
      <c r="CIM118" s="1"/>
      <c r="CIN118" s="1"/>
      <c r="CIO118" s="1"/>
      <c r="CIP118" s="1"/>
      <c r="CIQ118" s="1"/>
      <c r="CIR118" s="1"/>
      <c r="CIS118" s="1"/>
      <c r="CIT118" s="1"/>
      <c r="CIU118" s="1"/>
      <c r="CIV118" s="1"/>
      <c r="CIW118" s="1"/>
      <c r="CIX118" s="1"/>
      <c r="CIY118" s="1"/>
      <c r="CIZ118" s="1"/>
      <c r="CJA118" s="1"/>
      <c r="CJB118" s="1"/>
      <c r="CJC118" s="1"/>
      <c r="CJD118" s="1"/>
      <c r="CJE118" s="1"/>
      <c r="CJF118" s="1"/>
      <c r="CJG118" s="1"/>
      <c r="CJH118" s="1"/>
      <c r="CJI118" s="1"/>
      <c r="CJJ118" s="1"/>
      <c r="CJK118" s="1"/>
      <c r="CJL118" s="1"/>
      <c r="CJM118" s="1"/>
      <c r="CJN118" s="1"/>
      <c r="CJO118" s="1"/>
      <c r="CJP118" s="1"/>
      <c r="CJQ118" s="1"/>
      <c r="CJR118" s="1"/>
      <c r="CJS118" s="1"/>
      <c r="CJT118" s="1"/>
      <c r="CJU118" s="1"/>
      <c r="CJV118" s="1"/>
      <c r="CJW118" s="1"/>
      <c r="CJX118" s="1"/>
      <c r="CJY118" s="1"/>
      <c r="CJZ118" s="1"/>
      <c r="CKA118" s="1"/>
      <c r="CKB118" s="1"/>
      <c r="CKC118" s="1"/>
      <c r="CKD118" s="1"/>
      <c r="CKE118" s="1"/>
      <c r="CKF118" s="1"/>
      <c r="CKG118" s="1"/>
      <c r="CKH118" s="1"/>
      <c r="CKI118" s="1"/>
      <c r="CKJ118" s="1"/>
      <c r="CKK118" s="1"/>
      <c r="CKL118" s="1"/>
      <c r="CKM118" s="1"/>
      <c r="CKN118" s="1"/>
      <c r="CKO118" s="1"/>
      <c r="CKP118" s="1"/>
      <c r="CKQ118" s="1"/>
      <c r="CKR118" s="1"/>
      <c r="CKS118" s="1"/>
      <c r="CKT118" s="1"/>
      <c r="CKU118" s="1"/>
      <c r="CKV118" s="1"/>
      <c r="CKW118" s="1"/>
      <c r="CKX118" s="1"/>
      <c r="CKY118" s="1"/>
      <c r="CKZ118" s="1"/>
      <c r="CLA118" s="1"/>
      <c r="CLB118" s="1"/>
      <c r="CLC118" s="1"/>
      <c r="CLD118" s="1"/>
      <c r="CLE118" s="1"/>
      <c r="CLF118" s="1"/>
      <c r="CLG118" s="1"/>
      <c r="CLH118" s="1"/>
      <c r="CLI118" s="1"/>
      <c r="CLJ118" s="1"/>
      <c r="CLK118" s="1"/>
      <c r="CLL118" s="1"/>
      <c r="CLM118" s="1"/>
      <c r="CLN118" s="1"/>
      <c r="CLO118" s="1"/>
      <c r="CLP118" s="1"/>
      <c r="CLQ118" s="1"/>
      <c r="CLR118" s="1"/>
      <c r="CLS118" s="1"/>
      <c r="CLT118" s="1"/>
      <c r="CLU118" s="1"/>
      <c r="CLV118" s="1"/>
      <c r="CLW118" s="1"/>
      <c r="CLX118" s="1"/>
      <c r="CLY118" s="1"/>
      <c r="CLZ118" s="1"/>
      <c r="CMA118" s="1"/>
      <c r="CMB118" s="1"/>
      <c r="CMC118" s="1"/>
      <c r="CMD118" s="1"/>
      <c r="CME118" s="1"/>
      <c r="CMF118" s="1"/>
      <c r="CMG118" s="1"/>
      <c r="CMH118" s="1"/>
      <c r="CMI118" s="1"/>
      <c r="CMJ118" s="1"/>
      <c r="CMK118" s="1"/>
      <c r="CML118" s="1"/>
      <c r="CMM118" s="1"/>
      <c r="CMN118" s="1"/>
      <c r="CMO118" s="1"/>
      <c r="CMP118" s="1"/>
      <c r="CMQ118" s="1"/>
      <c r="CMR118" s="1"/>
      <c r="CMS118" s="1"/>
      <c r="CMT118" s="1"/>
      <c r="CMU118" s="1"/>
      <c r="CMV118" s="1"/>
      <c r="CMW118" s="1"/>
      <c r="CMX118" s="1"/>
      <c r="CMY118" s="1"/>
      <c r="CMZ118" s="1"/>
      <c r="CNA118" s="1"/>
      <c r="CNB118" s="1"/>
      <c r="CNC118" s="1"/>
      <c r="CND118" s="1"/>
      <c r="CNE118" s="1"/>
      <c r="CNF118" s="1"/>
      <c r="CNG118" s="1"/>
      <c r="CNH118" s="1"/>
      <c r="CNI118" s="1"/>
      <c r="CNJ118" s="1"/>
      <c r="CNK118" s="1"/>
      <c r="CNL118" s="1"/>
      <c r="CNM118" s="1"/>
      <c r="CNN118" s="1"/>
      <c r="CNO118" s="1"/>
      <c r="CNP118" s="1"/>
      <c r="CNQ118" s="1"/>
      <c r="CNR118" s="1"/>
      <c r="CNS118" s="1"/>
      <c r="CNT118" s="1"/>
      <c r="CNU118" s="1"/>
      <c r="CNV118" s="1"/>
      <c r="CNW118" s="1"/>
      <c r="CNX118" s="1"/>
      <c r="CNY118" s="1"/>
      <c r="CNZ118" s="1"/>
      <c r="COA118" s="1"/>
      <c r="COB118" s="1"/>
      <c r="COC118" s="1"/>
      <c r="COD118" s="1"/>
      <c r="COE118" s="1"/>
      <c r="COF118" s="1"/>
      <c r="COG118" s="1"/>
      <c r="COH118" s="1"/>
      <c r="COI118" s="1"/>
      <c r="COJ118" s="1"/>
      <c r="COK118" s="1"/>
      <c r="COL118" s="1"/>
      <c r="COM118" s="1"/>
      <c r="CON118" s="1"/>
      <c r="COO118" s="1"/>
      <c r="COP118" s="1"/>
      <c r="COQ118" s="1"/>
      <c r="COR118" s="1"/>
      <c r="COS118" s="1"/>
      <c r="COT118" s="1"/>
      <c r="COU118" s="1"/>
      <c r="COV118" s="1"/>
      <c r="COW118" s="1"/>
      <c r="COX118" s="1"/>
      <c r="COY118" s="1"/>
      <c r="COZ118" s="1"/>
      <c r="CPA118" s="1"/>
      <c r="CPB118" s="1"/>
      <c r="CPC118" s="1"/>
      <c r="CPD118" s="1"/>
      <c r="CPE118" s="1"/>
      <c r="CPF118" s="1"/>
      <c r="CPG118" s="1"/>
      <c r="CPH118" s="1"/>
      <c r="CPI118" s="1"/>
      <c r="CPJ118" s="1"/>
      <c r="CPK118" s="1"/>
      <c r="CPL118" s="1"/>
      <c r="CPM118" s="1"/>
      <c r="CPN118" s="1"/>
      <c r="CPO118" s="1"/>
      <c r="CPP118" s="1"/>
      <c r="CPQ118" s="1"/>
      <c r="CPR118" s="1"/>
      <c r="CPS118" s="1"/>
      <c r="CPT118" s="1"/>
      <c r="CPU118" s="1"/>
      <c r="CPV118" s="1"/>
      <c r="CPW118" s="1"/>
      <c r="CPX118" s="1"/>
      <c r="CPY118" s="1"/>
      <c r="CPZ118" s="1"/>
      <c r="CQA118" s="1"/>
      <c r="CQB118" s="1"/>
      <c r="CQC118" s="1"/>
      <c r="CQD118" s="1"/>
      <c r="CQE118" s="1"/>
      <c r="CQF118" s="1"/>
      <c r="CQG118" s="1"/>
      <c r="CQH118" s="1"/>
      <c r="CQI118" s="1"/>
      <c r="CQJ118" s="1"/>
      <c r="CQK118" s="1"/>
      <c r="CQL118" s="1"/>
      <c r="CQM118" s="1"/>
      <c r="CQN118" s="1"/>
      <c r="CQO118" s="1"/>
      <c r="CQP118" s="1"/>
      <c r="CQQ118" s="1"/>
      <c r="CQR118" s="1"/>
      <c r="CQS118" s="1"/>
      <c r="CQT118" s="1"/>
      <c r="CQU118" s="1"/>
      <c r="CQV118" s="1"/>
      <c r="CQW118" s="1"/>
      <c r="CQX118" s="1"/>
      <c r="CQY118" s="1"/>
      <c r="CQZ118" s="1"/>
      <c r="CRA118" s="1"/>
      <c r="CRB118" s="1"/>
      <c r="CRC118" s="1"/>
      <c r="CRD118" s="1"/>
      <c r="CRE118" s="1"/>
      <c r="CRF118" s="1"/>
      <c r="CRG118" s="1"/>
      <c r="CRH118" s="1"/>
      <c r="CRI118" s="1"/>
      <c r="CRJ118" s="1"/>
      <c r="CRK118" s="1"/>
      <c r="CRL118" s="1"/>
      <c r="CRM118" s="1"/>
      <c r="CRN118" s="1"/>
      <c r="CRO118" s="1"/>
      <c r="CRP118" s="1"/>
      <c r="CRQ118" s="1"/>
      <c r="CRR118" s="1"/>
      <c r="CRS118" s="1"/>
      <c r="CRT118" s="1"/>
      <c r="CRU118" s="1"/>
      <c r="CRV118" s="1"/>
      <c r="CRW118" s="1"/>
      <c r="CRX118" s="1"/>
      <c r="CRY118" s="1"/>
      <c r="CRZ118" s="1"/>
      <c r="CSA118" s="1"/>
      <c r="CSB118" s="1"/>
      <c r="CSC118" s="1"/>
      <c r="CSD118" s="1"/>
      <c r="CSE118" s="1"/>
      <c r="CSF118" s="1"/>
      <c r="CSG118" s="1"/>
      <c r="CSH118" s="1"/>
      <c r="CSI118" s="1"/>
      <c r="CSJ118" s="1"/>
      <c r="CSK118" s="1"/>
      <c r="CSL118" s="1"/>
      <c r="CSM118" s="1"/>
      <c r="CSN118" s="1"/>
      <c r="CSO118" s="1"/>
      <c r="CSP118" s="1"/>
      <c r="CSQ118" s="1"/>
      <c r="CSR118" s="1"/>
      <c r="CSS118" s="1"/>
      <c r="CST118" s="1"/>
      <c r="CSU118" s="1"/>
      <c r="CSV118" s="1"/>
      <c r="CSW118" s="1"/>
      <c r="CSX118" s="1"/>
      <c r="CSY118" s="1"/>
      <c r="CSZ118" s="1"/>
      <c r="CTA118" s="1"/>
      <c r="CTB118" s="1"/>
      <c r="CTC118" s="1"/>
      <c r="CTD118" s="1"/>
      <c r="CTE118" s="1"/>
      <c r="CTF118" s="1"/>
      <c r="CTG118" s="1"/>
      <c r="CTH118" s="1"/>
      <c r="CTI118" s="1"/>
      <c r="CTJ118" s="1"/>
      <c r="CTK118" s="1"/>
      <c r="CTL118" s="1"/>
      <c r="CTM118" s="1"/>
      <c r="CTN118" s="1"/>
      <c r="CTO118" s="1"/>
      <c r="CTP118" s="1"/>
      <c r="CTQ118" s="1"/>
      <c r="CTR118" s="1"/>
      <c r="CTS118" s="1"/>
      <c r="CTT118" s="1"/>
      <c r="CTU118" s="1"/>
      <c r="CTV118" s="1"/>
      <c r="CTW118" s="1"/>
      <c r="CTX118" s="1"/>
      <c r="CTY118" s="1"/>
      <c r="CTZ118" s="1"/>
      <c r="CUA118" s="1"/>
      <c r="CUB118" s="1"/>
      <c r="CUC118" s="1"/>
      <c r="CUD118" s="1"/>
      <c r="CUE118" s="1"/>
      <c r="CUF118" s="1"/>
      <c r="CUG118" s="1"/>
      <c r="CUH118" s="1"/>
      <c r="CUI118" s="1"/>
      <c r="CUJ118" s="1"/>
      <c r="CUK118" s="1"/>
      <c r="CUL118" s="1"/>
      <c r="CUM118" s="1"/>
      <c r="CUN118" s="1"/>
      <c r="CUO118" s="1"/>
      <c r="CUP118" s="1"/>
      <c r="CUQ118" s="1"/>
      <c r="CUR118" s="1"/>
      <c r="CUS118" s="1"/>
      <c r="CUT118" s="1"/>
      <c r="CUU118" s="1"/>
      <c r="CUV118" s="1"/>
      <c r="CUW118" s="1"/>
      <c r="CUX118" s="1"/>
      <c r="CUY118" s="1"/>
      <c r="CUZ118" s="1"/>
      <c r="CVA118" s="1"/>
      <c r="CVB118" s="1"/>
      <c r="CVC118" s="1"/>
      <c r="CVD118" s="1"/>
      <c r="CVE118" s="1"/>
      <c r="CVF118" s="1"/>
      <c r="CVG118" s="1"/>
      <c r="CVH118" s="1"/>
      <c r="CVI118" s="1"/>
      <c r="CVJ118" s="1"/>
      <c r="CVK118" s="1"/>
      <c r="CVL118" s="1"/>
      <c r="CVM118" s="1"/>
      <c r="CVN118" s="1"/>
      <c r="CVO118" s="1"/>
      <c r="CVP118" s="1"/>
      <c r="CVQ118" s="1"/>
      <c r="CVR118" s="1"/>
      <c r="CVS118" s="1"/>
      <c r="CVT118" s="1"/>
      <c r="CVU118" s="1"/>
      <c r="CVV118" s="1"/>
      <c r="CVW118" s="1"/>
      <c r="CVX118" s="1"/>
      <c r="CVY118" s="1"/>
      <c r="CVZ118" s="1"/>
      <c r="CWA118" s="1"/>
      <c r="CWB118" s="1"/>
      <c r="CWC118" s="1"/>
      <c r="CWD118" s="1"/>
      <c r="CWE118" s="1"/>
      <c r="CWF118" s="1"/>
      <c r="CWG118" s="1"/>
      <c r="CWH118" s="1"/>
      <c r="CWI118" s="1"/>
      <c r="CWJ118" s="1"/>
      <c r="CWK118" s="1"/>
      <c r="CWL118" s="1"/>
      <c r="CWM118" s="1"/>
      <c r="CWN118" s="1"/>
      <c r="CWO118" s="1"/>
      <c r="CWP118" s="1"/>
      <c r="CWQ118" s="1"/>
      <c r="CWR118" s="1"/>
      <c r="CWS118" s="1"/>
      <c r="CWT118" s="1"/>
      <c r="CWU118" s="1"/>
      <c r="CWV118" s="1"/>
      <c r="CWW118" s="1"/>
      <c r="CWX118" s="1"/>
      <c r="CWY118" s="1"/>
      <c r="CWZ118" s="1"/>
      <c r="CXA118" s="1"/>
      <c r="CXB118" s="1"/>
      <c r="CXC118" s="1"/>
      <c r="CXD118" s="1"/>
      <c r="CXE118" s="1"/>
      <c r="CXF118" s="1"/>
      <c r="CXG118" s="1"/>
      <c r="CXH118" s="1"/>
      <c r="CXI118" s="1"/>
      <c r="CXJ118" s="1"/>
      <c r="CXK118" s="1"/>
      <c r="CXL118" s="1"/>
      <c r="CXM118" s="1"/>
      <c r="CXN118" s="1"/>
      <c r="CXO118" s="1"/>
      <c r="CXP118" s="1"/>
      <c r="CXQ118" s="1"/>
      <c r="CXR118" s="1"/>
      <c r="CXS118" s="1"/>
      <c r="CXT118" s="1"/>
      <c r="CXU118" s="1"/>
      <c r="CXV118" s="1"/>
      <c r="CXW118" s="1"/>
      <c r="CXX118" s="1"/>
      <c r="CXY118" s="1"/>
      <c r="CXZ118" s="1"/>
      <c r="CYA118" s="1"/>
      <c r="CYB118" s="1"/>
      <c r="CYC118" s="1"/>
      <c r="CYD118" s="1"/>
      <c r="CYE118" s="1"/>
      <c r="CYF118" s="1"/>
      <c r="CYG118" s="1"/>
      <c r="CYH118" s="1"/>
      <c r="CYI118" s="1"/>
      <c r="CYJ118" s="1"/>
      <c r="CYK118" s="1"/>
      <c r="CYL118" s="1"/>
      <c r="CYM118" s="1"/>
      <c r="CYN118" s="1"/>
      <c r="CYO118" s="1"/>
      <c r="CYP118" s="1"/>
      <c r="CYQ118" s="1"/>
      <c r="CYR118" s="1"/>
      <c r="CYS118" s="1"/>
      <c r="CYT118" s="1"/>
      <c r="CYU118" s="1"/>
      <c r="CYV118" s="1"/>
      <c r="CYW118" s="1"/>
      <c r="CYX118" s="1"/>
      <c r="CYY118" s="1"/>
      <c r="CYZ118" s="1"/>
      <c r="CZA118" s="1"/>
      <c r="CZB118" s="1"/>
      <c r="CZC118" s="1"/>
      <c r="CZD118" s="1"/>
      <c r="CZE118" s="1"/>
      <c r="CZF118" s="1"/>
      <c r="CZG118" s="1"/>
      <c r="CZH118" s="1"/>
      <c r="CZI118" s="1"/>
      <c r="CZJ118" s="1"/>
      <c r="CZK118" s="1"/>
      <c r="CZL118" s="1"/>
      <c r="CZM118" s="1"/>
      <c r="CZN118" s="1"/>
      <c r="CZO118" s="1"/>
      <c r="CZP118" s="1"/>
      <c r="CZQ118" s="1"/>
      <c r="CZR118" s="1"/>
      <c r="CZS118" s="1"/>
      <c r="CZT118" s="1"/>
      <c r="CZU118" s="1"/>
      <c r="CZV118" s="1"/>
      <c r="CZW118" s="1"/>
      <c r="CZX118" s="1"/>
      <c r="CZY118" s="1"/>
      <c r="CZZ118" s="1"/>
      <c r="DAA118" s="1"/>
      <c r="DAB118" s="1"/>
      <c r="DAC118" s="1"/>
      <c r="DAD118" s="1"/>
      <c r="DAE118" s="1"/>
      <c r="DAF118" s="1"/>
      <c r="DAG118" s="1"/>
      <c r="DAH118" s="1"/>
      <c r="DAI118" s="1"/>
      <c r="DAJ118" s="1"/>
      <c r="DAK118" s="1"/>
      <c r="DAL118" s="1"/>
      <c r="DAM118" s="1"/>
      <c r="DAN118" s="1"/>
      <c r="DAO118" s="1"/>
      <c r="DAP118" s="1"/>
      <c r="DAQ118" s="1"/>
      <c r="DAR118" s="1"/>
      <c r="DAS118" s="1"/>
      <c r="DAT118" s="1"/>
      <c r="DAU118" s="1"/>
      <c r="DAV118" s="1"/>
      <c r="DAW118" s="1"/>
      <c r="DAX118" s="1"/>
      <c r="DAY118" s="1"/>
      <c r="DAZ118" s="1"/>
      <c r="DBA118" s="1"/>
      <c r="DBB118" s="1"/>
      <c r="DBC118" s="1"/>
      <c r="DBD118" s="1"/>
      <c r="DBE118" s="1"/>
      <c r="DBF118" s="1"/>
      <c r="DBG118" s="1"/>
      <c r="DBH118" s="1"/>
      <c r="DBI118" s="1"/>
      <c r="DBJ118" s="1"/>
      <c r="DBK118" s="1"/>
      <c r="DBL118" s="1"/>
      <c r="DBM118" s="1"/>
      <c r="DBN118" s="1"/>
      <c r="DBO118" s="1"/>
      <c r="DBP118" s="1"/>
      <c r="DBQ118" s="1"/>
      <c r="DBR118" s="1"/>
      <c r="DBS118" s="1"/>
      <c r="DBT118" s="1"/>
      <c r="DBU118" s="1"/>
      <c r="DBV118" s="1"/>
      <c r="DBW118" s="1"/>
      <c r="DBX118" s="1"/>
      <c r="DBY118" s="1"/>
      <c r="DBZ118" s="1"/>
      <c r="DCA118" s="1"/>
      <c r="DCB118" s="1"/>
      <c r="DCC118" s="1"/>
      <c r="DCD118" s="1"/>
      <c r="DCE118" s="1"/>
      <c r="DCF118" s="1"/>
      <c r="DCG118" s="1"/>
      <c r="DCH118" s="1"/>
      <c r="DCI118" s="1"/>
      <c r="DCJ118" s="1"/>
      <c r="DCK118" s="1"/>
      <c r="DCL118" s="1"/>
      <c r="DCM118" s="1"/>
      <c r="DCN118" s="1"/>
      <c r="DCO118" s="1"/>
      <c r="DCP118" s="1"/>
      <c r="DCQ118" s="1"/>
      <c r="DCR118" s="1"/>
      <c r="DCS118" s="1"/>
      <c r="DCT118" s="1"/>
      <c r="DCU118" s="1"/>
      <c r="DCV118" s="1"/>
      <c r="DCW118" s="1"/>
      <c r="DCX118" s="1"/>
      <c r="DCY118" s="1"/>
      <c r="DCZ118" s="1"/>
      <c r="DDA118" s="1"/>
      <c r="DDB118" s="1"/>
      <c r="DDC118" s="1"/>
      <c r="DDD118" s="1"/>
      <c r="DDE118" s="1"/>
      <c r="DDF118" s="1"/>
      <c r="DDG118" s="1"/>
      <c r="DDH118" s="1"/>
      <c r="DDI118" s="1"/>
      <c r="DDJ118" s="1"/>
      <c r="DDK118" s="1"/>
      <c r="DDL118" s="1"/>
      <c r="DDM118" s="1"/>
      <c r="DDN118" s="1"/>
      <c r="DDO118" s="1"/>
      <c r="DDP118" s="1"/>
      <c r="DDQ118" s="1"/>
      <c r="DDR118" s="1"/>
      <c r="DDS118" s="1"/>
      <c r="DDT118" s="1"/>
      <c r="DDU118" s="1"/>
      <c r="DDV118" s="1"/>
      <c r="DDW118" s="1"/>
      <c r="DDX118" s="1"/>
      <c r="DDY118" s="1"/>
      <c r="DDZ118" s="1"/>
      <c r="DEA118" s="1"/>
      <c r="DEB118" s="1"/>
      <c r="DEC118" s="1"/>
      <c r="DED118" s="1"/>
      <c r="DEE118" s="1"/>
      <c r="DEF118" s="1"/>
      <c r="DEG118" s="1"/>
      <c r="DEH118" s="1"/>
      <c r="DEI118" s="1"/>
      <c r="DEJ118" s="1"/>
      <c r="DEK118" s="1"/>
      <c r="DEL118" s="1"/>
      <c r="DEM118" s="1"/>
      <c r="DEN118" s="1"/>
      <c r="DEO118" s="1"/>
      <c r="DEP118" s="1"/>
      <c r="DEQ118" s="1"/>
      <c r="DER118" s="1"/>
      <c r="DES118" s="1"/>
      <c r="DET118" s="1"/>
      <c r="DEU118" s="1"/>
      <c r="DEV118" s="1"/>
      <c r="DEW118" s="1"/>
      <c r="DEX118" s="1"/>
      <c r="DEY118" s="1"/>
      <c r="DEZ118" s="1"/>
      <c r="DFA118" s="1"/>
      <c r="DFB118" s="1"/>
      <c r="DFC118" s="1"/>
      <c r="DFD118" s="1"/>
      <c r="DFE118" s="1"/>
      <c r="DFF118" s="1"/>
      <c r="DFG118" s="1"/>
      <c r="DFH118" s="1"/>
      <c r="DFI118" s="1"/>
      <c r="DFJ118" s="1"/>
      <c r="DFK118" s="1"/>
      <c r="DFL118" s="1"/>
      <c r="DFM118" s="1"/>
      <c r="DFN118" s="1"/>
      <c r="DFO118" s="1"/>
      <c r="DFP118" s="1"/>
      <c r="DFQ118" s="1"/>
      <c r="DFR118" s="1"/>
      <c r="DFS118" s="1"/>
      <c r="DFT118" s="1"/>
      <c r="DFU118" s="1"/>
      <c r="DFV118" s="1"/>
      <c r="DFW118" s="1"/>
      <c r="DFX118" s="1"/>
      <c r="DFY118" s="1"/>
      <c r="DFZ118" s="1"/>
      <c r="DGA118" s="1"/>
      <c r="DGB118" s="1"/>
      <c r="DGC118" s="1"/>
      <c r="DGD118" s="1"/>
      <c r="DGE118" s="1"/>
      <c r="DGF118" s="1"/>
      <c r="DGG118" s="1"/>
      <c r="DGH118" s="1"/>
      <c r="DGI118" s="1"/>
      <c r="DGJ118" s="1"/>
      <c r="DGK118" s="1"/>
      <c r="DGL118" s="1"/>
      <c r="DGM118" s="1"/>
      <c r="DGN118" s="1"/>
      <c r="DGO118" s="1"/>
      <c r="DGP118" s="1"/>
      <c r="DGQ118" s="1"/>
      <c r="DGR118" s="1"/>
      <c r="DGS118" s="1"/>
      <c r="DGT118" s="1"/>
      <c r="DGU118" s="1"/>
      <c r="DGV118" s="1"/>
      <c r="DGW118" s="1"/>
      <c r="DGX118" s="1"/>
      <c r="DGY118" s="1"/>
      <c r="DGZ118" s="1"/>
      <c r="DHA118" s="1"/>
      <c r="DHB118" s="1"/>
      <c r="DHC118" s="1"/>
      <c r="DHD118" s="1"/>
      <c r="DHE118" s="1"/>
      <c r="DHF118" s="1"/>
      <c r="DHG118" s="1"/>
      <c r="DHH118" s="1"/>
      <c r="DHI118" s="1"/>
      <c r="DHJ118" s="1"/>
      <c r="DHK118" s="1"/>
      <c r="DHL118" s="1"/>
      <c r="DHM118" s="1"/>
      <c r="DHN118" s="1"/>
      <c r="DHO118" s="1"/>
      <c r="DHP118" s="1"/>
      <c r="DHQ118" s="1"/>
      <c r="DHR118" s="1"/>
      <c r="DHS118" s="1"/>
      <c r="DHT118" s="1"/>
      <c r="DHU118" s="1"/>
      <c r="DHV118" s="1"/>
      <c r="DHW118" s="1"/>
      <c r="DHX118" s="1"/>
      <c r="DHY118" s="1"/>
      <c r="DHZ118" s="1"/>
      <c r="DIA118" s="1"/>
      <c r="DIB118" s="1"/>
      <c r="DIC118" s="1"/>
      <c r="DID118" s="1"/>
      <c r="DIE118" s="1"/>
      <c r="DIF118" s="1"/>
      <c r="DIG118" s="1"/>
      <c r="DIH118" s="1"/>
      <c r="DII118" s="1"/>
      <c r="DIJ118" s="1"/>
      <c r="DIK118" s="1"/>
      <c r="DIL118" s="1"/>
      <c r="DIM118" s="1"/>
      <c r="DIN118" s="1"/>
      <c r="DIO118" s="1"/>
      <c r="DIP118" s="1"/>
      <c r="DIQ118" s="1"/>
      <c r="DIR118" s="1"/>
      <c r="DIS118" s="1"/>
      <c r="DIT118" s="1"/>
      <c r="DIU118" s="1"/>
      <c r="DIV118" s="1"/>
      <c r="DIW118" s="1"/>
      <c r="DIX118" s="1"/>
      <c r="DIY118" s="1"/>
      <c r="DIZ118" s="1"/>
      <c r="DJA118" s="1"/>
      <c r="DJB118" s="1"/>
      <c r="DJC118" s="1"/>
      <c r="DJD118" s="1"/>
      <c r="DJE118" s="1"/>
      <c r="DJF118" s="1"/>
      <c r="DJG118" s="1"/>
      <c r="DJH118" s="1"/>
      <c r="DJI118" s="1"/>
      <c r="DJJ118" s="1"/>
      <c r="DJK118" s="1"/>
      <c r="DJL118" s="1"/>
      <c r="DJM118" s="1"/>
      <c r="DJN118" s="1"/>
      <c r="DJO118" s="1"/>
      <c r="DJP118" s="1"/>
      <c r="DJQ118" s="1"/>
      <c r="DJR118" s="1"/>
      <c r="DJS118" s="1"/>
      <c r="DJT118" s="1"/>
      <c r="DJU118" s="1"/>
      <c r="DJV118" s="1"/>
      <c r="DJW118" s="1"/>
      <c r="DJX118" s="1"/>
      <c r="DJY118" s="1"/>
      <c r="DJZ118" s="1"/>
      <c r="DKA118" s="1"/>
      <c r="DKB118" s="1"/>
      <c r="DKC118" s="1"/>
      <c r="DKD118" s="1"/>
      <c r="DKE118" s="1"/>
      <c r="DKF118" s="1"/>
      <c r="DKG118" s="1"/>
      <c r="DKH118" s="1"/>
      <c r="DKI118" s="1"/>
      <c r="DKJ118" s="1"/>
      <c r="DKK118" s="1"/>
      <c r="DKL118" s="1"/>
      <c r="DKM118" s="1"/>
      <c r="DKN118" s="1"/>
      <c r="DKO118" s="1"/>
      <c r="DKP118" s="1"/>
      <c r="DKQ118" s="1"/>
      <c r="DKR118" s="1"/>
      <c r="DKS118" s="1"/>
      <c r="DKT118" s="1"/>
      <c r="DKU118" s="1"/>
      <c r="DKV118" s="1"/>
      <c r="DKW118" s="1"/>
      <c r="DKX118" s="1"/>
      <c r="DKY118" s="1"/>
      <c r="DKZ118" s="1"/>
      <c r="DLA118" s="1"/>
      <c r="DLB118" s="1"/>
      <c r="DLC118" s="1"/>
      <c r="DLD118" s="1"/>
      <c r="DLE118" s="1"/>
      <c r="DLF118" s="1"/>
      <c r="DLG118" s="1"/>
      <c r="DLH118" s="1"/>
      <c r="DLI118" s="1"/>
      <c r="DLJ118" s="1"/>
      <c r="DLK118" s="1"/>
      <c r="DLL118" s="1"/>
      <c r="DLM118" s="1"/>
      <c r="DLN118" s="1"/>
      <c r="DLO118" s="1"/>
      <c r="DLP118" s="1"/>
      <c r="DLQ118" s="1"/>
      <c r="DLR118" s="1"/>
      <c r="DLS118" s="1"/>
      <c r="DLT118" s="1"/>
      <c r="DLU118" s="1"/>
      <c r="DLV118" s="1"/>
      <c r="DLW118" s="1"/>
      <c r="DLX118" s="1"/>
      <c r="DLY118" s="1"/>
      <c r="DLZ118" s="1"/>
      <c r="DMA118" s="1"/>
      <c r="DMB118" s="1"/>
      <c r="DMC118" s="1"/>
      <c r="DMD118" s="1"/>
      <c r="DME118" s="1"/>
      <c r="DMF118" s="1"/>
      <c r="DMG118" s="1"/>
      <c r="DMH118" s="1"/>
      <c r="DMI118" s="1"/>
      <c r="DMJ118" s="1"/>
      <c r="DMK118" s="1"/>
      <c r="DML118" s="1"/>
      <c r="DMM118" s="1"/>
      <c r="DMN118" s="1"/>
      <c r="DMO118" s="1"/>
      <c r="DMP118" s="1"/>
      <c r="DMQ118" s="1"/>
      <c r="DMR118" s="1"/>
      <c r="DMS118" s="1"/>
      <c r="DMT118" s="1"/>
      <c r="DMU118" s="1"/>
      <c r="DMV118" s="1"/>
      <c r="DMW118" s="1"/>
      <c r="DMX118" s="1"/>
      <c r="DMY118" s="1"/>
      <c r="DMZ118" s="1"/>
      <c r="DNA118" s="1"/>
      <c r="DNB118" s="1"/>
      <c r="DNC118" s="1"/>
      <c r="DND118" s="1"/>
      <c r="DNE118" s="1"/>
      <c r="DNF118" s="1"/>
      <c r="DNG118" s="1"/>
      <c r="DNH118" s="1"/>
      <c r="DNI118" s="1"/>
      <c r="DNJ118" s="1"/>
      <c r="DNK118" s="1"/>
      <c r="DNL118" s="1"/>
      <c r="DNM118" s="1"/>
      <c r="DNN118" s="1"/>
      <c r="DNO118" s="1"/>
      <c r="DNP118" s="1"/>
      <c r="DNQ118" s="1"/>
      <c r="DNR118" s="1"/>
      <c r="DNS118" s="1"/>
      <c r="DNT118" s="1"/>
      <c r="DNU118" s="1"/>
      <c r="DNV118" s="1"/>
      <c r="DNW118" s="1"/>
      <c r="DNX118" s="1"/>
      <c r="DNY118" s="1"/>
      <c r="DNZ118" s="1"/>
      <c r="DOA118" s="1"/>
      <c r="DOB118" s="1"/>
      <c r="DOC118" s="1"/>
      <c r="DOD118" s="1"/>
      <c r="DOE118" s="1"/>
      <c r="DOF118" s="1"/>
      <c r="DOG118" s="1"/>
      <c r="DOH118" s="1"/>
      <c r="DOI118" s="1"/>
      <c r="DOJ118" s="1"/>
      <c r="DOK118" s="1"/>
      <c r="DOL118" s="1"/>
      <c r="DOM118" s="1"/>
      <c r="DON118" s="1"/>
      <c r="DOO118" s="1"/>
      <c r="DOP118" s="1"/>
      <c r="DOQ118" s="1"/>
      <c r="DOR118" s="1"/>
      <c r="DOS118" s="1"/>
      <c r="DOT118" s="1"/>
      <c r="DOU118" s="1"/>
      <c r="DOV118" s="1"/>
      <c r="DOW118" s="1"/>
      <c r="DOX118" s="1"/>
      <c r="DOY118" s="1"/>
      <c r="DOZ118" s="1"/>
      <c r="DPA118" s="1"/>
      <c r="DPB118" s="1"/>
      <c r="DPC118" s="1"/>
      <c r="DPD118" s="1"/>
      <c r="DPE118" s="1"/>
      <c r="DPF118" s="1"/>
      <c r="DPG118" s="1"/>
      <c r="DPH118" s="1"/>
      <c r="DPI118" s="1"/>
      <c r="DPJ118" s="1"/>
      <c r="DPK118" s="1"/>
      <c r="DPL118" s="1"/>
      <c r="DPM118" s="1"/>
      <c r="DPN118" s="1"/>
      <c r="DPO118" s="1"/>
      <c r="DPP118" s="1"/>
      <c r="DPQ118" s="1"/>
      <c r="DPR118" s="1"/>
      <c r="DPS118" s="1"/>
      <c r="DPT118" s="1"/>
      <c r="DPU118" s="1"/>
      <c r="DPV118" s="1"/>
      <c r="DPW118" s="1"/>
      <c r="DPX118" s="1"/>
      <c r="DPY118" s="1"/>
      <c r="DPZ118" s="1"/>
      <c r="DQA118" s="1"/>
      <c r="DQB118" s="1"/>
      <c r="DQC118" s="1"/>
      <c r="DQD118" s="1"/>
      <c r="DQE118" s="1"/>
      <c r="DQF118" s="1"/>
      <c r="DQG118" s="1"/>
      <c r="DQH118" s="1"/>
      <c r="DQI118" s="1"/>
      <c r="DQJ118" s="1"/>
      <c r="DQK118" s="1"/>
      <c r="DQL118" s="1"/>
      <c r="DQM118" s="1"/>
      <c r="DQN118" s="1"/>
      <c r="DQO118" s="1"/>
      <c r="DQP118" s="1"/>
      <c r="DQQ118" s="1"/>
      <c r="DQR118" s="1"/>
      <c r="DQS118" s="1"/>
      <c r="DQT118" s="1"/>
      <c r="DQU118" s="1"/>
      <c r="DQV118" s="1"/>
      <c r="DQW118" s="1"/>
      <c r="DQX118" s="1"/>
      <c r="DQY118" s="1"/>
      <c r="DQZ118" s="1"/>
      <c r="DRA118" s="1"/>
      <c r="DRB118" s="1"/>
      <c r="DRC118" s="1"/>
      <c r="DRD118" s="1"/>
      <c r="DRE118" s="1"/>
      <c r="DRF118" s="1"/>
      <c r="DRG118" s="1"/>
      <c r="DRH118" s="1"/>
      <c r="DRI118" s="1"/>
      <c r="DRJ118" s="1"/>
      <c r="DRK118" s="1"/>
      <c r="DRL118" s="1"/>
      <c r="DRM118" s="1"/>
      <c r="DRN118" s="1"/>
      <c r="DRO118" s="1"/>
      <c r="DRP118" s="1"/>
      <c r="DRQ118" s="1"/>
      <c r="DRR118" s="1"/>
      <c r="DRS118" s="1"/>
      <c r="DRT118" s="1"/>
      <c r="DRU118" s="1"/>
      <c r="DRV118" s="1"/>
      <c r="DRW118" s="1"/>
      <c r="DRX118" s="1"/>
      <c r="DRY118" s="1"/>
      <c r="DRZ118" s="1"/>
      <c r="DSA118" s="1"/>
      <c r="DSB118" s="1"/>
      <c r="DSC118" s="1"/>
      <c r="DSD118" s="1"/>
      <c r="DSE118" s="1"/>
      <c r="DSF118" s="1"/>
      <c r="DSG118" s="1"/>
      <c r="DSH118" s="1"/>
      <c r="DSI118" s="1"/>
      <c r="DSJ118" s="1"/>
      <c r="DSK118" s="1"/>
      <c r="DSL118" s="1"/>
      <c r="DSM118" s="1"/>
      <c r="DSN118" s="1"/>
      <c r="DSO118" s="1"/>
      <c r="DSP118" s="1"/>
      <c r="DSQ118" s="1"/>
      <c r="DSR118" s="1"/>
      <c r="DSS118" s="1"/>
      <c r="DST118" s="1"/>
      <c r="DSU118" s="1"/>
      <c r="DSV118" s="1"/>
      <c r="DSW118" s="1"/>
      <c r="DSX118" s="1"/>
      <c r="DSY118" s="1"/>
      <c r="DSZ118" s="1"/>
      <c r="DTA118" s="1"/>
      <c r="DTB118" s="1"/>
      <c r="DTC118" s="1"/>
      <c r="DTD118" s="1"/>
      <c r="DTE118" s="1"/>
      <c r="DTF118" s="1"/>
      <c r="DTG118" s="1"/>
      <c r="DTH118" s="1"/>
      <c r="DTI118" s="1"/>
      <c r="DTJ118" s="1"/>
      <c r="DTK118" s="1"/>
      <c r="DTL118" s="1"/>
      <c r="DTM118" s="1"/>
      <c r="DTN118" s="1"/>
      <c r="DTO118" s="1"/>
      <c r="DTP118" s="1"/>
      <c r="DTQ118" s="1"/>
      <c r="DTR118" s="1"/>
      <c r="DTS118" s="1"/>
      <c r="DTT118" s="1"/>
      <c r="DTU118" s="1"/>
      <c r="DTV118" s="1"/>
      <c r="DTW118" s="1"/>
      <c r="DTX118" s="1"/>
      <c r="DTY118" s="1"/>
      <c r="DTZ118" s="1"/>
      <c r="DUA118" s="1"/>
      <c r="DUB118" s="1"/>
      <c r="DUC118" s="1"/>
      <c r="DUD118" s="1"/>
      <c r="DUE118" s="1"/>
      <c r="DUF118" s="1"/>
      <c r="DUG118" s="1"/>
      <c r="DUH118" s="1"/>
      <c r="DUI118" s="1"/>
      <c r="DUJ118" s="1"/>
      <c r="DUK118" s="1"/>
      <c r="DUL118" s="1"/>
      <c r="DUM118" s="1"/>
      <c r="DUN118" s="1"/>
      <c r="DUO118" s="1"/>
      <c r="DUP118" s="1"/>
      <c r="DUQ118" s="1"/>
      <c r="DUR118" s="1"/>
      <c r="DUS118" s="1"/>
      <c r="DUT118" s="1"/>
      <c r="DUU118" s="1"/>
      <c r="DUV118" s="1"/>
      <c r="DUW118" s="1"/>
      <c r="DUX118" s="1"/>
      <c r="DUY118" s="1"/>
      <c r="DUZ118" s="1"/>
      <c r="DVA118" s="1"/>
      <c r="DVB118" s="1"/>
      <c r="DVC118" s="1"/>
      <c r="DVD118" s="1"/>
      <c r="DVE118" s="1"/>
      <c r="DVF118" s="1"/>
      <c r="DVG118" s="1"/>
      <c r="DVH118" s="1"/>
      <c r="DVI118" s="1"/>
      <c r="DVJ118" s="1"/>
      <c r="DVK118" s="1"/>
      <c r="DVL118" s="1"/>
      <c r="DVM118" s="1"/>
      <c r="DVN118" s="1"/>
      <c r="DVO118" s="1"/>
      <c r="DVP118" s="1"/>
      <c r="DVQ118" s="1"/>
      <c r="DVR118" s="1"/>
      <c r="DVS118" s="1"/>
      <c r="DVT118" s="1"/>
      <c r="DVU118" s="1"/>
      <c r="DVV118" s="1"/>
      <c r="DVW118" s="1"/>
      <c r="DVX118" s="1"/>
      <c r="DVY118" s="1"/>
      <c r="DVZ118" s="1"/>
      <c r="DWA118" s="1"/>
      <c r="DWB118" s="1"/>
      <c r="DWC118" s="1"/>
      <c r="DWD118" s="1"/>
      <c r="DWE118" s="1"/>
      <c r="DWF118" s="1"/>
      <c r="DWG118" s="1"/>
      <c r="DWH118" s="1"/>
      <c r="DWI118" s="1"/>
      <c r="DWJ118" s="1"/>
      <c r="DWK118" s="1"/>
      <c r="DWL118" s="1"/>
      <c r="DWM118" s="1"/>
      <c r="DWN118" s="1"/>
      <c r="DWO118" s="1"/>
      <c r="DWP118" s="1"/>
      <c r="DWQ118" s="1"/>
      <c r="DWR118" s="1"/>
      <c r="DWS118" s="1"/>
      <c r="DWT118" s="1"/>
      <c r="DWU118" s="1"/>
      <c r="DWV118" s="1"/>
      <c r="DWW118" s="1"/>
      <c r="DWX118" s="1"/>
      <c r="DWY118" s="1"/>
      <c r="DWZ118" s="1"/>
      <c r="DXA118" s="1"/>
      <c r="DXB118" s="1"/>
      <c r="DXC118" s="1"/>
      <c r="DXD118" s="1"/>
      <c r="DXE118" s="1"/>
      <c r="DXF118" s="1"/>
      <c r="DXG118" s="1"/>
      <c r="DXH118" s="1"/>
      <c r="DXI118" s="1"/>
      <c r="DXJ118" s="1"/>
      <c r="DXK118" s="1"/>
      <c r="DXL118" s="1"/>
      <c r="DXM118" s="1"/>
      <c r="DXN118" s="1"/>
      <c r="DXO118" s="1"/>
      <c r="DXP118" s="1"/>
      <c r="DXQ118" s="1"/>
      <c r="DXR118" s="1"/>
      <c r="DXS118" s="1"/>
      <c r="DXT118" s="1"/>
      <c r="DXU118" s="1"/>
      <c r="DXV118" s="1"/>
      <c r="DXW118" s="1"/>
      <c r="DXX118" s="1"/>
      <c r="DXY118" s="1"/>
      <c r="DXZ118" s="1"/>
      <c r="DYA118" s="1"/>
      <c r="DYB118" s="1"/>
      <c r="DYC118" s="1"/>
      <c r="DYD118" s="1"/>
      <c r="DYE118" s="1"/>
      <c r="DYF118" s="1"/>
      <c r="DYG118" s="1"/>
      <c r="DYH118" s="1"/>
      <c r="DYI118" s="1"/>
      <c r="DYJ118" s="1"/>
      <c r="DYK118" s="1"/>
      <c r="DYL118" s="1"/>
      <c r="DYM118" s="1"/>
      <c r="DYN118" s="1"/>
      <c r="DYO118" s="1"/>
      <c r="DYP118" s="1"/>
      <c r="DYQ118" s="1"/>
      <c r="DYR118" s="1"/>
      <c r="DYS118" s="1"/>
      <c r="DYT118" s="1"/>
      <c r="DYU118" s="1"/>
      <c r="DYV118" s="1"/>
      <c r="DYW118" s="1"/>
      <c r="DYX118" s="1"/>
      <c r="DYY118" s="1"/>
      <c r="DYZ118" s="1"/>
      <c r="DZA118" s="1"/>
      <c r="DZB118" s="1"/>
      <c r="DZC118" s="1"/>
      <c r="DZD118" s="1"/>
      <c r="DZE118" s="1"/>
      <c r="DZF118" s="1"/>
      <c r="DZG118" s="1"/>
      <c r="DZH118" s="1"/>
      <c r="DZI118" s="1"/>
      <c r="DZJ118" s="1"/>
      <c r="DZK118" s="1"/>
      <c r="DZL118" s="1"/>
      <c r="DZM118" s="1"/>
      <c r="DZN118" s="1"/>
      <c r="DZO118" s="1"/>
      <c r="DZP118" s="1"/>
      <c r="DZQ118" s="1"/>
      <c r="DZR118" s="1"/>
      <c r="DZS118" s="1"/>
      <c r="DZT118" s="1"/>
      <c r="DZU118" s="1"/>
      <c r="DZV118" s="1"/>
      <c r="DZW118" s="1"/>
      <c r="DZX118" s="1"/>
      <c r="DZY118" s="1"/>
      <c r="DZZ118" s="1"/>
      <c r="EAA118" s="1"/>
      <c r="EAB118" s="1"/>
      <c r="EAC118" s="1"/>
      <c r="EAD118" s="1"/>
      <c r="EAE118" s="1"/>
      <c r="EAF118" s="1"/>
      <c r="EAG118" s="1"/>
      <c r="EAH118" s="1"/>
      <c r="EAI118" s="1"/>
      <c r="EAJ118" s="1"/>
      <c r="EAK118" s="1"/>
      <c r="EAL118" s="1"/>
      <c r="EAM118" s="1"/>
      <c r="EAN118" s="1"/>
      <c r="EAO118" s="1"/>
      <c r="EAP118" s="1"/>
      <c r="EAQ118" s="1"/>
      <c r="EAR118" s="1"/>
      <c r="EAS118" s="1"/>
      <c r="EAT118" s="1"/>
      <c r="EAU118" s="1"/>
      <c r="EAV118" s="1"/>
      <c r="EAW118" s="1"/>
      <c r="EAX118" s="1"/>
      <c r="EAY118" s="1"/>
      <c r="EAZ118" s="1"/>
      <c r="EBA118" s="1"/>
      <c r="EBB118" s="1"/>
      <c r="EBC118" s="1"/>
      <c r="EBD118" s="1"/>
      <c r="EBE118" s="1"/>
      <c r="EBF118" s="1"/>
      <c r="EBG118" s="1"/>
      <c r="EBH118" s="1"/>
      <c r="EBI118" s="1"/>
      <c r="EBJ118" s="1"/>
      <c r="EBK118" s="1"/>
      <c r="EBL118" s="1"/>
      <c r="EBM118" s="1"/>
      <c r="EBN118" s="1"/>
      <c r="EBO118" s="1"/>
      <c r="EBP118" s="1"/>
      <c r="EBQ118" s="1"/>
      <c r="EBR118" s="1"/>
      <c r="EBS118" s="1"/>
      <c r="EBT118" s="1"/>
      <c r="EBU118" s="1"/>
      <c r="EBV118" s="1"/>
      <c r="EBW118" s="1"/>
      <c r="EBX118" s="1"/>
      <c r="EBY118" s="1"/>
      <c r="EBZ118" s="1"/>
      <c r="ECA118" s="1"/>
      <c r="ECB118" s="1"/>
      <c r="ECC118" s="1"/>
      <c r="ECD118" s="1"/>
      <c r="ECE118" s="1"/>
      <c r="ECF118" s="1"/>
      <c r="ECG118" s="1"/>
      <c r="ECH118" s="1"/>
      <c r="ECI118" s="1"/>
      <c r="ECJ118" s="1"/>
      <c r="ECK118" s="1"/>
      <c r="ECL118" s="1"/>
      <c r="ECM118" s="1"/>
      <c r="ECN118" s="1"/>
      <c r="ECO118" s="1"/>
      <c r="ECP118" s="1"/>
      <c r="ECQ118" s="1"/>
      <c r="ECR118" s="1"/>
      <c r="ECS118" s="1"/>
      <c r="ECT118" s="1"/>
      <c r="ECU118" s="1"/>
      <c r="ECV118" s="1"/>
      <c r="ECW118" s="1"/>
      <c r="ECX118" s="1"/>
      <c r="ECY118" s="1"/>
      <c r="ECZ118" s="1"/>
      <c r="EDA118" s="1"/>
      <c r="EDB118" s="1"/>
      <c r="EDC118" s="1"/>
      <c r="EDD118" s="1"/>
      <c r="EDE118" s="1"/>
      <c r="EDF118" s="1"/>
      <c r="EDG118" s="1"/>
      <c r="EDH118" s="1"/>
      <c r="EDI118" s="1"/>
      <c r="EDJ118" s="1"/>
      <c r="EDK118" s="1"/>
      <c r="EDL118" s="1"/>
      <c r="EDM118" s="1"/>
      <c r="EDN118" s="1"/>
      <c r="EDO118" s="1"/>
      <c r="EDP118" s="1"/>
      <c r="EDQ118" s="1"/>
      <c r="EDR118" s="1"/>
      <c r="EDS118" s="1"/>
      <c r="EDT118" s="1"/>
      <c r="EDU118" s="1"/>
      <c r="EDV118" s="1"/>
      <c r="EDW118" s="1"/>
      <c r="EDX118" s="1"/>
      <c r="EDY118" s="1"/>
      <c r="EDZ118" s="1"/>
      <c r="EEA118" s="1"/>
      <c r="EEB118" s="1"/>
      <c r="EEC118" s="1"/>
      <c r="EED118" s="1"/>
      <c r="EEE118" s="1"/>
      <c r="EEF118" s="1"/>
      <c r="EEG118" s="1"/>
      <c r="EEH118" s="1"/>
      <c r="EEI118" s="1"/>
      <c r="EEJ118" s="1"/>
      <c r="EEK118" s="1"/>
      <c r="EEL118" s="1"/>
      <c r="EEM118" s="1"/>
      <c r="EEN118" s="1"/>
      <c r="EEO118" s="1"/>
      <c r="EEP118" s="1"/>
      <c r="EEQ118" s="1"/>
      <c r="EER118" s="1"/>
      <c r="EES118" s="1"/>
      <c r="EET118" s="1"/>
      <c r="EEU118" s="1"/>
      <c r="EEV118" s="1"/>
      <c r="EEW118" s="1"/>
      <c r="EEX118" s="1"/>
      <c r="EEY118" s="1"/>
      <c r="EEZ118" s="1"/>
      <c r="EFA118" s="1"/>
      <c r="EFB118" s="1"/>
      <c r="EFC118" s="1"/>
      <c r="EFD118" s="1"/>
      <c r="EFE118" s="1"/>
      <c r="EFF118" s="1"/>
      <c r="EFG118" s="1"/>
      <c r="EFH118" s="1"/>
      <c r="EFI118" s="1"/>
      <c r="EFJ118" s="1"/>
      <c r="EFK118" s="1"/>
      <c r="EFL118" s="1"/>
      <c r="EFM118" s="1"/>
      <c r="EFN118" s="1"/>
      <c r="EFO118" s="1"/>
      <c r="EFP118" s="1"/>
      <c r="EFQ118" s="1"/>
      <c r="EFR118" s="1"/>
      <c r="EFS118" s="1"/>
      <c r="EFT118" s="1"/>
      <c r="EFU118" s="1"/>
      <c r="EFV118" s="1"/>
      <c r="EFW118" s="1"/>
      <c r="EFX118" s="1"/>
      <c r="EFY118" s="1"/>
      <c r="EFZ118" s="1"/>
      <c r="EGA118" s="1"/>
      <c r="EGB118" s="1"/>
      <c r="EGC118" s="1"/>
      <c r="EGD118" s="1"/>
      <c r="EGE118" s="1"/>
      <c r="EGF118" s="1"/>
      <c r="EGG118" s="1"/>
      <c r="EGH118" s="1"/>
      <c r="EGI118" s="1"/>
      <c r="EGJ118" s="1"/>
      <c r="EGK118" s="1"/>
      <c r="EGL118" s="1"/>
      <c r="EGM118" s="1"/>
      <c r="EGN118" s="1"/>
      <c r="EGO118" s="1"/>
      <c r="EGP118" s="1"/>
      <c r="EGQ118" s="1"/>
      <c r="EGR118" s="1"/>
      <c r="EGS118" s="1"/>
      <c r="EGT118" s="1"/>
      <c r="EGU118" s="1"/>
      <c r="EGV118" s="1"/>
      <c r="EGW118" s="1"/>
      <c r="EGX118" s="1"/>
      <c r="EGY118" s="1"/>
      <c r="EGZ118" s="1"/>
      <c r="EHA118" s="1"/>
      <c r="EHB118" s="1"/>
      <c r="EHC118" s="1"/>
      <c r="EHD118" s="1"/>
      <c r="EHE118" s="1"/>
      <c r="EHF118" s="1"/>
      <c r="EHG118" s="1"/>
      <c r="EHH118" s="1"/>
      <c r="EHI118" s="1"/>
      <c r="EHJ118" s="1"/>
      <c r="EHK118" s="1"/>
      <c r="EHL118" s="1"/>
      <c r="EHM118" s="1"/>
      <c r="EHN118" s="1"/>
      <c r="EHO118" s="1"/>
      <c r="EHP118" s="1"/>
      <c r="EHQ118" s="1"/>
      <c r="EHR118" s="1"/>
      <c r="EHS118" s="1"/>
      <c r="EHT118" s="1"/>
      <c r="EHU118" s="1"/>
      <c r="EHV118" s="1"/>
      <c r="EHW118" s="1"/>
      <c r="EHX118" s="1"/>
      <c r="EHY118" s="1"/>
      <c r="EHZ118" s="1"/>
      <c r="EIA118" s="1"/>
      <c r="EIB118" s="1"/>
      <c r="EIC118" s="1"/>
      <c r="EID118" s="1"/>
      <c r="EIE118" s="1"/>
      <c r="EIF118" s="1"/>
      <c r="EIG118" s="1"/>
      <c r="EIH118" s="1"/>
      <c r="EII118" s="1"/>
      <c r="EIJ118" s="1"/>
      <c r="EIK118" s="1"/>
      <c r="EIL118" s="1"/>
      <c r="EIM118" s="1"/>
      <c r="EIN118" s="1"/>
      <c r="EIO118" s="1"/>
      <c r="EIP118" s="1"/>
      <c r="EIQ118" s="1"/>
      <c r="EIR118" s="1"/>
      <c r="EIS118" s="1"/>
      <c r="EIT118" s="1"/>
      <c r="EIU118" s="1"/>
      <c r="EIV118" s="1"/>
      <c r="EIW118" s="1"/>
      <c r="EIX118" s="1"/>
      <c r="EIY118" s="1"/>
      <c r="EIZ118" s="1"/>
      <c r="EJA118" s="1"/>
      <c r="EJB118" s="1"/>
      <c r="EJC118" s="1"/>
      <c r="EJD118" s="1"/>
      <c r="EJE118" s="1"/>
      <c r="EJF118" s="1"/>
      <c r="EJG118" s="1"/>
      <c r="EJH118" s="1"/>
      <c r="EJI118" s="1"/>
      <c r="EJJ118" s="1"/>
      <c r="EJK118" s="1"/>
      <c r="EJL118" s="1"/>
      <c r="EJM118" s="1"/>
      <c r="EJN118" s="1"/>
      <c r="EJO118" s="1"/>
      <c r="EJP118" s="1"/>
      <c r="EJQ118" s="1"/>
      <c r="EJR118" s="1"/>
      <c r="EJS118" s="1"/>
      <c r="EJT118" s="1"/>
      <c r="EJU118" s="1"/>
      <c r="EJV118" s="1"/>
      <c r="EJW118" s="1"/>
      <c r="EJX118" s="1"/>
      <c r="EJY118" s="1"/>
      <c r="EJZ118" s="1"/>
      <c r="EKA118" s="1"/>
      <c r="EKB118" s="1"/>
      <c r="EKC118" s="1"/>
      <c r="EKD118" s="1"/>
      <c r="EKE118" s="1"/>
      <c r="EKF118" s="1"/>
      <c r="EKG118" s="1"/>
      <c r="EKH118" s="1"/>
      <c r="EKI118" s="1"/>
      <c r="EKJ118" s="1"/>
      <c r="EKK118" s="1"/>
      <c r="EKL118" s="1"/>
      <c r="EKM118" s="1"/>
      <c r="EKN118" s="1"/>
      <c r="EKO118" s="1"/>
      <c r="EKP118" s="1"/>
      <c r="EKQ118" s="1"/>
      <c r="EKR118" s="1"/>
      <c r="EKS118" s="1"/>
      <c r="EKT118" s="1"/>
      <c r="EKU118" s="1"/>
      <c r="EKV118" s="1"/>
      <c r="EKW118" s="1"/>
      <c r="EKX118" s="1"/>
      <c r="EKY118" s="1"/>
      <c r="EKZ118" s="1"/>
      <c r="ELA118" s="1"/>
      <c r="ELB118" s="1"/>
      <c r="ELC118" s="1"/>
      <c r="ELD118" s="1"/>
      <c r="ELE118" s="1"/>
      <c r="ELF118" s="1"/>
      <c r="ELG118" s="1"/>
      <c r="ELH118" s="1"/>
      <c r="ELI118" s="1"/>
      <c r="ELJ118" s="1"/>
      <c r="ELK118" s="1"/>
      <c r="ELL118" s="1"/>
      <c r="ELM118" s="1"/>
      <c r="ELN118" s="1"/>
      <c r="ELO118" s="1"/>
      <c r="ELP118" s="1"/>
      <c r="ELQ118" s="1"/>
      <c r="ELR118" s="1"/>
      <c r="ELS118" s="1"/>
      <c r="ELT118" s="1"/>
      <c r="ELU118" s="1"/>
      <c r="ELV118" s="1"/>
      <c r="ELW118" s="1"/>
      <c r="ELX118" s="1"/>
      <c r="ELY118" s="1"/>
      <c r="ELZ118" s="1"/>
      <c r="EMA118" s="1"/>
      <c r="EMB118" s="1"/>
      <c r="EMC118" s="1"/>
      <c r="EMD118" s="1"/>
      <c r="EME118" s="1"/>
      <c r="EMF118" s="1"/>
      <c r="EMG118" s="1"/>
      <c r="EMH118" s="1"/>
      <c r="EMI118" s="1"/>
      <c r="EMJ118" s="1"/>
      <c r="EMK118" s="1"/>
      <c r="EML118" s="1"/>
      <c r="EMM118" s="1"/>
      <c r="EMN118" s="1"/>
      <c r="EMO118" s="1"/>
      <c r="EMP118" s="1"/>
      <c r="EMQ118" s="1"/>
      <c r="EMR118" s="1"/>
      <c r="EMS118" s="1"/>
      <c r="EMT118" s="1"/>
      <c r="EMU118" s="1"/>
      <c r="EMV118" s="1"/>
      <c r="EMW118" s="1"/>
      <c r="EMX118" s="1"/>
      <c r="EMY118" s="1"/>
      <c r="EMZ118" s="1"/>
      <c r="ENA118" s="1"/>
      <c r="ENB118" s="1"/>
      <c r="ENC118" s="1"/>
      <c r="END118" s="1"/>
      <c r="ENE118" s="1"/>
      <c r="ENF118" s="1"/>
      <c r="ENG118" s="1"/>
      <c r="ENH118" s="1"/>
      <c r="ENI118" s="1"/>
      <c r="ENJ118" s="1"/>
      <c r="ENK118" s="1"/>
      <c r="ENL118" s="1"/>
      <c r="ENM118" s="1"/>
      <c r="ENN118" s="1"/>
      <c r="ENO118" s="1"/>
      <c r="ENP118" s="1"/>
      <c r="ENQ118" s="1"/>
      <c r="ENR118" s="1"/>
      <c r="ENS118" s="1"/>
      <c r="ENT118" s="1"/>
      <c r="ENU118" s="1"/>
      <c r="ENV118" s="1"/>
      <c r="ENW118" s="1"/>
      <c r="ENX118" s="1"/>
      <c r="ENY118" s="1"/>
      <c r="ENZ118" s="1"/>
      <c r="EOA118" s="1"/>
      <c r="EOB118" s="1"/>
      <c r="EOC118" s="1"/>
      <c r="EOD118" s="1"/>
      <c r="EOE118" s="1"/>
      <c r="EOF118" s="1"/>
      <c r="EOG118" s="1"/>
      <c r="EOH118" s="1"/>
      <c r="EOI118" s="1"/>
      <c r="EOJ118" s="1"/>
      <c r="EOK118" s="1"/>
      <c r="EOL118" s="1"/>
      <c r="EOM118" s="1"/>
      <c r="EON118" s="1"/>
      <c r="EOO118" s="1"/>
      <c r="EOP118" s="1"/>
      <c r="EOQ118" s="1"/>
      <c r="EOR118" s="1"/>
      <c r="EOS118" s="1"/>
      <c r="EOT118" s="1"/>
      <c r="EOU118" s="1"/>
      <c r="EOV118" s="1"/>
      <c r="EOW118" s="1"/>
      <c r="EOX118" s="1"/>
      <c r="EOY118" s="1"/>
      <c r="EOZ118" s="1"/>
      <c r="EPA118" s="1"/>
      <c r="EPB118" s="1"/>
      <c r="EPC118" s="1"/>
      <c r="EPD118" s="1"/>
      <c r="EPE118" s="1"/>
      <c r="EPF118" s="1"/>
      <c r="EPG118" s="1"/>
      <c r="EPH118" s="1"/>
      <c r="EPI118" s="1"/>
      <c r="EPJ118" s="1"/>
      <c r="EPK118" s="1"/>
      <c r="EPL118" s="1"/>
      <c r="EPM118" s="1"/>
      <c r="EPN118" s="1"/>
      <c r="EPO118" s="1"/>
      <c r="EPP118" s="1"/>
      <c r="EPQ118" s="1"/>
      <c r="EPR118" s="1"/>
      <c r="EPS118" s="1"/>
      <c r="EPT118" s="1"/>
      <c r="EPU118" s="1"/>
      <c r="EPV118" s="1"/>
      <c r="EPW118" s="1"/>
      <c r="EPX118" s="1"/>
      <c r="EPY118" s="1"/>
      <c r="EPZ118" s="1"/>
      <c r="EQA118" s="1"/>
      <c r="EQB118" s="1"/>
      <c r="EQC118" s="1"/>
      <c r="EQD118" s="1"/>
      <c r="EQE118" s="1"/>
      <c r="EQF118" s="1"/>
      <c r="EQG118" s="1"/>
      <c r="EQH118" s="1"/>
      <c r="EQI118" s="1"/>
      <c r="EQJ118" s="1"/>
      <c r="EQK118" s="1"/>
      <c r="EQL118" s="1"/>
      <c r="EQM118" s="1"/>
      <c r="EQN118" s="1"/>
      <c r="EQO118" s="1"/>
      <c r="EQP118" s="1"/>
      <c r="EQQ118" s="1"/>
      <c r="EQR118" s="1"/>
      <c r="EQS118" s="1"/>
      <c r="EQT118" s="1"/>
      <c r="EQU118" s="1"/>
      <c r="EQV118" s="1"/>
      <c r="EQW118" s="1"/>
      <c r="EQX118" s="1"/>
      <c r="EQY118" s="1"/>
      <c r="EQZ118" s="1"/>
      <c r="ERA118" s="1"/>
      <c r="ERB118" s="1"/>
      <c r="ERC118" s="1"/>
      <c r="ERD118" s="1"/>
      <c r="ERE118" s="1"/>
      <c r="ERF118" s="1"/>
      <c r="ERG118" s="1"/>
      <c r="ERH118" s="1"/>
      <c r="ERI118" s="1"/>
      <c r="ERJ118" s="1"/>
      <c r="ERK118" s="1"/>
      <c r="ERL118" s="1"/>
      <c r="ERM118" s="1"/>
      <c r="ERN118" s="1"/>
      <c r="ERO118" s="1"/>
      <c r="ERP118" s="1"/>
      <c r="ERQ118" s="1"/>
      <c r="ERR118" s="1"/>
      <c r="ERS118" s="1"/>
      <c r="ERT118" s="1"/>
      <c r="ERU118" s="1"/>
      <c r="ERV118" s="1"/>
      <c r="ERW118" s="1"/>
      <c r="ERX118" s="1"/>
      <c r="ERY118" s="1"/>
      <c r="ERZ118" s="1"/>
      <c r="ESA118" s="1"/>
      <c r="ESB118" s="1"/>
      <c r="ESC118" s="1"/>
      <c r="ESD118" s="1"/>
      <c r="ESE118" s="1"/>
      <c r="ESF118" s="1"/>
      <c r="ESG118" s="1"/>
      <c r="ESH118" s="1"/>
      <c r="ESI118" s="1"/>
      <c r="ESJ118" s="1"/>
      <c r="ESK118" s="1"/>
      <c r="ESL118" s="1"/>
      <c r="ESM118" s="1"/>
      <c r="ESN118" s="1"/>
      <c r="ESO118" s="1"/>
      <c r="ESP118" s="1"/>
      <c r="ESQ118" s="1"/>
      <c r="ESR118" s="1"/>
      <c r="ESS118" s="1"/>
      <c r="EST118" s="1"/>
      <c r="ESU118" s="1"/>
      <c r="ESV118" s="1"/>
      <c r="ESW118" s="1"/>
      <c r="ESX118" s="1"/>
      <c r="ESY118" s="1"/>
      <c r="ESZ118" s="1"/>
      <c r="ETA118" s="1"/>
      <c r="ETB118" s="1"/>
      <c r="ETC118" s="1"/>
      <c r="ETD118" s="1"/>
      <c r="ETE118" s="1"/>
      <c r="ETF118" s="1"/>
      <c r="ETG118" s="1"/>
      <c r="ETH118" s="1"/>
      <c r="ETI118" s="1"/>
      <c r="ETJ118" s="1"/>
      <c r="ETK118" s="1"/>
      <c r="ETL118" s="1"/>
      <c r="ETM118" s="1"/>
      <c r="ETN118" s="1"/>
      <c r="ETO118" s="1"/>
      <c r="ETP118" s="1"/>
      <c r="ETQ118" s="1"/>
      <c r="ETR118" s="1"/>
      <c r="ETS118" s="1"/>
      <c r="ETT118" s="1"/>
      <c r="ETU118" s="1"/>
      <c r="ETV118" s="1"/>
      <c r="ETW118" s="1"/>
      <c r="ETX118" s="1"/>
      <c r="ETY118" s="1"/>
      <c r="ETZ118" s="1"/>
      <c r="EUA118" s="1"/>
      <c r="EUB118" s="1"/>
      <c r="EUC118" s="1"/>
      <c r="EUD118" s="1"/>
      <c r="EUE118" s="1"/>
      <c r="EUF118" s="1"/>
      <c r="EUG118" s="1"/>
      <c r="EUH118" s="1"/>
      <c r="EUI118" s="1"/>
      <c r="EUJ118" s="1"/>
      <c r="EUK118" s="1"/>
      <c r="EUL118" s="1"/>
      <c r="EUM118" s="1"/>
      <c r="EUN118" s="1"/>
      <c r="EUO118" s="1"/>
      <c r="EUP118" s="1"/>
      <c r="EUQ118" s="1"/>
      <c r="EUR118" s="1"/>
      <c r="EUS118" s="1"/>
      <c r="EUT118" s="1"/>
      <c r="EUU118" s="1"/>
      <c r="EUV118" s="1"/>
      <c r="EUW118" s="1"/>
      <c r="EUX118" s="1"/>
      <c r="EUY118" s="1"/>
      <c r="EUZ118" s="1"/>
      <c r="EVA118" s="1"/>
      <c r="EVB118" s="1"/>
      <c r="EVC118" s="1"/>
      <c r="EVD118" s="1"/>
      <c r="EVE118" s="1"/>
      <c r="EVF118" s="1"/>
      <c r="EVG118" s="1"/>
      <c r="EVH118" s="1"/>
      <c r="EVI118" s="1"/>
      <c r="EVJ118" s="1"/>
      <c r="EVK118" s="1"/>
      <c r="EVL118" s="1"/>
      <c r="EVM118" s="1"/>
      <c r="EVN118" s="1"/>
      <c r="EVO118" s="1"/>
      <c r="EVP118" s="1"/>
      <c r="EVQ118" s="1"/>
      <c r="EVR118" s="1"/>
      <c r="EVS118" s="1"/>
      <c r="EVT118" s="1"/>
      <c r="EVU118" s="1"/>
      <c r="EVV118" s="1"/>
      <c r="EVW118" s="1"/>
      <c r="EVX118" s="1"/>
      <c r="EVY118" s="1"/>
      <c r="EVZ118" s="1"/>
      <c r="EWA118" s="1"/>
      <c r="EWB118" s="1"/>
      <c r="EWC118" s="1"/>
      <c r="EWD118" s="1"/>
      <c r="EWE118" s="1"/>
      <c r="EWF118" s="1"/>
      <c r="EWG118" s="1"/>
      <c r="EWH118" s="1"/>
      <c r="EWI118" s="1"/>
      <c r="EWJ118" s="1"/>
      <c r="EWK118" s="1"/>
      <c r="EWL118" s="1"/>
      <c r="EWM118" s="1"/>
      <c r="EWN118" s="1"/>
      <c r="EWO118" s="1"/>
      <c r="EWP118" s="1"/>
      <c r="EWQ118" s="1"/>
      <c r="EWR118" s="1"/>
      <c r="EWS118" s="1"/>
      <c r="EWT118" s="1"/>
      <c r="EWU118" s="1"/>
      <c r="EWV118" s="1"/>
      <c r="EWW118" s="1"/>
      <c r="EWX118" s="1"/>
      <c r="EWY118" s="1"/>
      <c r="EWZ118" s="1"/>
      <c r="EXA118" s="1"/>
      <c r="EXB118" s="1"/>
      <c r="EXC118" s="1"/>
      <c r="EXD118" s="1"/>
      <c r="EXE118" s="1"/>
      <c r="EXF118" s="1"/>
      <c r="EXG118" s="1"/>
      <c r="EXH118" s="1"/>
      <c r="EXI118" s="1"/>
      <c r="EXJ118" s="1"/>
      <c r="EXK118" s="1"/>
      <c r="EXL118" s="1"/>
      <c r="EXM118" s="1"/>
      <c r="EXN118" s="1"/>
      <c r="EXO118" s="1"/>
      <c r="EXP118" s="1"/>
      <c r="EXQ118" s="1"/>
      <c r="EXR118" s="1"/>
      <c r="EXS118" s="1"/>
      <c r="EXT118" s="1"/>
      <c r="EXU118" s="1"/>
      <c r="EXV118" s="1"/>
      <c r="EXW118" s="1"/>
      <c r="EXX118" s="1"/>
      <c r="EXY118" s="1"/>
      <c r="EXZ118" s="1"/>
      <c r="EYA118" s="1"/>
      <c r="EYB118" s="1"/>
      <c r="EYC118" s="1"/>
      <c r="EYD118" s="1"/>
      <c r="EYE118" s="1"/>
      <c r="EYF118" s="1"/>
      <c r="EYG118" s="1"/>
      <c r="EYH118" s="1"/>
      <c r="EYI118" s="1"/>
      <c r="EYJ118" s="1"/>
      <c r="EYK118" s="1"/>
      <c r="EYL118" s="1"/>
      <c r="EYM118" s="1"/>
      <c r="EYN118" s="1"/>
      <c r="EYO118" s="1"/>
      <c r="EYP118" s="1"/>
      <c r="EYQ118" s="1"/>
      <c r="EYR118" s="1"/>
      <c r="EYS118" s="1"/>
      <c r="EYT118" s="1"/>
      <c r="EYU118" s="1"/>
      <c r="EYV118" s="1"/>
      <c r="EYW118" s="1"/>
      <c r="EYX118" s="1"/>
      <c r="EYY118" s="1"/>
      <c r="EYZ118" s="1"/>
      <c r="EZA118" s="1"/>
      <c r="EZB118" s="1"/>
      <c r="EZC118" s="1"/>
      <c r="EZD118" s="1"/>
      <c r="EZE118" s="1"/>
      <c r="EZF118" s="1"/>
      <c r="EZG118" s="1"/>
      <c r="EZH118" s="1"/>
      <c r="EZI118" s="1"/>
      <c r="EZJ118" s="1"/>
      <c r="EZK118" s="1"/>
      <c r="EZL118" s="1"/>
      <c r="EZM118" s="1"/>
      <c r="EZN118" s="1"/>
      <c r="EZO118" s="1"/>
      <c r="EZP118" s="1"/>
      <c r="EZQ118" s="1"/>
      <c r="EZR118" s="1"/>
      <c r="EZS118" s="1"/>
      <c r="EZT118" s="1"/>
      <c r="EZU118" s="1"/>
      <c r="EZV118" s="1"/>
      <c r="EZW118" s="1"/>
      <c r="EZX118" s="1"/>
      <c r="EZY118" s="1"/>
      <c r="EZZ118" s="1"/>
      <c r="FAA118" s="1"/>
      <c r="FAB118" s="1"/>
      <c r="FAC118" s="1"/>
      <c r="FAD118" s="1"/>
      <c r="FAE118" s="1"/>
      <c r="FAF118" s="1"/>
      <c r="FAG118" s="1"/>
      <c r="FAH118" s="1"/>
      <c r="FAI118" s="1"/>
      <c r="FAJ118" s="1"/>
      <c r="FAK118" s="1"/>
      <c r="FAL118" s="1"/>
      <c r="FAM118" s="1"/>
      <c r="FAN118" s="1"/>
      <c r="FAO118" s="1"/>
      <c r="FAP118" s="1"/>
      <c r="FAQ118" s="1"/>
      <c r="FAR118" s="1"/>
      <c r="FAS118" s="1"/>
      <c r="FAT118" s="1"/>
      <c r="FAU118" s="1"/>
      <c r="FAV118" s="1"/>
      <c r="FAW118" s="1"/>
      <c r="FAX118" s="1"/>
      <c r="FAY118" s="1"/>
      <c r="FAZ118" s="1"/>
      <c r="FBA118" s="1"/>
      <c r="FBB118" s="1"/>
      <c r="FBC118" s="1"/>
      <c r="FBD118" s="1"/>
      <c r="FBE118" s="1"/>
      <c r="FBF118" s="1"/>
      <c r="FBG118" s="1"/>
      <c r="FBH118" s="1"/>
      <c r="FBI118" s="1"/>
      <c r="FBJ118" s="1"/>
      <c r="FBK118" s="1"/>
      <c r="FBL118" s="1"/>
      <c r="FBM118" s="1"/>
      <c r="FBN118" s="1"/>
      <c r="FBO118" s="1"/>
      <c r="FBP118" s="1"/>
      <c r="FBQ118" s="1"/>
      <c r="FBR118" s="1"/>
      <c r="FBS118" s="1"/>
      <c r="FBT118" s="1"/>
      <c r="FBU118" s="1"/>
      <c r="FBV118" s="1"/>
      <c r="FBW118" s="1"/>
      <c r="FBX118" s="1"/>
      <c r="FBY118" s="1"/>
      <c r="FBZ118" s="1"/>
      <c r="FCA118" s="1"/>
      <c r="FCB118" s="1"/>
      <c r="FCC118" s="1"/>
      <c r="FCD118" s="1"/>
      <c r="FCE118" s="1"/>
      <c r="FCF118" s="1"/>
      <c r="FCG118" s="1"/>
      <c r="FCH118" s="1"/>
      <c r="FCI118" s="1"/>
      <c r="FCJ118" s="1"/>
      <c r="FCK118" s="1"/>
      <c r="FCL118" s="1"/>
      <c r="FCM118" s="1"/>
      <c r="FCN118" s="1"/>
      <c r="FCO118" s="1"/>
      <c r="FCP118" s="1"/>
      <c r="FCQ118" s="1"/>
      <c r="FCR118" s="1"/>
      <c r="FCS118" s="1"/>
      <c r="FCT118" s="1"/>
      <c r="FCU118" s="1"/>
      <c r="FCV118" s="1"/>
      <c r="FCW118" s="1"/>
      <c r="FCX118" s="1"/>
      <c r="FCY118" s="1"/>
      <c r="FCZ118" s="1"/>
      <c r="FDA118" s="1"/>
      <c r="FDB118" s="1"/>
      <c r="FDC118" s="1"/>
      <c r="FDD118" s="1"/>
      <c r="FDE118" s="1"/>
      <c r="FDF118" s="1"/>
      <c r="FDG118" s="1"/>
      <c r="FDH118" s="1"/>
      <c r="FDI118" s="1"/>
      <c r="FDJ118" s="1"/>
      <c r="FDK118" s="1"/>
      <c r="FDL118" s="1"/>
      <c r="FDM118" s="1"/>
      <c r="FDN118" s="1"/>
      <c r="FDO118" s="1"/>
      <c r="FDP118" s="1"/>
      <c r="FDQ118" s="1"/>
      <c r="FDR118" s="1"/>
      <c r="FDS118" s="1"/>
      <c r="FDT118" s="1"/>
      <c r="FDU118" s="1"/>
      <c r="FDV118" s="1"/>
      <c r="FDW118" s="1"/>
      <c r="FDX118" s="1"/>
      <c r="FDY118" s="1"/>
      <c r="FDZ118" s="1"/>
      <c r="FEA118" s="1"/>
      <c r="FEB118" s="1"/>
      <c r="FEC118" s="1"/>
      <c r="FED118" s="1"/>
      <c r="FEE118" s="1"/>
      <c r="FEF118" s="1"/>
      <c r="FEG118" s="1"/>
      <c r="FEH118" s="1"/>
      <c r="FEI118" s="1"/>
      <c r="FEJ118" s="1"/>
      <c r="FEK118" s="1"/>
      <c r="FEL118" s="1"/>
      <c r="FEM118" s="1"/>
      <c r="FEN118" s="1"/>
      <c r="FEO118" s="1"/>
      <c r="FEP118" s="1"/>
      <c r="FEQ118" s="1"/>
      <c r="FER118" s="1"/>
      <c r="FES118" s="1"/>
      <c r="FET118" s="1"/>
      <c r="FEU118" s="1"/>
      <c r="FEV118" s="1"/>
      <c r="FEW118" s="1"/>
      <c r="FEX118" s="1"/>
      <c r="FEY118" s="1"/>
      <c r="FEZ118" s="1"/>
      <c r="FFA118" s="1"/>
      <c r="FFB118" s="1"/>
      <c r="FFC118" s="1"/>
      <c r="FFD118" s="1"/>
      <c r="FFE118" s="1"/>
      <c r="FFF118" s="1"/>
      <c r="FFG118" s="1"/>
      <c r="FFH118" s="1"/>
      <c r="FFI118" s="1"/>
      <c r="FFJ118" s="1"/>
      <c r="FFK118" s="1"/>
      <c r="FFL118" s="1"/>
      <c r="FFM118" s="1"/>
      <c r="FFN118" s="1"/>
      <c r="FFO118" s="1"/>
      <c r="FFP118" s="1"/>
      <c r="FFQ118" s="1"/>
      <c r="FFR118" s="1"/>
      <c r="FFS118" s="1"/>
      <c r="FFT118" s="1"/>
      <c r="FFU118" s="1"/>
      <c r="FFV118" s="1"/>
      <c r="FFW118" s="1"/>
      <c r="FFX118" s="1"/>
      <c r="FFY118" s="1"/>
      <c r="FFZ118" s="1"/>
      <c r="FGA118" s="1"/>
      <c r="FGB118" s="1"/>
      <c r="FGC118" s="1"/>
      <c r="FGD118" s="1"/>
      <c r="FGE118" s="1"/>
      <c r="FGF118" s="1"/>
      <c r="FGG118" s="1"/>
      <c r="FGH118" s="1"/>
      <c r="FGI118" s="1"/>
      <c r="FGJ118" s="1"/>
      <c r="FGK118" s="1"/>
      <c r="FGL118" s="1"/>
      <c r="FGM118" s="1"/>
      <c r="FGN118" s="1"/>
      <c r="FGO118" s="1"/>
      <c r="FGP118" s="1"/>
      <c r="FGQ118" s="1"/>
      <c r="FGR118" s="1"/>
      <c r="FGS118" s="1"/>
      <c r="FGT118" s="1"/>
      <c r="FGU118" s="1"/>
      <c r="FGV118" s="1"/>
      <c r="FGW118" s="1"/>
      <c r="FGX118" s="1"/>
      <c r="FGY118" s="1"/>
      <c r="FGZ118" s="1"/>
      <c r="FHA118" s="1"/>
      <c r="FHB118" s="1"/>
      <c r="FHC118" s="1"/>
      <c r="FHD118" s="1"/>
      <c r="FHE118" s="1"/>
      <c r="FHF118" s="1"/>
      <c r="FHG118" s="1"/>
      <c r="FHH118" s="1"/>
      <c r="FHI118" s="1"/>
      <c r="FHJ118" s="1"/>
      <c r="FHK118" s="1"/>
      <c r="FHL118" s="1"/>
      <c r="FHM118" s="1"/>
      <c r="FHN118" s="1"/>
      <c r="FHO118" s="1"/>
      <c r="FHP118" s="1"/>
      <c r="FHQ118" s="1"/>
      <c r="FHR118" s="1"/>
      <c r="FHS118" s="1"/>
      <c r="FHT118" s="1"/>
      <c r="FHU118" s="1"/>
      <c r="FHV118" s="1"/>
      <c r="FHW118" s="1"/>
      <c r="FHX118" s="1"/>
      <c r="FHY118" s="1"/>
      <c r="FHZ118" s="1"/>
      <c r="FIA118" s="1"/>
      <c r="FIB118" s="1"/>
      <c r="FIC118" s="1"/>
      <c r="FID118" s="1"/>
      <c r="FIE118" s="1"/>
      <c r="FIF118" s="1"/>
      <c r="FIG118" s="1"/>
      <c r="FIH118" s="1"/>
      <c r="FII118" s="1"/>
      <c r="FIJ118" s="1"/>
      <c r="FIK118" s="1"/>
      <c r="FIL118" s="1"/>
      <c r="FIM118" s="1"/>
      <c r="FIN118" s="1"/>
      <c r="FIO118" s="1"/>
      <c r="FIP118" s="1"/>
      <c r="FIQ118" s="1"/>
      <c r="FIR118" s="1"/>
      <c r="FIS118" s="1"/>
      <c r="FIT118" s="1"/>
      <c r="FIU118" s="1"/>
      <c r="FIV118" s="1"/>
      <c r="FIW118" s="1"/>
      <c r="FIX118" s="1"/>
      <c r="FIY118" s="1"/>
      <c r="FIZ118" s="1"/>
      <c r="FJA118" s="1"/>
      <c r="FJB118" s="1"/>
      <c r="FJC118" s="1"/>
      <c r="FJD118" s="1"/>
      <c r="FJE118" s="1"/>
      <c r="FJF118" s="1"/>
      <c r="FJG118" s="1"/>
      <c r="FJH118" s="1"/>
      <c r="FJI118" s="1"/>
      <c r="FJJ118" s="1"/>
      <c r="FJK118" s="1"/>
      <c r="FJL118" s="1"/>
      <c r="FJM118" s="1"/>
      <c r="FJN118" s="1"/>
      <c r="FJO118" s="1"/>
      <c r="FJP118" s="1"/>
      <c r="FJQ118" s="1"/>
      <c r="FJR118" s="1"/>
      <c r="FJS118" s="1"/>
      <c r="FJT118" s="1"/>
      <c r="FJU118" s="1"/>
      <c r="FJV118" s="1"/>
      <c r="FJW118" s="1"/>
      <c r="FJX118" s="1"/>
      <c r="FJY118" s="1"/>
      <c r="FJZ118" s="1"/>
      <c r="FKA118" s="1"/>
      <c r="FKB118" s="1"/>
      <c r="FKC118" s="1"/>
      <c r="FKD118" s="1"/>
      <c r="FKE118" s="1"/>
      <c r="FKF118" s="1"/>
      <c r="FKG118" s="1"/>
      <c r="FKH118" s="1"/>
      <c r="FKI118" s="1"/>
      <c r="FKJ118" s="1"/>
      <c r="FKK118" s="1"/>
      <c r="FKL118" s="1"/>
      <c r="FKM118" s="1"/>
      <c r="FKN118" s="1"/>
      <c r="FKO118" s="1"/>
      <c r="FKP118" s="1"/>
      <c r="FKQ118" s="1"/>
      <c r="FKR118" s="1"/>
      <c r="FKS118" s="1"/>
      <c r="FKT118" s="1"/>
      <c r="FKU118" s="1"/>
      <c r="FKV118" s="1"/>
      <c r="FKW118" s="1"/>
      <c r="FKX118" s="1"/>
      <c r="FKY118" s="1"/>
      <c r="FKZ118" s="1"/>
      <c r="FLA118" s="1"/>
      <c r="FLB118" s="1"/>
      <c r="FLC118" s="1"/>
      <c r="FLD118" s="1"/>
      <c r="FLE118" s="1"/>
      <c r="FLF118" s="1"/>
      <c r="FLG118" s="1"/>
      <c r="FLH118" s="1"/>
      <c r="FLI118" s="1"/>
      <c r="FLJ118" s="1"/>
      <c r="FLK118" s="1"/>
      <c r="FLL118" s="1"/>
      <c r="FLM118" s="1"/>
      <c r="FLN118" s="1"/>
      <c r="FLO118" s="1"/>
      <c r="FLP118" s="1"/>
      <c r="FLQ118" s="1"/>
      <c r="FLR118" s="1"/>
      <c r="FLS118" s="1"/>
      <c r="FLT118" s="1"/>
      <c r="FLU118" s="1"/>
      <c r="FLV118" s="1"/>
      <c r="FLW118" s="1"/>
      <c r="FLX118" s="1"/>
      <c r="FLY118" s="1"/>
      <c r="FLZ118" s="1"/>
      <c r="FMA118" s="1"/>
      <c r="FMB118" s="1"/>
      <c r="FMC118" s="1"/>
      <c r="FMD118" s="1"/>
      <c r="FME118" s="1"/>
      <c r="FMF118" s="1"/>
      <c r="FMG118" s="1"/>
      <c r="FMH118" s="1"/>
      <c r="FMI118" s="1"/>
      <c r="FMJ118" s="1"/>
      <c r="FMK118" s="1"/>
      <c r="FML118" s="1"/>
      <c r="FMM118" s="1"/>
      <c r="FMN118" s="1"/>
      <c r="FMO118" s="1"/>
      <c r="FMP118" s="1"/>
      <c r="FMQ118" s="1"/>
      <c r="FMR118" s="1"/>
      <c r="FMS118" s="1"/>
      <c r="FMT118" s="1"/>
      <c r="FMU118" s="1"/>
      <c r="FMV118" s="1"/>
      <c r="FMW118" s="1"/>
      <c r="FMX118" s="1"/>
      <c r="FMY118" s="1"/>
      <c r="FMZ118" s="1"/>
      <c r="FNA118" s="1"/>
      <c r="FNB118" s="1"/>
      <c r="FNC118" s="1"/>
      <c r="FND118" s="1"/>
      <c r="FNE118" s="1"/>
      <c r="FNF118" s="1"/>
      <c r="FNG118" s="1"/>
      <c r="FNH118" s="1"/>
      <c r="FNI118" s="1"/>
      <c r="FNJ118" s="1"/>
      <c r="FNK118" s="1"/>
      <c r="FNL118" s="1"/>
      <c r="FNM118" s="1"/>
      <c r="FNN118" s="1"/>
      <c r="FNO118" s="1"/>
      <c r="FNP118" s="1"/>
      <c r="FNQ118" s="1"/>
      <c r="FNR118" s="1"/>
      <c r="FNS118" s="1"/>
      <c r="FNT118" s="1"/>
      <c r="FNU118" s="1"/>
      <c r="FNV118" s="1"/>
      <c r="FNW118" s="1"/>
      <c r="FNX118" s="1"/>
      <c r="FNY118" s="1"/>
      <c r="FNZ118" s="1"/>
      <c r="FOA118" s="1"/>
      <c r="FOB118" s="1"/>
      <c r="FOC118" s="1"/>
      <c r="FOD118" s="1"/>
      <c r="FOE118" s="1"/>
      <c r="FOF118" s="1"/>
      <c r="FOG118" s="1"/>
      <c r="FOH118" s="1"/>
      <c r="FOI118" s="1"/>
      <c r="FOJ118" s="1"/>
      <c r="FOK118" s="1"/>
      <c r="FOL118" s="1"/>
      <c r="FOM118" s="1"/>
      <c r="FON118" s="1"/>
      <c r="FOO118" s="1"/>
      <c r="FOP118" s="1"/>
      <c r="FOQ118" s="1"/>
      <c r="FOR118" s="1"/>
      <c r="FOS118" s="1"/>
      <c r="FOT118" s="1"/>
      <c r="FOU118" s="1"/>
      <c r="FOV118" s="1"/>
      <c r="FOW118" s="1"/>
      <c r="FOX118" s="1"/>
      <c r="FOY118" s="1"/>
      <c r="FOZ118" s="1"/>
      <c r="FPA118" s="1"/>
      <c r="FPB118" s="1"/>
      <c r="FPC118" s="1"/>
      <c r="FPD118" s="1"/>
      <c r="FPE118" s="1"/>
      <c r="FPF118" s="1"/>
      <c r="FPG118" s="1"/>
      <c r="FPH118" s="1"/>
      <c r="FPI118" s="1"/>
      <c r="FPJ118" s="1"/>
      <c r="FPK118" s="1"/>
      <c r="FPL118" s="1"/>
      <c r="FPM118" s="1"/>
      <c r="FPN118" s="1"/>
      <c r="FPO118" s="1"/>
      <c r="FPP118" s="1"/>
      <c r="FPQ118" s="1"/>
      <c r="FPR118" s="1"/>
      <c r="FPS118" s="1"/>
      <c r="FPT118" s="1"/>
      <c r="FPU118" s="1"/>
      <c r="FPV118" s="1"/>
      <c r="FPW118" s="1"/>
      <c r="FPX118" s="1"/>
      <c r="FPY118" s="1"/>
      <c r="FPZ118" s="1"/>
      <c r="FQA118" s="1"/>
      <c r="FQB118" s="1"/>
      <c r="FQC118" s="1"/>
      <c r="FQD118" s="1"/>
      <c r="FQE118" s="1"/>
      <c r="FQF118" s="1"/>
      <c r="FQG118" s="1"/>
      <c r="FQH118" s="1"/>
      <c r="FQI118" s="1"/>
      <c r="FQJ118" s="1"/>
      <c r="FQK118" s="1"/>
      <c r="FQL118" s="1"/>
      <c r="FQM118" s="1"/>
      <c r="FQN118" s="1"/>
      <c r="FQO118" s="1"/>
      <c r="FQP118" s="1"/>
      <c r="FQQ118" s="1"/>
      <c r="FQR118" s="1"/>
      <c r="FQS118" s="1"/>
      <c r="FQT118" s="1"/>
      <c r="FQU118" s="1"/>
      <c r="FQV118" s="1"/>
      <c r="FQW118" s="1"/>
      <c r="FQX118" s="1"/>
      <c r="FQY118" s="1"/>
      <c r="FQZ118" s="1"/>
      <c r="FRA118" s="1"/>
      <c r="FRB118" s="1"/>
      <c r="FRC118" s="1"/>
      <c r="FRD118" s="1"/>
      <c r="FRE118" s="1"/>
      <c r="FRF118" s="1"/>
      <c r="FRG118" s="1"/>
      <c r="FRH118" s="1"/>
      <c r="FRI118" s="1"/>
      <c r="FRJ118" s="1"/>
      <c r="FRK118" s="1"/>
      <c r="FRL118" s="1"/>
      <c r="FRM118" s="1"/>
      <c r="FRN118" s="1"/>
      <c r="FRO118" s="1"/>
      <c r="FRP118" s="1"/>
      <c r="FRQ118" s="1"/>
      <c r="FRR118" s="1"/>
      <c r="FRS118" s="1"/>
      <c r="FRT118" s="1"/>
      <c r="FRU118" s="1"/>
      <c r="FRV118" s="1"/>
      <c r="FRW118" s="1"/>
      <c r="FRX118" s="1"/>
      <c r="FRY118" s="1"/>
      <c r="FRZ118" s="1"/>
      <c r="FSA118" s="1"/>
      <c r="FSB118" s="1"/>
      <c r="FSC118" s="1"/>
      <c r="FSD118" s="1"/>
      <c r="FSE118" s="1"/>
      <c r="FSF118" s="1"/>
      <c r="FSG118" s="1"/>
      <c r="FSH118" s="1"/>
      <c r="FSI118" s="1"/>
      <c r="FSJ118" s="1"/>
      <c r="FSK118" s="1"/>
      <c r="FSL118" s="1"/>
      <c r="FSM118" s="1"/>
      <c r="FSN118" s="1"/>
      <c r="FSO118" s="1"/>
      <c r="FSP118" s="1"/>
      <c r="FSQ118" s="1"/>
      <c r="FSR118" s="1"/>
      <c r="FSS118" s="1"/>
      <c r="FST118" s="1"/>
      <c r="FSU118" s="1"/>
      <c r="FSV118" s="1"/>
      <c r="FSW118" s="1"/>
      <c r="FSX118" s="1"/>
      <c r="FSY118" s="1"/>
      <c r="FSZ118" s="1"/>
      <c r="FTA118" s="1"/>
      <c r="FTB118" s="1"/>
      <c r="FTC118" s="1"/>
      <c r="FTD118" s="1"/>
      <c r="FTE118" s="1"/>
      <c r="FTF118" s="1"/>
      <c r="FTG118" s="1"/>
      <c r="FTH118" s="1"/>
      <c r="FTI118" s="1"/>
      <c r="FTJ118" s="1"/>
      <c r="FTK118" s="1"/>
      <c r="FTL118" s="1"/>
      <c r="FTM118" s="1"/>
      <c r="FTN118" s="1"/>
      <c r="FTO118" s="1"/>
      <c r="FTP118" s="1"/>
      <c r="FTQ118" s="1"/>
      <c r="FTR118" s="1"/>
      <c r="FTS118" s="1"/>
      <c r="FTT118" s="1"/>
      <c r="FTU118" s="1"/>
      <c r="FTV118" s="1"/>
      <c r="FTW118" s="1"/>
      <c r="FTX118" s="1"/>
      <c r="FTY118" s="1"/>
      <c r="FTZ118" s="1"/>
      <c r="FUA118" s="1"/>
      <c r="FUB118" s="1"/>
      <c r="FUC118" s="1"/>
      <c r="FUD118" s="1"/>
      <c r="FUE118" s="1"/>
      <c r="FUF118" s="1"/>
      <c r="FUG118" s="1"/>
      <c r="FUH118" s="1"/>
      <c r="FUI118" s="1"/>
      <c r="FUJ118" s="1"/>
      <c r="FUK118" s="1"/>
      <c r="FUL118" s="1"/>
      <c r="FUM118" s="1"/>
      <c r="FUN118" s="1"/>
      <c r="FUO118" s="1"/>
      <c r="FUP118" s="1"/>
      <c r="FUQ118" s="1"/>
      <c r="FUR118" s="1"/>
      <c r="FUS118" s="1"/>
      <c r="FUT118" s="1"/>
      <c r="FUU118" s="1"/>
      <c r="FUV118" s="1"/>
      <c r="FUW118" s="1"/>
      <c r="FUX118" s="1"/>
      <c r="FUY118" s="1"/>
      <c r="FUZ118" s="1"/>
      <c r="FVA118" s="1"/>
      <c r="FVB118" s="1"/>
      <c r="FVC118" s="1"/>
      <c r="FVD118" s="1"/>
      <c r="FVE118" s="1"/>
      <c r="FVF118" s="1"/>
      <c r="FVG118" s="1"/>
      <c r="FVH118" s="1"/>
      <c r="FVI118" s="1"/>
      <c r="FVJ118" s="1"/>
      <c r="FVK118" s="1"/>
      <c r="FVL118" s="1"/>
      <c r="FVM118" s="1"/>
      <c r="FVN118" s="1"/>
      <c r="FVO118" s="1"/>
      <c r="FVP118" s="1"/>
      <c r="FVQ118" s="1"/>
      <c r="FVR118" s="1"/>
      <c r="FVS118" s="1"/>
      <c r="FVT118" s="1"/>
      <c r="FVU118" s="1"/>
      <c r="FVV118" s="1"/>
      <c r="FVW118" s="1"/>
      <c r="FVX118" s="1"/>
      <c r="FVY118" s="1"/>
      <c r="FVZ118" s="1"/>
      <c r="FWA118" s="1"/>
      <c r="FWB118" s="1"/>
      <c r="FWC118" s="1"/>
      <c r="FWD118" s="1"/>
      <c r="FWE118" s="1"/>
      <c r="FWF118" s="1"/>
      <c r="FWG118" s="1"/>
      <c r="FWH118" s="1"/>
      <c r="FWI118" s="1"/>
      <c r="FWJ118" s="1"/>
      <c r="FWK118" s="1"/>
      <c r="FWL118" s="1"/>
      <c r="FWM118" s="1"/>
      <c r="FWN118" s="1"/>
      <c r="FWO118" s="1"/>
      <c r="FWP118" s="1"/>
      <c r="FWQ118" s="1"/>
      <c r="FWR118" s="1"/>
      <c r="FWS118" s="1"/>
      <c r="FWT118" s="1"/>
      <c r="FWU118" s="1"/>
      <c r="FWV118" s="1"/>
      <c r="FWW118" s="1"/>
      <c r="FWX118" s="1"/>
      <c r="FWY118" s="1"/>
      <c r="FWZ118" s="1"/>
      <c r="FXA118" s="1"/>
      <c r="FXB118" s="1"/>
      <c r="FXC118" s="1"/>
      <c r="FXD118" s="1"/>
      <c r="FXE118" s="1"/>
      <c r="FXF118" s="1"/>
      <c r="FXG118" s="1"/>
      <c r="FXH118" s="1"/>
      <c r="FXI118" s="1"/>
      <c r="FXJ118" s="1"/>
      <c r="FXK118" s="1"/>
      <c r="FXL118" s="1"/>
      <c r="FXM118" s="1"/>
      <c r="FXN118" s="1"/>
      <c r="FXO118" s="1"/>
      <c r="FXP118" s="1"/>
      <c r="FXQ118" s="1"/>
      <c r="FXR118" s="1"/>
      <c r="FXS118" s="1"/>
      <c r="FXT118" s="1"/>
      <c r="FXU118" s="1"/>
      <c r="FXV118" s="1"/>
      <c r="FXW118" s="1"/>
      <c r="FXX118" s="1"/>
      <c r="FXY118" s="1"/>
      <c r="FXZ118" s="1"/>
      <c r="FYA118" s="1"/>
      <c r="FYB118" s="1"/>
      <c r="FYC118" s="1"/>
      <c r="FYD118" s="1"/>
      <c r="FYE118" s="1"/>
      <c r="FYF118" s="1"/>
      <c r="FYG118" s="1"/>
      <c r="FYH118" s="1"/>
      <c r="FYI118" s="1"/>
      <c r="FYJ118" s="1"/>
      <c r="FYK118" s="1"/>
      <c r="FYL118" s="1"/>
      <c r="FYM118" s="1"/>
      <c r="FYN118" s="1"/>
      <c r="FYO118" s="1"/>
      <c r="FYP118" s="1"/>
      <c r="FYQ118" s="1"/>
      <c r="FYR118" s="1"/>
      <c r="FYS118" s="1"/>
      <c r="FYT118" s="1"/>
      <c r="FYU118" s="1"/>
      <c r="FYV118" s="1"/>
      <c r="FYW118" s="1"/>
      <c r="FYX118" s="1"/>
      <c r="FYY118" s="1"/>
      <c r="FYZ118" s="1"/>
      <c r="FZA118" s="1"/>
      <c r="FZB118" s="1"/>
      <c r="FZC118" s="1"/>
      <c r="FZD118" s="1"/>
      <c r="FZE118" s="1"/>
      <c r="FZF118" s="1"/>
      <c r="FZG118" s="1"/>
      <c r="FZH118" s="1"/>
      <c r="FZI118" s="1"/>
      <c r="FZJ118" s="1"/>
      <c r="FZK118" s="1"/>
      <c r="FZL118" s="1"/>
      <c r="FZM118" s="1"/>
      <c r="FZN118" s="1"/>
      <c r="FZO118" s="1"/>
      <c r="FZP118" s="1"/>
      <c r="FZQ118" s="1"/>
      <c r="FZR118" s="1"/>
      <c r="FZS118" s="1"/>
      <c r="FZT118" s="1"/>
      <c r="FZU118" s="1"/>
      <c r="FZV118" s="1"/>
      <c r="FZW118" s="1"/>
      <c r="FZX118" s="1"/>
      <c r="FZY118" s="1"/>
      <c r="FZZ118" s="1"/>
      <c r="GAA118" s="1"/>
      <c r="GAB118" s="1"/>
      <c r="GAC118" s="1"/>
      <c r="GAD118" s="1"/>
      <c r="GAE118" s="1"/>
      <c r="GAF118" s="1"/>
      <c r="GAG118" s="1"/>
      <c r="GAH118" s="1"/>
      <c r="GAI118" s="1"/>
      <c r="GAJ118" s="1"/>
      <c r="GAK118" s="1"/>
      <c r="GAL118" s="1"/>
      <c r="GAM118" s="1"/>
      <c r="GAN118" s="1"/>
      <c r="GAO118" s="1"/>
      <c r="GAP118" s="1"/>
      <c r="GAQ118" s="1"/>
      <c r="GAR118" s="1"/>
      <c r="GAS118" s="1"/>
      <c r="GAT118" s="1"/>
      <c r="GAU118" s="1"/>
      <c r="GAV118" s="1"/>
      <c r="GAW118" s="1"/>
      <c r="GAX118" s="1"/>
      <c r="GAY118" s="1"/>
      <c r="GAZ118" s="1"/>
      <c r="GBA118" s="1"/>
      <c r="GBB118" s="1"/>
      <c r="GBC118" s="1"/>
      <c r="GBD118" s="1"/>
      <c r="GBE118" s="1"/>
      <c r="GBF118" s="1"/>
      <c r="GBG118" s="1"/>
      <c r="GBH118" s="1"/>
      <c r="GBI118" s="1"/>
      <c r="GBJ118" s="1"/>
      <c r="GBK118" s="1"/>
      <c r="GBL118" s="1"/>
      <c r="GBM118" s="1"/>
      <c r="GBN118" s="1"/>
      <c r="GBO118" s="1"/>
      <c r="GBP118" s="1"/>
      <c r="GBQ118" s="1"/>
      <c r="GBR118" s="1"/>
      <c r="GBS118" s="1"/>
      <c r="GBT118" s="1"/>
      <c r="GBU118" s="1"/>
      <c r="GBV118" s="1"/>
      <c r="GBW118" s="1"/>
      <c r="GBX118" s="1"/>
      <c r="GBY118" s="1"/>
      <c r="GBZ118" s="1"/>
      <c r="GCA118" s="1"/>
      <c r="GCB118" s="1"/>
      <c r="GCC118" s="1"/>
      <c r="GCD118" s="1"/>
      <c r="GCE118" s="1"/>
      <c r="GCF118" s="1"/>
      <c r="GCG118" s="1"/>
      <c r="GCH118" s="1"/>
      <c r="GCI118" s="1"/>
      <c r="GCJ118" s="1"/>
      <c r="GCK118" s="1"/>
      <c r="GCL118" s="1"/>
      <c r="GCM118" s="1"/>
      <c r="GCN118" s="1"/>
      <c r="GCO118" s="1"/>
      <c r="GCP118" s="1"/>
      <c r="GCQ118" s="1"/>
      <c r="GCR118" s="1"/>
      <c r="GCS118" s="1"/>
      <c r="GCT118" s="1"/>
      <c r="GCU118" s="1"/>
      <c r="GCV118" s="1"/>
      <c r="GCW118" s="1"/>
      <c r="GCX118" s="1"/>
      <c r="GCY118" s="1"/>
      <c r="GCZ118" s="1"/>
      <c r="GDA118" s="1"/>
      <c r="GDB118" s="1"/>
      <c r="GDC118" s="1"/>
      <c r="GDD118" s="1"/>
      <c r="GDE118" s="1"/>
      <c r="GDF118" s="1"/>
      <c r="GDG118" s="1"/>
      <c r="GDH118" s="1"/>
      <c r="GDI118" s="1"/>
      <c r="GDJ118" s="1"/>
      <c r="GDK118" s="1"/>
      <c r="GDL118" s="1"/>
      <c r="GDM118" s="1"/>
      <c r="GDN118" s="1"/>
      <c r="GDO118" s="1"/>
      <c r="GDP118" s="1"/>
      <c r="GDQ118" s="1"/>
      <c r="GDR118" s="1"/>
      <c r="GDS118" s="1"/>
      <c r="GDT118" s="1"/>
      <c r="GDU118" s="1"/>
      <c r="GDV118" s="1"/>
      <c r="GDW118" s="1"/>
      <c r="GDX118" s="1"/>
      <c r="GDY118" s="1"/>
      <c r="GDZ118" s="1"/>
      <c r="GEA118" s="1"/>
      <c r="GEB118" s="1"/>
      <c r="GEC118" s="1"/>
      <c r="GED118" s="1"/>
      <c r="GEE118" s="1"/>
      <c r="GEF118" s="1"/>
      <c r="GEG118" s="1"/>
      <c r="GEH118" s="1"/>
      <c r="GEI118" s="1"/>
      <c r="GEJ118" s="1"/>
      <c r="GEK118" s="1"/>
      <c r="GEL118" s="1"/>
      <c r="GEM118" s="1"/>
      <c r="GEN118" s="1"/>
      <c r="GEO118" s="1"/>
      <c r="GEP118" s="1"/>
      <c r="GEQ118" s="1"/>
      <c r="GER118" s="1"/>
      <c r="GES118" s="1"/>
      <c r="GET118" s="1"/>
      <c r="GEU118" s="1"/>
      <c r="GEV118" s="1"/>
      <c r="GEW118" s="1"/>
      <c r="GEX118" s="1"/>
      <c r="GEY118" s="1"/>
      <c r="GEZ118" s="1"/>
      <c r="GFA118" s="1"/>
      <c r="GFB118" s="1"/>
      <c r="GFC118" s="1"/>
      <c r="GFD118" s="1"/>
      <c r="GFE118" s="1"/>
      <c r="GFF118" s="1"/>
      <c r="GFG118" s="1"/>
      <c r="GFH118" s="1"/>
      <c r="GFI118" s="1"/>
      <c r="GFJ118" s="1"/>
      <c r="GFK118" s="1"/>
      <c r="GFL118" s="1"/>
      <c r="GFM118" s="1"/>
      <c r="GFN118" s="1"/>
      <c r="GFO118" s="1"/>
      <c r="GFP118" s="1"/>
      <c r="GFQ118" s="1"/>
      <c r="GFR118" s="1"/>
      <c r="GFS118" s="1"/>
      <c r="GFT118" s="1"/>
      <c r="GFU118" s="1"/>
      <c r="GFV118" s="1"/>
      <c r="GFW118" s="1"/>
      <c r="GFX118" s="1"/>
      <c r="GFY118" s="1"/>
      <c r="GFZ118" s="1"/>
      <c r="GGA118" s="1"/>
      <c r="GGB118" s="1"/>
      <c r="GGC118" s="1"/>
      <c r="GGD118" s="1"/>
      <c r="GGE118" s="1"/>
      <c r="GGF118" s="1"/>
      <c r="GGG118" s="1"/>
      <c r="GGH118" s="1"/>
      <c r="GGI118" s="1"/>
      <c r="GGJ118" s="1"/>
      <c r="GGK118" s="1"/>
      <c r="GGL118" s="1"/>
      <c r="GGM118" s="1"/>
      <c r="GGN118" s="1"/>
      <c r="GGO118" s="1"/>
      <c r="GGP118" s="1"/>
      <c r="GGQ118" s="1"/>
      <c r="GGR118" s="1"/>
      <c r="GGS118" s="1"/>
      <c r="GGT118" s="1"/>
      <c r="GGU118" s="1"/>
      <c r="GGV118" s="1"/>
      <c r="GGW118" s="1"/>
      <c r="GGX118" s="1"/>
      <c r="GGY118" s="1"/>
      <c r="GGZ118" s="1"/>
      <c r="GHA118" s="1"/>
      <c r="GHB118" s="1"/>
      <c r="GHC118" s="1"/>
      <c r="GHD118" s="1"/>
      <c r="GHE118" s="1"/>
      <c r="GHF118" s="1"/>
      <c r="GHG118" s="1"/>
      <c r="GHH118" s="1"/>
      <c r="GHI118" s="1"/>
      <c r="GHJ118" s="1"/>
      <c r="GHK118" s="1"/>
      <c r="GHL118" s="1"/>
      <c r="GHM118" s="1"/>
      <c r="GHN118" s="1"/>
      <c r="GHO118" s="1"/>
      <c r="GHP118" s="1"/>
      <c r="GHQ118" s="1"/>
      <c r="GHR118" s="1"/>
      <c r="GHS118" s="1"/>
      <c r="GHT118" s="1"/>
      <c r="GHU118" s="1"/>
      <c r="GHV118" s="1"/>
      <c r="GHW118" s="1"/>
      <c r="GHX118" s="1"/>
      <c r="GHY118" s="1"/>
      <c r="GHZ118" s="1"/>
      <c r="GIA118" s="1"/>
      <c r="GIB118" s="1"/>
      <c r="GIC118" s="1"/>
      <c r="GID118" s="1"/>
      <c r="GIE118" s="1"/>
      <c r="GIF118" s="1"/>
      <c r="GIG118" s="1"/>
      <c r="GIH118" s="1"/>
      <c r="GII118" s="1"/>
      <c r="GIJ118" s="1"/>
      <c r="GIK118" s="1"/>
      <c r="GIL118" s="1"/>
      <c r="GIM118" s="1"/>
      <c r="GIN118" s="1"/>
      <c r="GIO118" s="1"/>
      <c r="GIP118" s="1"/>
      <c r="GIQ118" s="1"/>
      <c r="GIR118" s="1"/>
      <c r="GIS118" s="1"/>
      <c r="GIT118" s="1"/>
      <c r="GIU118" s="1"/>
      <c r="GIV118" s="1"/>
      <c r="GIW118" s="1"/>
      <c r="GIX118" s="1"/>
      <c r="GIY118" s="1"/>
      <c r="GIZ118" s="1"/>
      <c r="GJA118" s="1"/>
      <c r="GJB118" s="1"/>
      <c r="GJC118" s="1"/>
      <c r="GJD118" s="1"/>
      <c r="GJE118" s="1"/>
      <c r="GJF118" s="1"/>
      <c r="GJG118" s="1"/>
      <c r="GJH118" s="1"/>
      <c r="GJI118" s="1"/>
      <c r="GJJ118" s="1"/>
      <c r="GJK118" s="1"/>
      <c r="GJL118" s="1"/>
      <c r="GJM118" s="1"/>
      <c r="GJN118" s="1"/>
      <c r="GJO118" s="1"/>
      <c r="GJP118" s="1"/>
      <c r="GJQ118" s="1"/>
      <c r="GJR118" s="1"/>
      <c r="GJS118" s="1"/>
      <c r="GJT118" s="1"/>
      <c r="GJU118" s="1"/>
      <c r="GJV118" s="1"/>
      <c r="GJW118" s="1"/>
      <c r="GJX118" s="1"/>
      <c r="GJY118" s="1"/>
      <c r="GJZ118" s="1"/>
      <c r="GKA118" s="1"/>
      <c r="GKB118" s="1"/>
      <c r="GKC118" s="1"/>
      <c r="GKD118" s="1"/>
      <c r="GKE118" s="1"/>
      <c r="GKF118" s="1"/>
      <c r="GKG118" s="1"/>
      <c r="GKH118" s="1"/>
      <c r="GKI118" s="1"/>
      <c r="GKJ118" s="1"/>
      <c r="GKK118" s="1"/>
      <c r="GKL118" s="1"/>
      <c r="GKM118" s="1"/>
      <c r="GKN118" s="1"/>
      <c r="GKO118" s="1"/>
      <c r="GKP118" s="1"/>
      <c r="GKQ118" s="1"/>
      <c r="GKR118" s="1"/>
      <c r="GKS118" s="1"/>
      <c r="GKT118" s="1"/>
      <c r="GKU118" s="1"/>
      <c r="GKV118" s="1"/>
      <c r="GKW118" s="1"/>
      <c r="GKX118" s="1"/>
      <c r="GKY118" s="1"/>
      <c r="GKZ118" s="1"/>
      <c r="GLA118" s="1"/>
      <c r="GLB118" s="1"/>
      <c r="GLC118" s="1"/>
      <c r="GLD118" s="1"/>
      <c r="GLE118" s="1"/>
      <c r="GLF118" s="1"/>
      <c r="GLG118" s="1"/>
      <c r="GLH118" s="1"/>
      <c r="GLI118" s="1"/>
      <c r="GLJ118" s="1"/>
      <c r="GLK118" s="1"/>
      <c r="GLL118" s="1"/>
      <c r="GLM118" s="1"/>
      <c r="GLN118" s="1"/>
      <c r="GLO118" s="1"/>
      <c r="GLP118" s="1"/>
      <c r="GLQ118" s="1"/>
      <c r="GLR118" s="1"/>
      <c r="GLS118" s="1"/>
      <c r="GLT118" s="1"/>
      <c r="GLU118" s="1"/>
      <c r="GLV118" s="1"/>
      <c r="GLW118" s="1"/>
      <c r="GLX118" s="1"/>
      <c r="GLY118" s="1"/>
      <c r="GLZ118" s="1"/>
      <c r="GMA118" s="1"/>
      <c r="GMB118" s="1"/>
      <c r="GMC118" s="1"/>
      <c r="GMD118" s="1"/>
      <c r="GME118" s="1"/>
      <c r="GMF118" s="1"/>
      <c r="GMG118" s="1"/>
      <c r="GMH118" s="1"/>
      <c r="GMI118" s="1"/>
      <c r="GMJ118" s="1"/>
      <c r="GMK118" s="1"/>
      <c r="GML118" s="1"/>
      <c r="GMM118" s="1"/>
      <c r="GMN118" s="1"/>
      <c r="GMO118" s="1"/>
      <c r="GMP118" s="1"/>
      <c r="GMQ118" s="1"/>
      <c r="GMR118" s="1"/>
      <c r="GMS118" s="1"/>
      <c r="GMT118" s="1"/>
      <c r="GMU118" s="1"/>
      <c r="GMV118" s="1"/>
      <c r="GMW118" s="1"/>
      <c r="GMX118" s="1"/>
      <c r="GMY118" s="1"/>
      <c r="GMZ118" s="1"/>
      <c r="GNA118" s="1"/>
      <c r="GNB118" s="1"/>
      <c r="GNC118" s="1"/>
      <c r="GND118" s="1"/>
      <c r="GNE118" s="1"/>
      <c r="GNF118" s="1"/>
      <c r="GNG118" s="1"/>
      <c r="GNH118" s="1"/>
      <c r="GNI118" s="1"/>
      <c r="GNJ118" s="1"/>
      <c r="GNK118" s="1"/>
      <c r="GNL118" s="1"/>
      <c r="GNM118" s="1"/>
      <c r="GNN118" s="1"/>
      <c r="GNO118" s="1"/>
      <c r="GNP118" s="1"/>
      <c r="GNQ118" s="1"/>
      <c r="GNR118" s="1"/>
      <c r="GNS118" s="1"/>
      <c r="GNT118" s="1"/>
      <c r="GNU118" s="1"/>
      <c r="GNV118" s="1"/>
      <c r="GNW118" s="1"/>
      <c r="GNX118" s="1"/>
      <c r="GNY118" s="1"/>
      <c r="GNZ118" s="1"/>
      <c r="GOA118" s="1"/>
      <c r="GOB118" s="1"/>
      <c r="GOC118" s="1"/>
      <c r="GOD118" s="1"/>
      <c r="GOE118" s="1"/>
      <c r="GOF118" s="1"/>
      <c r="GOG118" s="1"/>
      <c r="GOH118" s="1"/>
      <c r="GOI118" s="1"/>
      <c r="GOJ118" s="1"/>
      <c r="GOK118" s="1"/>
      <c r="GOL118" s="1"/>
      <c r="GOM118" s="1"/>
      <c r="GON118" s="1"/>
      <c r="GOO118" s="1"/>
      <c r="GOP118" s="1"/>
      <c r="GOQ118" s="1"/>
      <c r="GOR118" s="1"/>
      <c r="GOS118" s="1"/>
      <c r="GOT118" s="1"/>
      <c r="GOU118" s="1"/>
      <c r="GOV118" s="1"/>
      <c r="GOW118" s="1"/>
      <c r="GOX118" s="1"/>
      <c r="GOY118" s="1"/>
      <c r="GOZ118" s="1"/>
      <c r="GPA118" s="1"/>
      <c r="GPB118" s="1"/>
      <c r="GPC118" s="1"/>
      <c r="GPD118" s="1"/>
      <c r="GPE118" s="1"/>
      <c r="GPF118" s="1"/>
      <c r="GPG118" s="1"/>
      <c r="GPH118" s="1"/>
      <c r="GPI118" s="1"/>
      <c r="GPJ118" s="1"/>
      <c r="GPK118" s="1"/>
      <c r="GPL118" s="1"/>
      <c r="GPM118" s="1"/>
      <c r="GPN118" s="1"/>
      <c r="GPO118" s="1"/>
      <c r="GPP118" s="1"/>
      <c r="GPQ118" s="1"/>
      <c r="GPR118" s="1"/>
      <c r="GPS118" s="1"/>
      <c r="GPT118" s="1"/>
      <c r="GPU118" s="1"/>
      <c r="GPV118" s="1"/>
      <c r="GPW118" s="1"/>
      <c r="GPX118" s="1"/>
      <c r="GPY118" s="1"/>
      <c r="GPZ118" s="1"/>
      <c r="GQA118" s="1"/>
      <c r="GQB118" s="1"/>
      <c r="GQC118" s="1"/>
      <c r="GQD118" s="1"/>
      <c r="GQE118" s="1"/>
      <c r="GQF118" s="1"/>
      <c r="GQG118" s="1"/>
      <c r="GQH118" s="1"/>
      <c r="GQI118" s="1"/>
      <c r="GQJ118" s="1"/>
      <c r="GQK118" s="1"/>
      <c r="GQL118" s="1"/>
      <c r="GQM118" s="1"/>
      <c r="GQN118" s="1"/>
      <c r="GQO118" s="1"/>
      <c r="GQP118" s="1"/>
      <c r="GQQ118" s="1"/>
      <c r="GQR118" s="1"/>
      <c r="GQS118" s="1"/>
      <c r="GQT118" s="1"/>
      <c r="GQU118" s="1"/>
      <c r="GQV118" s="1"/>
      <c r="GQW118" s="1"/>
      <c r="GQX118" s="1"/>
      <c r="GQY118" s="1"/>
      <c r="GQZ118" s="1"/>
      <c r="GRA118" s="1"/>
      <c r="GRB118" s="1"/>
      <c r="GRC118" s="1"/>
      <c r="GRD118" s="1"/>
      <c r="GRE118" s="1"/>
      <c r="GRF118" s="1"/>
      <c r="GRG118" s="1"/>
      <c r="GRH118" s="1"/>
      <c r="GRI118" s="1"/>
      <c r="GRJ118" s="1"/>
      <c r="GRK118" s="1"/>
      <c r="GRL118" s="1"/>
      <c r="GRM118" s="1"/>
      <c r="GRN118" s="1"/>
      <c r="GRO118" s="1"/>
      <c r="GRP118" s="1"/>
      <c r="GRQ118" s="1"/>
      <c r="GRR118" s="1"/>
      <c r="GRS118" s="1"/>
      <c r="GRT118" s="1"/>
      <c r="GRU118" s="1"/>
      <c r="GRV118" s="1"/>
      <c r="GRW118" s="1"/>
      <c r="GRX118" s="1"/>
      <c r="GRY118" s="1"/>
      <c r="GRZ118" s="1"/>
      <c r="GSA118" s="1"/>
      <c r="GSB118" s="1"/>
      <c r="GSC118" s="1"/>
      <c r="GSD118" s="1"/>
      <c r="GSE118" s="1"/>
      <c r="GSF118" s="1"/>
      <c r="GSG118" s="1"/>
      <c r="GSH118" s="1"/>
      <c r="GSI118" s="1"/>
      <c r="GSJ118" s="1"/>
      <c r="GSK118" s="1"/>
      <c r="GSL118" s="1"/>
      <c r="GSM118" s="1"/>
      <c r="GSN118" s="1"/>
      <c r="GSO118" s="1"/>
      <c r="GSP118" s="1"/>
      <c r="GSQ118" s="1"/>
      <c r="GSR118" s="1"/>
      <c r="GSS118" s="1"/>
      <c r="GST118" s="1"/>
      <c r="GSU118" s="1"/>
      <c r="GSV118" s="1"/>
      <c r="GSW118" s="1"/>
      <c r="GSX118" s="1"/>
      <c r="GSY118" s="1"/>
      <c r="GSZ118" s="1"/>
      <c r="GTA118" s="1"/>
      <c r="GTB118" s="1"/>
      <c r="GTC118" s="1"/>
      <c r="GTD118" s="1"/>
      <c r="GTE118" s="1"/>
      <c r="GTF118" s="1"/>
      <c r="GTG118" s="1"/>
      <c r="GTH118" s="1"/>
      <c r="GTI118" s="1"/>
      <c r="GTJ118" s="1"/>
      <c r="GTK118" s="1"/>
      <c r="GTL118" s="1"/>
      <c r="GTM118" s="1"/>
      <c r="GTN118" s="1"/>
      <c r="GTO118" s="1"/>
      <c r="GTP118" s="1"/>
      <c r="GTQ118" s="1"/>
      <c r="GTR118" s="1"/>
      <c r="GTS118" s="1"/>
      <c r="GTT118" s="1"/>
      <c r="GTU118" s="1"/>
      <c r="GTV118" s="1"/>
      <c r="GTW118" s="1"/>
      <c r="GTX118" s="1"/>
      <c r="GTY118" s="1"/>
      <c r="GTZ118" s="1"/>
      <c r="GUA118" s="1"/>
      <c r="GUB118" s="1"/>
      <c r="GUC118" s="1"/>
      <c r="GUD118" s="1"/>
      <c r="GUE118" s="1"/>
      <c r="GUF118" s="1"/>
      <c r="GUG118" s="1"/>
      <c r="GUH118" s="1"/>
      <c r="GUI118" s="1"/>
      <c r="GUJ118" s="1"/>
      <c r="GUK118" s="1"/>
      <c r="GUL118" s="1"/>
      <c r="GUM118" s="1"/>
      <c r="GUN118" s="1"/>
      <c r="GUO118" s="1"/>
      <c r="GUP118" s="1"/>
      <c r="GUQ118" s="1"/>
      <c r="GUR118" s="1"/>
      <c r="GUS118" s="1"/>
      <c r="GUT118" s="1"/>
      <c r="GUU118" s="1"/>
      <c r="GUV118" s="1"/>
      <c r="GUW118" s="1"/>
      <c r="GUX118" s="1"/>
      <c r="GUY118" s="1"/>
      <c r="GUZ118" s="1"/>
      <c r="GVA118" s="1"/>
      <c r="GVB118" s="1"/>
      <c r="GVC118" s="1"/>
      <c r="GVD118" s="1"/>
      <c r="GVE118" s="1"/>
      <c r="GVF118" s="1"/>
      <c r="GVG118" s="1"/>
      <c r="GVH118" s="1"/>
      <c r="GVI118" s="1"/>
      <c r="GVJ118" s="1"/>
      <c r="GVK118" s="1"/>
      <c r="GVL118" s="1"/>
      <c r="GVM118" s="1"/>
      <c r="GVN118" s="1"/>
      <c r="GVO118" s="1"/>
      <c r="GVP118" s="1"/>
      <c r="GVQ118" s="1"/>
      <c r="GVR118" s="1"/>
      <c r="GVS118" s="1"/>
      <c r="GVT118" s="1"/>
      <c r="GVU118" s="1"/>
      <c r="GVV118" s="1"/>
      <c r="GVW118" s="1"/>
      <c r="GVX118" s="1"/>
      <c r="GVY118" s="1"/>
      <c r="GVZ118" s="1"/>
      <c r="GWA118" s="1"/>
      <c r="GWB118" s="1"/>
      <c r="GWC118" s="1"/>
      <c r="GWD118" s="1"/>
      <c r="GWE118" s="1"/>
      <c r="GWF118" s="1"/>
      <c r="GWG118" s="1"/>
      <c r="GWH118" s="1"/>
      <c r="GWI118" s="1"/>
      <c r="GWJ118" s="1"/>
      <c r="GWK118" s="1"/>
      <c r="GWL118" s="1"/>
      <c r="GWM118" s="1"/>
      <c r="GWN118" s="1"/>
      <c r="GWO118" s="1"/>
      <c r="GWP118" s="1"/>
      <c r="GWQ118" s="1"/>
      <c r="GWR118" s="1"/>
      <c r="GWS118" s="1"/>
      <c r="GWT118" s="1"/>
      <c r="GWU118" s="1"/>
      <c r="GWV118" s="1"/>
      <c r="GWW118" s="1"/>
      <c r="GWX118" s="1"/>
      <c r="GWY118" s="1"/>
      <c r="GWZ118" s="1"/>
      <c r="GXA118" s="1"/>
      <c r="GXB118" s="1"/>
      <c r="GXC118" s="1"/>
      <c r="GXD118" s="1"/>
      <c r="GXE118" s="1"/>
      <c r="GXF118" s="1"/>
      <c r="GXG118" s="1"/>
      <c r="GXH118" s="1"/>
      <c r="GXI118" s="1"/>
      <c r="GXJ118" s="1"/>
      <c r="GXK118" s="1"/>
      <c r="GXL118" s="1"/>
      <c r="GXM118" s="1"/>
      <c r="GXN118" s="1"/>
      <c r="GXO118" s="1"/>
      <c r="GXP118" s="1"/>
      <c r="GXQ118" s="1"/>
      <c r="GXR118" s="1"/>
      <c r="GXS118" s="1"/>
      <c r="GXT118" s="1"/>
      <c r="GXU118" s="1"/>
      <c r="GXV118" s="1"/>
      <c r="GXW118" s="1"/>
      <c r="GXX118" s="1"/>
      <c r="GXY118" s="1"/>
      <c r="GXZ118" s="1"/>
      <c r="GYA118" s="1"/>
      <c r="GYB118" s="1"/>
      <c r="GYC118" s="1"/>
      <c r="GYD118" s="1"/>
      <c r="GYE118" s="1"/>
      <c r="GYF118" s="1"/>
      <c r="GYG118" s="1"/>
      <c r="GYH118" s="1"/>
      <c r="GYI118" s="1"/>
      <c r="GYJ118" s="1"/>
      <c r="GYK118" s="1"/>
      <c r="GYL118" s="1"/>
      <c r="GYM118" s="1"/>
      <c r="GYN118" s="1"/>
      <c r="GYO118" s="1"/>
      <c r="GYP118" s="1"/>
      <c r="GYQ118" s="1"/>
      <c r="GYR118" s="1"/>
      <c r="GYS118" s="1"/>
      <c r="GYT118" s="1"/>
      <c r="GYU118" s="1"/>
      <c r="GYV118" s="1"/>
      <c r="GYW118" s="1"/>
      <c r="GYX118" s="1"/>
      <c r="GYY118" s="1"/>
      <c r="GYZ118" s="1"/>
      <c r="GZA118" s="1"/>
      <c r="GZB118" s="1"/>
      <c r="GZC118" s="1"/>
      <c r="GZD118" s="1"/>
      <c r="GZE118" s="1"/>
      <c r="GZF118" s="1"/>
      <c r="GZG118" s="1"/>
      <c r="GZH118" s="1"/>
      <c r="GZI118" s="1"/>
      <c r="GZJ118" s="1"/>
      <c r="GZK118" s="1"/>
      <c r="GZL118" s="1"/>
      <c r="GZM118" s="1"/>
      <c r="GZN118" s="1"/>
      <c r="GZO118" s="1"/>
      <c r="GZP118" s="1"/>
      <c r="GZQ118" s="1"/>
      <c r="GZR118" s="1"/>
      <c r="GZS118" s="1"/>
      <c r="GZT118" s="1"/>
      <c r="GZU118" s="1"/>
      <c r="GZV118" s="1"/>
      <c r="GZW118" s="1"/>
      <c r="GZX118" s="1"/>
      <c r="GZY118" s="1"/>
      <c r="GZZ118" s="1"/>
      <c r="HAA118" s="1"/>
      <c r="HAB118" s="1"/>
      <c r="HAC118" s="1"/>
      <c r="HAD118" s="1"/>
      <c r="HAE118" s="1"/>
      <c r="HAF118" s="1"/>
      <c r="HAG118" s="1"/>
      <c r="HAH118" s="1"/>
      <c r="HAI118" s="1"/>
      <c r="HAJ118" s="1"/>
      <c r="HAK118" s="1"/>
      <c r="HAL118" s="1"/>
      <c r="HAM118" s="1"/>
      <c r="HAN118" s="1"/>
      <c r="HAO118" s="1"/>
      <c r="HAP118" s="1"/>
      <c r="HAQ118" s="1"/>
      <c r="HAR118" s="1"/>
      <c r="HAS118" s="1"/>
      <c r="HAT118" s="1"/>
      <c r="HAU118" s="1"/>
      <c r="HAV118" s="1"/>
      <c r="HAW118" s="1"/>
      <c r="HAX118" s="1"/>
      <c r="HAY118" s="1"/>
      <c r="HAZ118" s="1"/>
      <c r="HBA118" s="1"/>
      <c r="HBB118" s="1"/>
      <c r="HBC118" s="1"/>
      <c r="HBD118" s="1"/>
      <c r="HBE118" s="1"/>
      <c r="HBF118" s="1"/>
      <c r="HBG118" s="1"/>
      <c r="HBH118" s="1"/>
      <c r="HBI118" s="1"/>
      <c r="HBJ118" s="1"/>
      <c r="HBK118" s="1"/>
      <c r="HBL118" s="1"/>
      <c r="HBM118" s="1"/>
      <c r="HBN118" s="1"/>
      <c r="HBO118" s="1"/>
      <c r="HBP118" s="1"/>
      <c r="HBQ118" s="1"/>
      <c r="HBR118" s="1"/>
      <c r="HBS118" s="1"/>
      <c r="HBT118" s="1"/>
      <c r="HBU118" s="1"/>
      <c r="HBV118" s="1"/>
      <c r="HBW118" s="1"/>
      <c r="HBX118" s="1"/>
      <c r="HBY118" s="1"/>
      <c r="HBZ118" s="1"/>
      <c r="HCA118" s="1"/>
      <c r="HCB118" s="1"/>
      <c r="HCC118" s="1"/>
      <c r="HCD118" s="1"/>
      <c r="HCE118" s="1"/>
      <c r="HCF118" s="1"/>
      <c r="HCG118" s="1"/>
      <c r="HCH118" s="1"/>
      <c r="HCI118" s="1"/>
      <c r="HCJ118" s="1"/>
      <c r="HCK118" s="1"/>
      <c r="HCL118" s="1"/>
      <c r="HCM118" s="1"/>
      <c r="HCN118" s="1"/>
      <c r="HCO118" s="1"/>
      <c r="HCP118" s="1"/>
      <c r="HCQ118" s="1"/>
      <c r="HCR118" s="1"/>
      <c r="HCS118" s="1"/>
      <c r="HCT118" s="1"/>
      <c r="HCU118" s="1"/>
      <c r="HCV118" s="1"/>
      <c r="HCW118" s="1"/>
      <c r="HCX118" s="1"/>
      <c r="HCY118" s="1"/>
      <c r="HCZ118" s="1"/>
      <c r="HDA118" s="1"/>
      <c r="HDB118" s="1"/>
      <c r="HDC118" s="1"/>
      <c r="HDD118" s="1"/>
      <c r="HDE118" s="1"/>
      <c r="HDF118" s="1"/>
      <c r="HDG118" s="1"/>
      <c r="HDH118" s="1"/>
      <c r="HDI118" s="1"/>
      <c r="HDJ118" s="1"/>
      <c r="HDK118" s="1"/>
      <c r="HDL118" s="1"/>
      <c r="HDM118" s="1"/>
      <c r="HDN118" s="1"/>
      <c r="HDO118" s="1"/>
      <c r="HDP118" s="1"/>
      <c r="HDQ118" s="1"/>
      <c r="HDR118" s="1"/>
      <c r="HDS118" s="1"/>
      <c r="HDT118" s="1"/>
      <c r="HDU118" s="1"/>
      <c r="HDV118" s="1"/>
      <c r="HDW118" s="1"/>
      <c r="HDX118" s="1"/>
      <c r="HDY118" s="1"/>
      <c r="HDZ118" s="1"/>
      <c r="HEA118" s="1"/>
      <c r="HEB118" s="1"/>
      <c r="HEC118" s="1"/>
      <c r="HED118" s="1"/>
      <c r="HEE118" s="1"/>
      <c r="HEF118" s="1"/>
      <c r="HEG118" s="1"/>
      <c r="HEH118" s="1"/>
      <c r="HEI118" s="1"/>
      <c r="HEJ118" s="1"/>
      <c r="HEK118" s="1"/>
      <c r="HEL118" s="1"/>
      <c r="HEM118" s="1"/>
      <c r="HEN118" s="1"/>
      <c r="HEO118" s="1"/>
      <c r="HEP118" s="1"/>
      <c r="HEQ118" s="1"/>
      <c r="HER118" s="1"/>
      <c r="HES118" s="1"/>
      <c r="HET118" s="1"/>
      <c r="HEU118" s="1"/>
      <c r="HEV118" s="1"/>
      <c r="HEW118" s="1"/>
      <c r="HEX118" s="1"/>
      <c r="HEY118" s="1"/>
      <c r="HEZ118" s="1"/>
      <c r="HFA118" s="1"/>
      <c r="HFB118" s="1"/>
      <c r="HFC118" s="1"/>
      <c r="HFD118" s="1"/>
      <c r="HFE118" s="1"/>
      <c r="HFF118" s="1"/>
      <c r="HFG118" s="1"/>
      <c r="HFH118" s="1"/>
      <c r="HFI118" s="1"/>
      <c r="HFJ118" s="1"/>
      <c r="HFK118" s="1"/>
      <c r="HFL118" s="1"/>
      <c r="HFM118" s="1"/>
      <c r="HFN118" s="1"/>
      <c r="HFO118" s="1"/>
      <c r="HFP118" s="1"/>
      <c r="HFQ118" s="1"/>
      <c r="HFR118" s="1"/>
      <c r="HFS118" s="1"/>
      <c r="HFT118" s="1"/>
      <c r="HFU118" s="1"/>
      <c r="HFV118" s="1"/>
      <c r="HFW118" s="1"/>
      <c r="HFX118" s="1"/>
      <c r="HFY118" s="1"/>
      <c r="HFZ118" s="1"/>
      <c r="HGA118" s="1"/>
      <c r="HGB118" s="1"/>
      <c r="HGC118" s="1"/>
      <c r="HGD118" s="1"/>
      <c r="HGE118" s="1"/>
      <c r="HGF118" s="1"/>
      <c r="HGG118" s="1"/>
      <c r="HGH118" s="1"/>
      <c r="HGI118" s="1"/>
      <c r="HGJ118" s="1"/>
      <c r="HGK118" s="1"/>
      <c r="HGL118" s="1"/>
      <c r="HGM118" s="1"/>
      <c r="HGN118" s="1"/>
      <c r="HGO118" s="1"/>
      <c r="HGP118" s="1"/>
      <c r="HGQ118" s="1"/>
      <c r="HGR118" s="1"/>
      <c r="HGS118" s="1"/>
      <c r="HGT118" s="1"/>
      <c r="HGU118" s="1"/>
      <c r="HGV118" s="1"/>
      <c r="HGW118" s="1"/>
      <c r="HGX118" s="1"/>
      <c r="HGY118" s="1"/>
      <c r="HGZ118" s="1"/>
      <c r="HHA118" s="1"/>
      <c r="HHB118" s="1"/>
      <c r="HHC118" s="1"/>
      <c r="HHD118" s="1"/>
      <c r="HHE118" s="1"/>
      <c r="HHF118" s="1"/>
      <c r="HHG118" s="1"/>
      <c r="HHH118" s="1"/>
      <c r="HHI118" s="1"/>
      <c r="HHJ118" s="1"/>
      <c r="HHK118" s="1"/>
      <c r="HHL118" s="1"/>
      <c r="HHM118" s="1"/>
      <c r="HHN118" s="1"/>
      <c r="HHO118" s="1"/>
      <c r="HHP118" s="1"/>
      <c r="HHQ118" s="1"/>
      <c r="HHR118" s="1"/>
      <c r="HHS118" s="1"/>
      <c r="HHT118" s="1"/>
      <c r="HHU118" s="1"/>
      <c r="HHV118" s="1"/>
      <c r="HHW118" s="1"/>
      <c r="HHX118" s="1"/>
      <c r="HHY118" s="1"/>
      <c r="HHZ118" s="1"/>
      <c r="HIA118" s="1"/>
      <c r="HIB118" s="1"/>
      <c r="HIC118" s="1"/>
      <c r="HID118" s="1"/>
      <c r="HIE118" s="1"/>
      <c r="HIF118" s="1"/>
      <c r="HIG118" s="1"/>
      <c r="HIH118" s="1"/>
      <c r="HII118" s="1"/>
      <c r="HIJ118" s="1"/>
      <c r="HIK118" s="1"/>
      <c r="HIL118" s="1"/>
      <c r="HIM118" s="1"/>
      <c r="HIN118" s="1"/>
      <c r="HIO118" s="1"/>
      <c r="HIP118" s="1"/>
      <c r="HIQ118" s="1"/>
      <c r="HIR118" s="1"/>
      <c r="HIS118" s="1"/>
      <c r="HIT118" s="1"/>
      <c r="HIU118" s="1"/>
      <c r="HIV118" s="1"/>
      <c r="HIW118" s="1"/>
      <c r="HIX118" s="1"/>
      <c r="HIY118" s="1"/>
      <c r="HIZ118" s="1"/>
      <c r="HJA118" s="1"/>
      <c r="HJB118" s="1"/>
      <c r="HJC118" s="1"/>
      <c r="HJD118" s="1"/>
      <c r="HJE118" s="1"/>
      <c r="HJF118" s="1"/>
      <c r="HJG118" s="1"/>
      <c r="HJH118" s="1"/>
      <c r="HJI118" s="1"/>
      <c r="HJJ118" s="1"/>
      <c r="HJK118" s="1"/>
      <c r="HJL118" s="1"/>
      <c r="HJM118" s="1"/>
      <c r="HJN118" s="1"/>
      <c r="HJO118" s="1"/>
      <c r="HJP118" s="1"/>
      <c r="HJQ118" s="1"/>
      <c r="HJR118" s="1"/>
      <c r="HJS118" s="1"/>
      <c r="HJT118" s="1"/>
      <c r="HJU118" s="1"/>
      <c r="HJV118" s="1"/>
      <c r="HJW118" s="1"/>
      <c r="HJX118" s="1"/>
      <c r="HJY118" s="1"/>
      <c r="HJZ118" s="1"/>
      <c r="HKA118" s="1"/>
      <c r="HKB118" s="1"/>
      <c r="HKC118" s="1"/>
      <c r="HKD118" s="1"/>
      <c r="HKE118" s="1"/>
      <c r="HKF118" s="1"/>
      <c r="HKG118" s="1"/>
      <c r="HKH118" s="1"/>
      <c r="HKI118" s="1"/>
      <c r="HKJ118" s="1"/>
      <c r="HKK118" s="1"/>
      <c r="HKL118" s="1"/>
      <c r="HKM118" s="1"/>
      <c r="HKN118" s="1"/>
      <c r="HKO118" s="1"/>
      <c r="HKP118" s="1"/>
      <c r="HKQ118" s="1"/>
      <c r="HKR118" s="1"/>
      <c r="HKS118" s="1"/>
      <c r="HKT118" s="1"/>
      <c r="HKU118" s="1"/>
      <c r="HKV118" s="1"/>
      <c r="HKW118" s="1"/>
      <c r="HKX118" s="1"/>
      <c r="HKY118" s="1"/>
      <c r="HKZ118" s="1"/>
      <c r="HLA118" s="1"/>
      <c r="HLB118" s="1"/>
      <c r="HLC118" s="1"/>
      <c r="HLD118" s="1"/>
      <c r="HLE118" s="1"/>
      <c r="HLF118" s="1"/>
      <c r="HLG118" s="1"/>
      <c r="HLH118" s="1"/>
      <c r="HLI118" s="1"/>
      <c r="HLJ118" s="1"/>
      <c r="HLK118" s="1"/>
      <c r="HLL118" s="1"/>
      <c r="HLM118" s="1"/>
      <c r="HLN118" s="1"/>
      <c r="HLO118" s="1"/>
      <c r="HLP118" s="1"/>
      <c r="HLQ118" s="1"/>
      <c r="HLR118" s="1"/>
      <c r="HLS118" s="1"/>
      <c r="HLT118" s="1"/>
      <c r="HLU118" s="1"/>
      <c r="HLV118" s="1"/>
      <c r="HLW118" s="1"/>
      <c r="HLX118" s="1"/>
      <c r="HLY118" s="1"/>
      <c r="HLZ118" s="1"/>
      <c r="HMA118" s="1"/>
      <c r="HMB118" s="1"/>
      <c r="HMC118" s="1"/>
      <c r="HMD118" s="1"/>
      <c r="HME118" s="1"/>
      <c r="HMF118" s="1"/>
      <c r="HMG118" s="1"/>
      <c r="HMH118" s="1"/>
      <c r="HMI118" s="1"/>
      <c r="HMJ118" s="1"/>
      <c r="HMK118" s="1"/>
      <c r="HML118" s="1"/>
      <c r="HMM118" s="1"/>
      <c r="HMN118" s="1"/>
      <c r="HMO118" s="1"/>
      <c r="HMP118" s="1"/>
      <c r="HMQ118" s="1"/>
      <c r="HMR118" s="1"/>
      <c r="HMS118" s="1"/>
      <c r="HMT118" s="1"/>
      <c r="HMU118" s="1"/>
      <c r="HMV118" s="1"/>
      <c r="HMW118" s="1"/>
      <c r="HMX118" s="1"/>
      <c r="HMY118" s="1"/>
      <c r="HMZ118" s="1"/>
      <c r="HNA118" s="1"/>
      <c r="HNB118" s="1"/>
      <c r="HNC118" s="1"/>
      <c r="HND118" s="1"/>
      <c r="HNE118" s="1"/>
      <c r="HNF118" s="1"/>
      <c r="HNG118" s="1"/>
      <c r="HNH118" s="1"/>
      <c r="HNI118" s="1"/>
      <c r="HNJ118" s="1"/>
      <c r="HNK118" s="1"/>
      <c r="HNL118" s="1"/>
      <c r="HNM118" s="1"/>
      <c r="HNN118" s="1"/>
      <c r="HNO118" s="1"/>
      <c r="HNP118" s="1"/>
      <c r="HNQ118" s="1"/>
      <c r="HNR118" s="1"/>
      <c r="HNS118" s="1"/>
      <c r="HNT118" s="1"/>
      <c r="HNU118" s="1"/>
      <c r="HNV118" s="1"/>
      <c r="HNW118" s="1"/>
      <c r="HNX118" s="1"/>
      <c r="HNY118" s="1"/>
      <c r="HNZ118" s="1"/>
      <c r="HOA118" s="1"/>
      <c r="HOB118" s="1"/>
      <c r="HOC118" s="1"/>
      <c r="HOD118" s="1"/>
      <c r="HOE118" s="1"/>
      <c r="HOF118" s="1"/>
      <c r="HOG118" s="1"/>
      <c r="HOH118" s="1"/>
      <c r="HOI118" s="1"/>
      <c r="HOJ118" s="1"/>
      <c r="HOK118" s="1"/>
      <c r="HOL118" s="1"/>
      <c r="HOM118" s="1"/>
      <c r="HON118" s="1"/>
      <c r="HOO118" s="1"/>
      <c r="HOP118" s="1"/>
      <c r="HOQ118" s="1"/>
      <c r="HOR118" s="1"/>
      <c r="HOS118" s="1"/>
      <c r="HOT118" s="1"/>
      <c r="HOU118" s="1"/>
      <c r="HOV118" s="1"/>
      <c r="HOW118" s="1"/>
      <c r="HOX118" s="1"/>
      <c r="HOY118" s="1"/>
      <c r="HOZ118" s="1"/>
      <c r="HPA118" s="1"/>
      <c r="HPB118" s="1"/>
      <c r="HPC118" s="1"/>
      <c r="HPD118" s="1"/>
      <c r="HPE118" s="1"/>
      <c r="HPF118" s="1"/>
      <c r="HPG118" s="1"/>
      <c r="HPH118" s="1"/>
      <c r="HPI118" s="1"/>
      <c r="HPJ118" s="1"/>
      <c r="HPK118" s="1"/>
      <c r="HPL118" s="1"/>
      <c r="HPM118" s="1"/>
      <c r="HPN118" s="1"/>
      <c r="HPO118" s="1"/>
      <c r="HPP118" s="1"/>
      <c r="HPQ118" s="1"/>
      <c r="HPR118" s="1"/>
      <c r="HPS118" s="1"/>
      <c r="HPT118" s="1"/>
      <c r="HPU118" s="1"/>
      <c r="HPV118" s="1"/>
      <c r="HPW118" s="1"/>
      <c r="HPX118" s="1"/>
      <c r="HPY118" s="1"/>
      <c r="HPZ118" s="1"/>
      <c r="HQA118" s="1"/>
      <c r="HQB118" s="1"/>
      <c r="HQC118" s="1"/>
      <c r="HQD118" s="1"/>
      <c r="HQE118" s="1"/>
      <c r="HQF118" s="1"/>
      <c r="HQG118" s="1"/>
      <c r="HQH118" s="1"/>
      <c r="HQI118" s="1"/>
      <c r="HQJ118" s="1"/>
      <c r="HQK118" s="1"/>
      <c r="HQL118" s="1"/>
      <c r="HQM118" s="1"/>
      <c r="HQN118" s="1"/>
      <c r="HQO118" s="1"/>
      <c r="HQP118" s="1"/>
      <c r="HQQ118" s="1"/>
      <c r="HQR118" s="1"/>
      <c r="HQS118" s="1"/>
      <c r="HQT118" s="1"/>
      <c r="HQU118" s="1"/>
      <c r="HQV118" s="1"/>
      <c r="HQW118" s="1"/>
      <c r="HQX118" s="1"/>
      <c r="HQY118" s="1"/>
      <c r="HQZ118" s="1"/>
      <c r="HRA118" s="1"/>
      <c r="HRB118" s="1"/>
      <c r="HRC118" s="1"/>
      <c r="HRD118" s="1"/>
      <c r="HRE118" s="1"/>
      <c r="HRF118" s="1"/>
      <c r="HRG118" s="1"/>
      <c r="HRH118" s="1"/>
      <c r="HRI118" s="1"/>
      <c r="HRJ118" s="1"/>
      <c r="HRK118" s="1"/>
      <c r="HRL118" s="1"/>
      <c r="HRM118" s="1"/>
      <c r="HRN118" s="1"/>
      <c r="HRO118" s="1"/>
      <c r="HRP118" s="1"/>
      <c r="HRQ118" s="1"/>
      <c r="HRR118" s="1"/>
      <c r="HRS118" s="1"/>
      <c r="HRT118" s="1"/>
      <c r="HRU118" s="1"/>
      <c r="HRV118" s="1"/>
      <c r="HRW118" s="1"/>
      <c r="HRX118" s="1"/>
      <c r="HRY118" s="1"/>
      <c r="HRZ118" s="1"/>
      <c r="HSA118" s="1"/>
      <c r="HSB118" s="1"/>
      <c r="HSC118" s="1"/>
      <c r="HSD118" s="1"/>
      <c r="HSE118" s="1"/>
      <c r="HSF118" s="1"/>
      <c r="HSG118" s="1"/>
      <c r="HSH118" s="1"/>
      <c r="HSI118" s="1"/>
      <c r="HSJ118" s="1"/>
      <c r="HSK118" s="1"/>
      <c r="HSL118" s="1"/>
      <c r="HSM118" s="1"/>
      <c r="HSN118" s="1"/>
      <c r="HSO118" s="1"/>
      <c r="HSP118" s="1"/>
      <c r="HSQ118" s="1"/>
      <c r="HSR118" s="1"/>
      <c r="HSS118" s="1"/>
      <c r="HST118" s="1"/>
      <c r="HSU118" s="1"/>
      <c r="HSV118" s="1"/>
      <c r="HSW118" s="1"/>
      <c r="HSX118" s="1"/>
      <c r="HSY118" s="1"/>
      <c r="HSZ118" s="1"/>
      <c r="HTA118" s="1"/>
      <c r="HTB118" s="1"/>
      <c r="HTC118" s="1"/>
      <c r="HTD118" s="1"/>
      <c r="HTE118" s="1"/>
      <c r="HTF118" s="1"/>
      <c r="HTG118" s="1"/>
      <c r="HTH118" s="1"/>
      <c r="HTI118" s="1"/>
      <c r="HTJ118" s="1"/>
      <c r="HTK118" s="1"/>
      <c r="HTL118" s="1"/>
      <c r="HTM118" s="1"/>
      <c r="HTN118" s="1"/>
      <c r="HTO118" s="1"/>
      <c r="HTP118" s="1"/>
      <c r="HTQ118" s="1"/>
      <c r="HTR118" s="1"/>
      <c r="HTS118" s="1"/>
      <c r="HTT118" s="1"/>
      <c r="HTU118" s="1"/>
      <c r="HTV118" s="1"/>
      <c r="HTW118" s="1"/>
      <c r="HTX118" s="1"/>
      <c r="HTY118" s="1"/>
      <c r="HTZ118" s="1"/>
      <c r="HUA118" s="1"/>
      <c r="HUB118" s="1"/>
      <c r="HUC118" s="1"/>
      <c r="HUD118" s="1"/>
      <c r="HUE118" s="1"/>
      <c r="HUF118" s="1"/>
      <c r="HUG118" s="1"/>
      <c r="HUH118" s="1"/>
      <c r="HUI118" s="1"/>
      <c r="HUJ118" s="1"/>
      <c r="HUK118" s="1"/>
      <c r="HUL118" s="1"/>
      <c r="HUM118" s="1"/>
      <c r="HUN118" s="1"/>
      <c r="HUO118" s="1"/>
      <c r="HUP118" s="1"/>
      <c r="HUQ118" s="1"/>
      <c r="HUR118" s="1"/>
      <c r="HUS118" s="1"/>
      <c r="HUT118" s="1"/>
      <c r="HUU118" s="1"/>
      <c r="HUV118" s="1"/>
      <c r="HUW118" s="1"/>
      <c r="HUX118" s="1"/>
      <c r="HUY118" s="1"/>
      <c r="HUZ118" s="1"/>
      <c r="HVA118" s="1"/>
      <c r="HVB118" s="1"/>
      <c r="HVC118" s="1"/>
      <c r="HVD118" s="1"/>
      <c r="HVE118" s="1"/>
      <c r="HVF118" s="1"/>
      <c r="HVG118" s="1"/>
      <c r="HVH118" s="1"/>
      <c r="HVI118" s="1"/>
      <c r="HVJ118" s="1"/>
      <c r="HVK118" s="1"/>
      <c r="HVL118" s="1"/>
      <c r="HVM118" s="1"/>
      <c r="HVN118" s="1"/>
      <c r="HVO118" s="1"/>
      <c r="HVP118" s="1"/>
      <c r="HVQ118" s="1"/>
      <c r="HVR118" s="1"/>
      <c r="HVS118" s="1"/>
      <c r="HVT118" s="1"/>
      <c r="HVU118" s="1"/>
      <c r="HVV118" s="1"/>
      <c r="HVW118" s="1"/>
      <c r="HVX118" s="1"/>
      <c r="HVY118" s="1"/>
      <c r="HVZ118" s="1"/>
      <c r="HWA118" s="1"/>
      <c r="HWB118" s="1"/>
      <c r="HWC118" s="1"/>
      <c r="HWD118" s="1"/>
      <c r="HWE118" s="1"/>
      <c r="HWF118" s="1"/>
      <c r="HWG118" s="1"/>
      <c r="HWH118" s="1"/>
      <c r="HWI118" s="1"/>
      <c r="HWJ118" s="1"/>
      <c r="HWK118" s="1"/>
      <c r="HWL118" s="1"/>
      <c r="HWM118" s="1"/>
      <c r="HWN118" s="1"/>
      <c r="HWO118" s="1"/>
      <c r="HWP118" s="1"/>
      <c r="HWQ118" s="1"/>
      <c r="HWR118" s="1"/>
      <c r="HWS118" s="1"/>
      <c r="HWT118" s="1"/>
      <c r="HWU118" s="1"/>
      <c r="HWV118" s="1"/>
      <c r="HWW118" s="1"/>
      <c r="HWX118" s="1"/>
      <c r="HWY118" s="1"/>
      <c r="HWZ118" s="1"/>
      <c r="HXA118" s="1"/>
      <c r="HXB118" s="1"/>
      <c r="HXC118" s="1"/>
      <c r="HXD118" s="1"/>
      <c r="HXE118" s="1"/>
      <c r="HXF118" s="1"/>
      <c r="HXG118" s="1"/>
      <c r="HXH118" s="1"/>
      <c r="HXI118" s="1"/>
      <c r="HXJ118" s="1"/>
      <c r="HXK118" s="1"/>
      <c r="HXL118" s="1"/>
      <c r="HXM118" s="1"/>
      <c r="HXN118" s="1"/>
      <c r="HXO118" s="1"/>
      <c r="HXP118" s="1"/>
      <c r="HXQ118" s="1"/>
      <c r="HXR118" s="1"/>
      <c r="HXS118" s="1"/>
      <c r="HXT118" s="1"/>
      <c r="HXU118" s="1"/>
      <c r="HXV118" s="1"/>
      <c r="HXW118" s="1"/>
      <c r="HXX118" s="1"/>
      <c r="HXY118" s="1"/>
      <c r="HXZ118" s="1"/>
      <c r="HYA118" s="1"/>
      <c r="HYB118" s="1"/>
      <c r="HYC118" s="1"/>
      <c r="HYD118" s="1"/>
      <c r="HYE118" s="1"/>
      <c r="HYF118" s="1"/>
      <c r="HYG118" s="1"/>
      <c r="HYH118" s="1"/>
      <c r="HYI118" s="1"/>
      <c r="HYJ118" s="1"/>
      <c r="HYK118" s="1"/>
      <c r="HYL118" s="1"/>
      <c r="HYM118" s="1"/>
      <c r="HYN118" s="1"/>
      <c r="HYO118" s="1"/>
      <c r="HYP118" s="1"/>
      <c r="HYQ118" s="1"/>
      <c r="HYR118" s="1"/>
      <c r="HYS118" s="1"/>
      <c r="HYT118" s="1"/>
      <c r="HYU118" s="1"/>
      <c r="HYV118" s="1"/>
      <c r="HYW118" s="1"/>
      <c r="HYX118" s="1"/>
      <c r="HYY118" s="1"/>
      <c r="HYZ118" s="1"/>
      <c r="HZA118" s="1"/>
      <c r="HZB118" s="1"/>
      <c r="HZC118" s="1"/>
      <c r="HZD118" s="1"/>
      <c r="HZE118" s="1"/>
      <c r="HZF118" s="1"/>
      <c r="HZG118" s="1"/>
      <c r="HZH118" s="1"/>
      <c r="HZI118" s="1"/>
      <c r="HZJ118" s="1"/>
      <c r="HZK118" s="1"/>
      <c r="HZL118" s="1"/>
      <c r="HZM118" s="1"/>
      <c r="HZN118" s="1"/>
      <c r="HZO118" s="1"/>
      <c r="HZP118" s="1"/>
      <c r="HZQ118" s="1"/>
      <c r="HZR118" s="1"/>
      <c r="HZS118" s="1"/>
      <c r="HZT118" s="1"/>
      <c r="HZU118" s="1"/>
      <c r="HZV118" s="1"/>
      <c r="HZW118" s="1"/>
      <c r="HZX118" s="1"/>
      <c r="HZY118" s="1"/>
      <c r="HZZ118" s="1"/>
      <c r="IAA118" s="1"/>
      <c r="IAB118" s="1"/>
      <c r="IAC118" s="1"/>
      <c r="IAD118" s="1"/>
      <c r="IAE118" s="1"/>
      <c r="IAF118" s="1"/>
      <c r="IAG118" s="1"/>
      <c r="IAH118" s="1"/>
      <c r="IAI118" s="1"/>
      <c r="IAJ118" s="1"/>
      <c r="IAK118" s="1"/>
      <c r="IAL118" s="1"/>
      <c r="IAM118" s="1"/>
      <c r="IAN118" s="1"/>
      <c r="IAO118" s="1"/>
      <c r="IAP118" s="1"/>
      <c r="IAQ118" s="1"/>
      <c r="IAR118" s="1"/>
      <c r="IAS118" s="1"/>
      <c r="IAT118" s="1"/>
      <c r="IAU118" s="1"/>
      <c r="IAV118" s="1"/>
      <c r="IAW118" s="1"/>
      <c r="IAX118" s="1"/>
      <c r="IAY118" s="1"/>
      <c r="IAZ118" s="1"/>
      <c r="IBA118" s="1"/>
      <c r="IBB118" s="1"/>
      <c r="IBC118" s="1"/>
      <c r="IBD118" s="1"/>
      <c r="IBE118" s="1"/>
      <c r="IBF118" s="1"/>
      <c r="IBG118" s="1"/>
      <c r="IBH118" s="1"/>
      <c r="IBI118" s="1"/>
      <c r="IBJ118" s="1"/>
      <c r="IBK118" s="1"/>
      <c r="IBL118" s="1"/>
      <c r="IBM118" s="1"/>
      <c r="IBN118" s="1"/>
      <c r="IBO118" s="1"/>
      <c r="IBP118" s="1"/>
      <c r="IBQ118" s="1"/>
      <c r="IBR118" s="1"/>
      <c r="IBS118" s="1"/>
      <c r="IBT118" s="1"/>
      <c r="IBU118" s="1"/>
      <c r="IBV118" s="1"/>
      <c r="IBW118" s="1"/>
      <c r="IBX118" s="1"/>
      <c r="IBY118" s="1"/>
      <c r="IBZ118" s="1"/>
      <c r="ICA118" s="1"/>
      <c r="ICB118" s="1"/>
      <c r="ICC118" s="1"/>
      <c r="ICD118" s="1"/>
      <c r="ICE118" s="1"/>
      <c r="ICF118" s="1"/>
      <c r="ICG118" s="1"/>
      <c r="ICH118" s="1"/>
      <c r="ICI118" s="1"/>
      <c r="ICJ118" s="1"/>
      <c r="ICK118" s="1"/>
      <c r="ICL118" s="1"/>
      <c r="ICM118" s="1"/>
      <c r="ICN118" s="1"/>
      <c r="ICO118" s="1"/>
      <c r="ICP118" s="1"/>
      <c r="ICQ118" s="1"/>
      <c r="ICR118" s="1"/>
      <c r="ICS118" s="1"/>
      <c r="ICT118" s="1"/>
      <c r="ICU118" s="1"/>
      <c r="ICV118" s="1"/>
      <c r="ICW118" s="1"/>
      <c r="ICX118" s="1"/>
      <c r="ICY118" s="1"/>
      <c r="ICZ118" s="1"/>
      <c r="IDA118" s="1"/>
      <c r="IDB118" s="1"/>
      <c r="IDC118" s="1"/>
      <c r="IDD118" s="1"/>
      <c r="IDE118" s="1"/>
      <c r="IDF118" s="1"/>
      <c r="IDG118" s="1"/>
      <c r="IDH118" s="1"/>
      <c r="IDI118" s="1"/>
      <c r="IDJ118" s="1"/>
      <c r="IDK118" s="1"/>
      <c r="IDL118" s="1"/>
      <c r="IDM118" s="1"/>
      <c r="IDN118" s="1"/>
      <c r="IDO118" s="1"/>
      <c r="IDP118" s="1"/>
      <c r="IDQ118" s="1"/>
      <c r="IDR118" s="1"/>
      <c r="IDS118" s="1"/>
      <c r="IDT118" s="1"/>
      <c r="IDU118" s="1"/>
      <c r="IDV118" s="1"/>
      <c r="IDW118" s="1"/>
      <c r="IDX118" s="1"/>
      <c r="IDY118" s="1"/>
      <c r="IDZ118" s="1"/>
      <c r="IEA118" s="1"/>
      <c r="IEB118" s="1"/>
      <c r="IEC118" s="1"/>
      <c r="IED118" s="1"/>
      <c r="IEE118" s="1"/>
      <c r="IEF118" s="1"/>
      <c r="IEG118" s="1"/>
      <c r="IEH118" s="1"/>
      <c r="IEI118" s="1"/>
      <c r="IEJ118" s="1"/>
      <c r="IEK118" s="1"/>
      <c r="IEL118" s="1"/>
      <c r="IEM118" s="1"/>
      <c r="IEN118" s="1"/>
      <c r="IEO118" s="1"/>
      <c r="IEP118" s="1"/>
      <c r="IEQ118" s="1"/>
      <c r="IER118" s="1"/>
      <c r="IES118" s="1"/>
      <c r="IET118" s="1"/>
      <c r="IEU118" s="1"/>
      <c r="IEV118" s="1"/>
      <c r="IEW118" s="1"/>
      <c r="IEX118" s="1"/>
      <c r="IEY118" s="1"/>
      <c r="IEZ118" s="1"/>
      <c r="IFA118" s="1"/>
      <c r="IFB118" s="1"/>
      <c r="IFC118" s="1"/>
      <c r="IFD118" s="1"/>
      <c r="IFE118" s="1"/>
      <c r="IFF118" s="1"/>
      <c r="IFG118" s="1"/>
      <c r="IFH118" s="1"/>
      <c r="IFI118" s="1"/>
      <c r="IFJ118" s="1"/>
      <c r="IFK118" s="1"/>
      <c r="IFL118" s="1"/>
      <c r="IFM118" s="1"/>
      <c r="IFN118" s="1"/>
      <c r="IFO118" s="1"/>
      <c r="IFP118" s="1"/>
      <c r="IFQ118" s="1"/>
      <c r="IFR118" s="1"/>
      <c r="IFS118" s="1"/>
      <c r="IFT118" s="1"/>
      <c r="IFU118" s="1"/>
      <c r="IFV118" s="1"/>
      <c r="IFW118" s="1"/>
      <c r="IFX118" s="1"/>
      <c r="IFY118" s="1"/>
      <c r="IFZ118" s="1"/>
      <c r="IGA118" s="1"/>
      <c r="IGB118" s="1"/>
      <c r="IGC118" s="1"/>
      <c r="IGD118" s="1"/>
      <c r="IGE118" s="1"/>
      <c r="IGF118" s="1"/>
      <c r="IGG118" s="1"/>
      <c r="IGH118" s="1"/>
      <c r="IGI118" s="1"/>
      <c r="IGJ118" s="1"/>
      <c r="IGK118" s="1"/>
      <c r="IGL118" s="1"/>
      <c r="IGM118" s="1"/>
      <c r="IGN118" s="1"/>
      <c r="IGO118" s="1"/>
      <c r="IGP118" s="1"/>
      <c r="IGQ118" s="1"/>
      <c r="IGR118" s="1"/>
      <c r="IGS118" s="1"/>
      <c r="IGT118" s="1"/>
      <c r="IGU118" s="1"/>
      <c r="IGV118" s="1"/>
      <c r="IGW118" s="1"/>
      <c r="IGX118" s="1"/>
      <c r="IGY118" s="1"/>
      <c r="IGZ118" s="1"/>
      <c r="IHA118" s="1"/>
      <c r="IHB118" s="1"/>
      <c r="IHC118" s="1"/>
      <c r="IHD118" s="1"/>
      <c r="IHE118" s="1"/>
      <c r="IHF118" s="1"/>
      <c r="IHG118" s="1"/>
      <c r="IHH118" s="1"/>
      <c r="IHI118" s="1"/>
      <c r="IHJ118" s="1"/>
      <c r="IHK118" s="1"/>
      <c r="IHL118" s="1"/>
      <c r="IHM118" s="1"/>
      <c r="IHN118" s="1"/>
      <c r="IHO118" s="1"/>
      <c r="IHP118" s="1"/>
      <c r="IHQ118" s="1"/>
      <c r="IHR118" s="1"/>
      <c r="IHS118" s="1"/>
      <c r="IHT118" s="1"/>
      <c r="IHU118" s="1"/>
      <c r="IHV118" s="1"/>
      <c r="IHW118" s="1"/>
      <c r="IHX118" s="1"/>
      <c r="IHY118" s="1"/>
      <c r="IHZ118" s="1"/>
      <c r="IIA118" s="1"/>
      <c r="IIB118" s="1"/>
      <c r="IIC118" s="1"/>
      <c r="IID118" s="1"/>
      <c r="IIE118" s="1"/>
      <c r="IIF118" s="1"/>
      <c r="IIG118" s="1"/>
      <c r="IIH118" s="1"/>
      <c r="III118" s="1"/>
      <c r="IIJ118" s="1"/>
      <c r="IIK118" s="1"/>
      <c r="IIL118" s="1"/>
      <c r="IIM118" s="1"/>
      <c r="IIN118" s="1"/>
      <c r="IIO118" s="1"/>
      <c r="IIP118" s="1"/>
      <c r="IIQ118" s="1"/>
      <c r="IIR118" s="1"/>
      <c r="IIS118" s="1"/>
      <c r="IIT118" s="1"/>
      <c r="IIU118" s="1"/>
      <c r="IIV118" s="1"/>
      <c r="IIW118" s="1"/>
      <c r="IIX118" s="1"/>
      <c r="IIY118" s="1"/>
      <c r="IIZ118" s="1"/>
      <c r="IJA118" s="1"/>
      <c r="IJB118" s="1"/>
      <c r="IJC118" s="1"/>
      <c r="IJD118" s="1"/>
      <c r="IJE118" s="1"/>
      <c r="IJF118" s="1"/>
      <c r="IJG118" s="1"/>
      <c r="IJH118" s="1"/>
      <c r="IJI118" s="1"/>
      <c r="IJJ118" s="1"/>
      <c r="IJK118" s="1"/>
      <c r="IJL118" s="1"/>
      <c r="IJM118" s="1"/>
      <c r="IJN118" s="1"/>
      <c r="IJO118" s="1"/>
      <c r="IJP118" s="1"/>
      <c r="IJQ118" s="1"/>
      <c r="IJR118" s="1"/>
      <c r="IJS118" s="1"/>
      <c r="IJT118" s="1"/>
      <c r="IJU118" s="1"/>
      <c r="IJV118" s="1"/>
      <c r="IJW118" s="1"/>
      <c r="IJX118" s="1"/>
      <c r="IJY118" s="1"/>
      <c r="IJZ118" s="1"/>
      <c r="IKA118" s="1"/>
      <c r="IKB118" s="1"/>
      <c r="IKC118" s="1"/>
      <c r="IKD118" s="1"/>
      <c r="IKE118" s="1"/>
      <c r="IKF118" s="1"/>
      <c r="IKG118" s="1"/>
      <c r="IKH118" s="1"/>
      <c r="IKI118" s="1"/>
      <c r="IKJ118" s="1"/>
      <c r="IKK118" s="1"/>
      <c r="IKL118" s="1"/>
      <c r="IKM118" s="1"/>
      <c r="IKN118" s="1"/>
      <c r="IKO118" s="1"/>
      <c r="IKP118" s="1"/>
      <c r="IKQ118" s="1"/>
      <c r="IKR118" s="1"/>
      <c r="IKS118" s="1"/>
      <c r="IKT118" s="1"/>
      <c r="IKU118" s="1"/>
      <c r="IKV118" s="1"/>
      <c r="IKW118" s="1"/>
      <c r="IKX118" s="1"/>
      <c r="IKY118" s="1"/>
      <c r="IKZ118" s="1"/>
      <c r="ILA118" s="1"/>
      <c r="ILB118" s="1"/>
      <c r="ILC118" s="1"/>
      <c r="ILD118" s="1"/>
      <c r="ILE118" s="1"/>
      <c r="ILF118" s="1"/>
      <c r="ILG118" s="1"/>
      <c r="ILH118" s="1"/>
      <c r="ILI118" s="1"/>
      <c r="ILJ118" s="1"/>
      <c r="ILK118" s="1"/>
      <c r="ILL118" s="1"/>
      <c r="ILM118" s="1"/>
      <c r="ILN118" s="1"/>
      <c r="ILO118" s="1"/>
      <c r="ILP118" s="1"/>
      <c r="ILQ118" s="1"/>
      <c r="ILR118" s="1"/>
      <c r="ILS118" s="1"/>
      <c r="ILT118" s="1"/>
      <c r="ILU118" s="1"/>
      <c r="ILV118" s="1"/>
      <c r="ILW118" s="1"/>
      <c r="ILX118" s="1"/>
      <c r="ILY118" s="1"/>
      <c r="ILZ118" s="1"/>
      <c r="IMA118" s="1"/>
      <c r="IMB118" s="1"/>
      <c r="IMC118" s="1"/>
      <c r="IMD118" s="1"/>
      <c r="IME118" s="1"/>
      <c r="IMF118" s="1"/>
      <c r="IMG118" s="1"/>
      <c r="IMH118" s="1"/>
      <c r="IMI118" s="1"/>
      <c r="IMJ118" s="1"/>
      <c r="IMK118" s="1"/>
      <c r="IML118" s="1"/>
      <c r="IMM118" s="1"/>
      <c r="IMN118" s="1"/>
      <c r="IMO118" s="1"/>
      <c r="IMP118" s="1"/>
      <c r="IMQ118" s="1"/>
      <c r="IMR118" s="1"/>
      <c r="IMS118" s="1"/>
      <c r="IMT118" s="1"/>
      <c r="IMU118" s="1"/>
      <c r="IMV118" s="1"/>
      <c r="IMW118" s="1"/>
      <c r="IMX118" s="1"/>
      <c r="IMY118" s="1"/>
      <c r="IMZ118" s="1"/>
      <c r="INA118" s="1"/>
      <c r="INB118" s="1"/>
      <c r="INC118" s="1"/>
      <c r="IND118" s="1"/>
      <c r="INE118" s="1"/>
      <c r="INF118" s="1"/>
      <c r="ING118" s="1"/>
      <c r="INH118" s="1"/>
      <c r="INI118" s="1"/>
      <c r="INJ118" s="1"/>
      <c r="INK118" s="1"/>
      <c r="INL118" s="1"/>
      <c r="INM118" s="1"/>
      <c r="INN118" s="1"/>
      <c r="INO118" s="1"/>
      <c r="INP118" s="1"/>
      <c r="INQ118" s="1"/>
      <c r="INR118" s="1"/>
      <c r="INS118" s="1"/>
      <c r="INT118" s="1"/>
      <c r="INU118" s="1"/>
      <c r="INV118" s="1"/>
      <c r="INW118" s="1"/>
      <c r="INX118" s="1"/>
      <c r="INY118" s="1"/>
      <c r="INZ118" s="1"/>
      <c r="IOA118" s="1"/>
      <c r="IOB118" s="1"/>
      <c r="IOC118" s="1"/>
      <c r="IOD118" s="1"/>
      <c r="IOE118" s="1"/>
      <c r="IOF118" s="1"/>
      <c r="IOG118" s="1"/>
      <c r="IOH118" s="1"/>
      <c r="IOI118" s="1"/>
      <c r="IOJ118" s="1"/>
      <c r="IOK118" s="1"/>
      <c r="IOL118" s="1"/>
      <c r="IOM118" s="1"/>
      <c r="ION118" s="1"/>
      <c r="IOO118" s="1"/>
      <c r="IOP118" s="1"/>
      <c r="IOQ118" s="1"/>
      <c r="IOR118" s="1"/>
      <c r="IOS118" s="1"/>
      <c r="IOT118" s="1"/>
      <c r="IOU118" s="1"/>
      <c r="IOV118" s="1"/>
      <c r="IOW118" s="1"/>
      <c r="IOX118" s="1"/>
      <c r="IOY118" s="1"/>
      <c r="IOZ118" s="1"/>
      <c r="IPA118" s="1"/>
      <c r="IPB118" s="1"/>
      <c r="IPC118" s="1"/>
      <c r="IPD118" s="1"/>
      <c r="IPE118" s="1"/>
      <c r="IPF118" s="1"/>
      <c r="IPG118" s="1"/>
      <c r="IPH118" s="1"/>
      <c r="IPI118" s="1"/>
      <c r="IPJ118" s="1"/>
      <c r="IPK118" s="1"/>
      <c r="IPL118" s="1"/>
      <c r="IPM118" s="1"/>
      <c r="IPN118" s="1"/>
      <c r="IPO118" s="1"/>
      <c r="IPP118" s="1"/>
      <c r="IPQ118" s="1"/>
      <c r="IPR118" s="1"/>
      <c r="IPS118" s="1"/>
      <c r="IPT118" s="1"/>
      <c r="IPU118" s="1"/>
      <c r="IPV118" s="1"/>
      <c r="IPW118" s="1"/>
      <c r="IPX118" s="1"/>
      <c r="IPY118" s="1"/>
      <c r="IPZ118" s="1"/>
      <c r="IQA118" s="1"/>
      <c r="IQB118" s="1"/>
      <c r="IQC118" s="1"/>
      <c r="IQD118" s="1"/>
      <c r="IQE118" s="1"/>
      <c r="IQF118" s="1"/>
      <c r="IQG118" s="1"/>
      <c r="IQH118" s="1"/>
      <c r="IQI118" s="1"/>
      <c r="IQJ118" s="1"/>
      <c r="IQK118" s="1"/>
      <c r="IQL118" s="1"/>
      <c r="IQM118" s="1"/>
      <c r="IQN118" s="1"/>
      <c r="IQO118" s="1"/>
      <c r="IQP118" s="1"/>
      <c r="IQQ118" s="1"/>
      <c r="IQR118" s="1"/>
      <c r="IQS118" s="1"/>
      <c r="IQT118" s="1"/>
      <c r="IQU118" s="1"/>
      <c r="IQV118" s="1"/>
      <c r="IQW118" s="1"/>
      <c r="IQX118" s="1"/>
      <c r="IQY118" s="1"/>
      <c r="IQZ118" s="1"/>
      <c r="IRA118" s="1"/>
      <c r="IRB118" s="1"/>
      <c r="IRC118" s="1"/>
      <c r="IRD118" s="1"/>
      <c r="IRE118" s="1"/>
      <c r="IRF118" s="1"/>
      <c r="IRG118" s="1"/>
      <c r="IRH118" s="1"/>
      <c r="IRI118" s="1"/>
      <c r="IRJ118" s="1"/>
      <c r="IRK118" s="1"/>
      <c r="IRL118" s="1"/>
      <c r="IRM118" s="1"/>
      <c r="IRN118" s="1"/>
      <c r="IRO118" s="1"/>
      <c r="IRP118" s="1"/>
      <c r="IRQ118" s="1"/>
      <c r="IRR118" s="1"/>
      <c r="IRS118" s="1"/>
      <c r="IRT118" s="1"/>
      <c r="IRU118" s="1"/>
      <c r="IRV118" s="1"/>
      <c r="IRW118" s="1"/>
      <c r="IRX118" s="1"/>
      <c r="IRY118" s="1"/>
      <c r="IRZ118" s="1"/>
      <c r="ISA118" s="1"/>
      <c r="ISB118" s="1"/>
      <c r="ISC118" s="1"/>
      <c r="ISD118" s="1"/>
      <c r="ISE118" s="1"/>
      <c r="ISF118" s="1"/>
      <c r="ISG118" s="1"/>
      <c r="ISH118" s="1"/>
      <c r="ISI118" s="1"/>
      <c r="ISJ118" s="1"/>
      <c r="ISK118" s="1"/>
      <c r="ISL118" s="1"/>
      <c r="ISM118" s="1"/>
      <c r="ISN118" s="1"/>
      <c r="ISO118" s="1"/>
      <c r="ISP118" s="1"/>
      <c r="ISQ118" s="1"/>
      <c r="ISR118" s="1"/>
      <c r="ISS118" s="1"/>
      <c r="IST118" s="1"/>
      <c r="ISU118" s="1"/>
      <c r="ISV118" s="1"/>
      <c r="ISW118" s="1"/>
      <c r="ISX118" s="1"/>
      <c r="ISY118" s="1"/>
      <c r="ISZ118" s="1"/>
      <c r="ITA118" s="1"/>
      <c r="ITB118" s="1"/>
      <c r="ITC118" s="1"/>
      <c r="ITD118" s="1"/>
      <c r="ITE118" s="1"/>
      <c r="ITF118" s="1"/>
      <c r="ITG118" s="1"/>
      <c r="ITH118" s="1"/>
      <c r="ITI118" s="1"/>
      <c r="ITJ118" s="1"/>
      <c r="ITK118" s="1"/>
      <c r="ITL118" s="1"/>
      <c r="ITM118" s="1"/>
      <c r="ITN118" s="1"/>
      <c r="ITO118" s="1"/>
      <c r="ITP118" s="1"/>
      <c r="ITQ118" s="1"/>
      <c r="ITR118" s="1"/>
      <c r="ITS118" s="1"/>
      <c r="ITT118" s="1"/>
      <c r="ITU118" s="1"/>
      <c r="ITV118" s="1"/>
      <c r="ITW118" s="1"/>
      <c r="ITX118" s="1"/>
      <c r="ITY118" s="1"/>
      <c r="ITZ118" s="1"/>
      <c r="IUA118" s="1"/>
      <c r="IUB118" s="1"/>
      <c r="IUC118" s="1"/>
      <c r="IUD118" s="1"/>
      <c r="IUE118" s="1"/>
      <c r="IUF118" s="1"/>
      <c r="IUG118" s="1"/>
      <c r="IUH118" s="1"/>
      <c r="IUI118" s="1"/>
      <c r="IUJ118" s="1"/>
      <c r="IUK118" s="1"/>
      <c r="IUL118" s="1"/>
      <c r="IUM118" s="1"/>
      <c r="IUN118" s="1"/>
      <c r="IUO118" s="1"/>
      <c r="IUP118" s="1"/>
      <c r="IUQ118" s="1"/>
      <c r="IUR118" s="1"/>
      <c r="IUS118" s="1"/>
      <c r="IUT118" s="1"/>
      <c r="IUU118" s="1"/>
      <c r="IUV118" s="1"/>
      <c r="IUW118" s="1"/>
      <c r="IUX118" s="1"/>
      <c r="IUY118" s="1"/>
      <c r="IUZ118" s="1"/>
      <c r="IVA118" s="1"/>
      <c r="IVB118" s="1"/>
      <c r="IVC118" s="1"/>
      <c r="IVD118" s="1"/>
      <c r="IVE118" s="1"/>
      <c r="IVF118" s="1"/>
      <c r="IVG118" s="1"/>
      <c r="IVH118" s="1"/>
      <c r="IVI118" s="1"/>
      <c r="IVJ118" s="1"/>
      <c r="IVK118" s="1"/>
      <c r="IVL118" s="1"/>
      <c r="IVM118" s="1"/>
      <c r="IVN118" s="1"/>
      <c r="IVO118" s="1"/>
      <c r="IVP118" s="1"/>
      <c r="IVQ118" s="1"/>
      <c r="IVR118" s="1"/>
      <c r="IVS118" s="1"/>
      <c r="IVT118" s="1"/>
      <c r="IVU118" s="1"/>
      <c r="IVV118" s="1"/>
      <c r="IVW118" s="1"/>
      <c r="IVX118" s="1"/>
      <c r="IVY118" s="1"/>
      <c r="IVZ118" s="1"/>
      <c r="IWA118" s="1"/>
      <c r="IWB118" s="1"/>
      <c r="IWC118" s="1"/>
      <c r="IWD118" s="1"/>
      <c r="IWE118" s="1"/>
      <c r="IWF118" s="1"/>
      <c r="IWG118" s="1"/>
      <c r="IWH118" s="1"/>
      <c r="IWI118" s="1"/>
      <c r="IWJ118" s="1"/>
      <c r="IWK118" s="1"/>
      <c r="IWL118" s="1"/>
      <c r="IWM118" s="1"/>
      <c r="IWN118" s="1"/>
      <c r="IWO118" s="1"/>
      <c r="IWP118" s="1"/>
      <c r="IWQ118" s="1"/>
      <c r="IWR118" s="1"/>
      <c r="IWS118" s="1"/>
      <c r="IWT118" s="1"/>
      <c r="IWU118" s="1"/>
      <c r="IWV118" s="1"/>
      <c r="IWW118" s="1"/>
      <c r="IWX118" s="1"/>
      <c r="IWY118" s="1"/>
      <c r="IWZ118" s="1"/>
      <c r="IXA118" s="1"/>
      <c r="IXB118" s="1"/>
      <c r="IXC118" s="1"/>
      <c r="IXD118" s="1"/>
      <c r="IXE118" s="1"/>
      <c r="IXF118" s="1"/>
      <c r="IXG118" s="1"/>
      <c r="IXH118" s="1"/>
      <c r="IXI118" s="1"/>
      <c r="IXJ118" s="1"/>
      <c r="IXK118" s="1"/>
      <c r="IXL118" s="1"/>
      <c r="IXM118" s="1"/>
      <c r="IXN118" s="1"/>
      <c r="IXO118" s="1"/>
      <c r="IXP118" s="1"/>
      <c r="IXQ118" s="1"/>
      <c r="IXR118" s="1"/>
      <c r="IXS118" s="1"/>
      <c r="IXT118" s="1"/>
      <c r="IXU118" s="1"/>
      <c r="IXV118" s="1"/>
      <c r="IXW118" s="1"/>
      <c r="IXX118" s="1"/>
      <c r="IXY118" s="1"/>
      <c r="IXZ118" s="1"/>
      <c r="IYA118" s="1"/>
      <c r="IYB118" s="1"/>
      <c r="IYC118" s="1"/>
      <c r="IYD118" s="1"/>
      <c r="IYE118" s="1"/>
      <c r="IYF118" s="1"/>
      <c r="IYG118" s="1"/>
      <c r="IYH118" s="1"/>
      <c r="IYI118" s="1"/>
      <c r="IYJ118" s="1"/>
      <c r="IYK118" s="1"/>
      <c r="IYL118" s="1"/>
      <c r="IYM118" s="1"/>
      <c r="IYN118" s="1"/>
      <c r="IYO118" s="1"/>
      <c r="IYP118" s="1"/>
      <c r="IYQ118" s="1"/>
      <c r="IYR118" s="1"/>
      <c r="IYS118" s="1"/>
      <c r="IYT118" s="1"/>
      <c r="IYU118" s="1"/>
      <c r="IYV118" s="1"/>
      <c r="IYW118" s="1"/>
      <c r="IYX118" s="1"/>
      <c r="IYY118" s="1"/>
      <c r="IYZ118" s="1"/>
      <c r="IZA118" s="1"/>
      <c r="IZB118" s="1"/>
      <c r="IZC118" s="1"/>
      <c r="IZD118" s="1"/>
      <c r="IZE118" s="1"/>
      <c r="IZF118" s="1"/>
      <c r="IZG118" s="1"/>
      <c r="IZH118" s="1"/>
      <c r="IZI118" s="1"/>
      <c r="IZJ118" s="1"/>
      <c r="IZK118" s="1"/>
      <c r="IZL118" s="1"/>
      <c r="IZM118" s="1"/>
      <c r="IZN118" s="1"/>
      <c r="IZO118" s="1"/>
      <c r="IZP118" s="1"/>
      <c r="IZQ118" s="1"/>
      <c r="IZR118" s="1"/>
      <c r="IZS118" s="1"/>
      <c r="IZT118" s="1"/>
      <c r="IZU118" s="1"/>
      <c r="IZV118" s="1"/>
      <c r="IZW118" s="1"/>
      <c r="IZX118" s="1"/>
      <c r="IZY118" s="1"/>
      <c r="IZZ118" s="1"/>
      <c r="JAA118" s="1"/>
      <c r="JAB118" s="1"/>
      <c r="JAC118" s="1"/>
      <c r="JAD118" s="1"/>
      <c r="JAE118" s="1"/>
      <c r="JAF118" s="1"/>
      <c r="JAG118" s="1"/>
      <c r="JAH118" s="1"/>
      <c r="JAI118" s="1"/>
      <c r="JAJ118" s="1"/>
      <c r="JAK118" s="1"/>
      <c r="JAL118" s="1"/>
      <c r="JAM118" s="1"/>
      <c r="JAN118" s="1"/>
      <c r="JAO118" s="1"/>
      <c r="JAP118" s="1"/>
      <c r="JAQ118" s="1"/>
      <c r="JAR118" s="1"/>
      <c r="JAS118" s="1"/>
      <c r="JAT118" s="1"/>
      <c r="JAU118" s="1"/>
      <c r="JAV118" s="1"/>
      <c r="JAW118" s="1"/>
      <c r="JAX118" s="1"/>
      <c r="JAY118" s="1"/>
      <c r="JAZ118" s="1"/>
      <c r="JBA118" s="1"/>
      <c r="JBB118" s="1"/>
      <c r="JBC118" s="1"/>
      <c r="JBD118" s="1"/>
      <c r="JBE118" s="1"/>
      <c r="JBF118" s="1"/>
      <c r="JBG118" s="1"/>
      <c r="JBH118" s="1"/>
      <c r="JBI118" s="1"/>
      <c r="JBJ118" s="1"/>
      <c r="JBK118" s="1"/>
      <c r="JBL118" s="1"/>
      <c r="JBM118" s="1"/>
      <c r="JBN118" s="1"/>
      <c r="JBO118" s="1"/>
      <c r="JBP118" s="1"/>
      <c r="JBQ118" s="1"/>
      <c r="JBR118" s="1"/>
      <c r="JBS118" s="1"/>
      <c r="JBT118" s="1"/>
      <c r="JBU118" s="1"/>
      <c r="JBV118" s="1"/>
      <c r="JBW118" s="1"/>
      <c r="JBX118" s="1"/>
      <c r="JBY118" s="1"/>
      <c r="JBZ118" s="1"/>
      <c r="JCA118" s="1"/>
      <c r="JCB118" s="1"/>
      <c r="JCC118" s="1"/>
      <c r="JCD118" s="1"/>
      <c r="JCE118" s="1"/>
      <c r="JCF118" s="1"/>
      <c r="JCG118" s="1"/>
      <c r="JCH118" s="1"/>
      <c r="JCI118" s="1"/>
      <c r="JCJ118" s="1"/>
      <c r="JCK118" s="1"/>
      <c r="JCL118" s="1"/>
      <c r="JCM118" s="1"/>
      <c r="JCN118" s="1"/>
      <c r="JCO118" s="1"/>
      <c r="JCP118" s="1"/>
      <c r="JCQ118" s="1"/>
      <c r="JCR118" s="1"/>
      <c r="JCS118" s="1"/>
      <c r="JCT118" s="1"/>
      <c r="JCU118" s="1"/>
      <c r="JCV118" s="1"/>
      <c r="JCW118" s="1"/>
      <c r="JCX118" s="1"/>
      <c r="JCY118" s="1"/>
      <c r="JCZ118" s="1"/>
      <c r="JDA118" s="1"/>
      <c r="JDB118" s="1"/>
      <c r="JDC118" s="1"/>
      <c r="JDD118" s="1"/>
      <c r="JDE118" s="1"/>
      <c r="JDF118" s="1"/>
      <c r="JDG118" s="1"/>
      <c r="JDH118" s="1"/>
      <c r="JDI118" s="1"/>
      <c r="JDJ118" s="1"/>
      <c r="JDK118" s="1"/>
      <c r="JDL118" s="1"/>
      <c r="JDM118" s="1"/>
      <c r="JDN118" s="1"/>
      <c r="JDO118" s="1"/>
      <c r="JDP118" s="1"/>
      <c r="JDQ118" s="1"/>
      <c r="JDR118" s="1"/>
      <c r="JDS118" s="1"/>
      <c r="JDT118" s="1"/>
      <c r="JDU118" s="1"/>
      <c r="JDV118" s="1"/>
      <c r="JDW118" s="1"/>
      <c r="JDX118" s="1"/>
      <c r="JDY118" s="1"/>
      <c r="JDZ118" s="1"/>
      <c r="JEA118" s="1"/>
      <c r="JEB118" s="1"/>
      <c r="JEC118" s="1"/>
      <c r="JED118" s="1"/>
      <c r="JEE118" s="1"/>
      <c r="JEF118" s="1"/>
      <c r="JEG118" s="1"/>
      <c r="JEH118" s="1"/>
      <c r="JEI118" s="1"/>
      <c r="JEJ118" s="1"/>
      <c r="JEK118" s="1"/>
      <c r="JEL118" s="1"/>
      <c r="JEM118" s="1"/>
      <c r="JEN118" s="1"/>
      <c r="JEO118" s="1"/>
      <c r="JEP118" s="1"/>
      <c r="JEQ118" s="1"/>
      <c r="JER118" s="1"/>
      <c r="JES118" s="1"/>
      <c r="JET118" s="1"/>
      <c r="JEU118" s="1"/>
      <c r="JEV118" s="1"/>
      <c r="JEW118" s="1"/>
      <c r="JEX118" s="1"/>
      <c r="JEY118" s="1"/>
      <c r="JEZ118" s="1"/>
      <c r="JFA118" s="1"/>
      <c r="JFB118" s="1"/>
      <c r="JFC118" s="1"/>
      <c r="JFD118" s="1"/>
      <c r="JFE118" s="1"/>
      <c r="JFF118" s="1"/>
      <c r="JFG118" s="1"/>
      <c r="JFH118" s="1"/>
      <c r="JFI118" s="1"/>
      <c r="JFJ118" s="1"/>
      <c r="JFK118" s="1"/>
      <c r="JFL118" s="1"/>
      <c r="JFM118" s="1"/>
      <c r="JFN118" s="1"/>
      <c r="JFO118" s="1"/>
      <c r="JFP118" s="1"/>
      <c r="JFQ118" s="1"/>
      <c r="JFR118" s="1"/>
      <c r="JFS118" s="1"/>
      <c r="JFT118" s="1"/>
      <c r="JFU118" s="1"/>
      <c r="JFV118" s="1"/>
      <c r="JFW118" s="1"/>
      <c r="JFX118" s="1"/>
      <c r="JFY118" s="1"/>
      <c r="JFZ118" s="1"/>
      <c r="JGA118" s="1"/>
      <c r="JGB118" s="1"/>
      <c r="JGC118" s="1"/>
      <c r="JGD118" s="1"/>
      <c r="JGE118" s="1"/>
      <c r="JGF118" s="1"/>
      <c r="JGG118" s="1"/>
      <c r="JGH118" s="1"/>
      <c r="JGI118" s="1"/>
      <c r="JGJ118" s="1"/>
      <c r="JGK118" s="1"/>
      <c r="JGL118" s="1"/>
      <c r="JGM118" s="1"/>
      <c r="JGN118" s="1"/>
      <c r="JGO118" s="1"/>
      <c r="JGP118" s="1"/>
      <c r="JGQ118" s="1"/>
      <c r="JGR118" s="1"/>
      <c r="JGS118" s="1"/>
      <c r="JGT118" s="1"/>
      <c r="JGU118" s="1"/>
      <c r="JGV118" s="1"/>
      <c r="JGW118" s="1"/>
      <c r="JGX118" s="1"/>
      <c r="JGY118" s="1"/>
      <c r="JGZ118" s="1"/>
      <c r="JHA118" s="1"/>
      <c r="JHB118" s="1"/>
      <c r="JHC118" s="1"/>
      <c r="JHD118" s="1"/>
      <c r="JHE118" s="1"/>
      <c r="JHF118" s="1"/>
      <c r="JHG118" s="1"/>
      <c r="JHH118" s="1"/>
      <c r="JHI118" s="1"/>
      <c r="JHJ118" s="1"/>
      <c r="JHK118" s="1"/>
      <c r="JHL118" s="1"/>
      <c r="JHM118" s="1"/>
      <c r="JHN118" s="1"/>
      <c r="JHO118" s="1"/>
      <c r="JHP118" s="1"/>
      <c r="JHQ118" s="1"/>
      <c r="JHR118" s="1"/>
      <c r="JHS118" s="1"/>
      <c r="JHT118" s="1"/>
      <c r="JHU118" s="1"/>
      <c r="JHV118" s="1"/>
      <c r="JHW118" s="1"/>
      <c r="JHX118" s="1"/>
      <c r="JHY118" s="1"/>
      <c r="JHZ118" s="1"/>
      <c r="JIA118" s="1"/>
      <c r="JIB118" s="1"/>
      <c r="JIC118" s="1"/>
      <c r="JID118" s="1"/>
      <c r="JIE118" s="1"/>
      <c r="JIF118" s="1"/>
      <c r="JIG118" s="1"/>
      <c r="JIH118" s="1"/>
      <c r="JII118" s="1"/>
      <c r="JIJ118" s="1"/>
      <c r="JIK118" s="1"/>
      <c r="JIL118" s="1"/>
      <c r="JIM118" s="1"/>
      <c r="JIN118" s="1"/>
      <c r="JIO118" s="1"/>
      <c r="JIP118" s="1"/>
      <c r="JIQ118" s="1"/>
      <c r="JIR118" s="1"/>
      <c r="JIS118" s="1"/>
      <c r="JIT118" s="1"/>
      <c r="JIU118" s="1"/>
      <c r="JIV118" s="1"/>
      <c r="JIW118" s="1"/>
      <c r="JIX118" s="1"/>
      <c r="JIY118" s="1"/>
      <c r="JIZ118" s="1"/>
      <c r="JJA118" s="1"/>
      <c r="JJB118" s="1"/>
      <c r="JJC118" s="1"/>
      <c r="JJD118" s="1"/>
      <c r="JJE118" s="1"/>
      <c r="JJF118" s="1"/>
      <c r="JJG118" s="1"/>
      <c r="JJH118" s="1"/>
      <c r="JJI118" s="1"/>
      <c r="JJJ118" s="1"/>
      <c r="JJK118" s="1"/>
      <c r="JJL118" s="1"/>
      <c r="JJM118" s="1"/>
      <c r="JJN118" s="1"/>
      <c r="JJO118" s="1"/>
      <c r="JJP118" s="1"/>
      <c r="JJQ118" s="1"/>
      <c r="JJR118" s="1"/>
      <c r="JJS118" s="1"/>
      <c r="JJT118" s="1"/>
      <c r="JJU118" s="1"/>
      <c r="JJV118" s="1"/>
      <c r="JJW118" s="1"/>
      <c r="JJX118" s="1"/>
      <c r="JJY118" s="1"/>
      <c r="JJZ118" s="1"/>
      <c r="JKA118" s="1"/>
      <c r="JKB118" s="1"/>
      <c r="JKC118" s="1"/>
      <c r="JKD118" s="1"/>
      <c r="JKE118" s="1"/>
      <c r="JKF118" s="1"/>
      <c r="JKG118" s="1"/>
      <c r="JKH118" s="1"/>
      <c r="JKI118" s="1"/>
      <c r="JKJ118" s="1"/>
      <c r="JKK118" s="1"/>
      <c r="JKL118" s="1"/>
      <c r="JKM118" s="1"/>
      <c r="JKN118" s="1"/>
      <c r="JKO118" s="1"/>
      <c r="JKP118" s="1"/>
      <c r="JKQ118" s="1"/>
      <c r="JKR118" s="1"/>
      <c r="JKS118" s="1"/>
      <c r="JKT118" s="1"/>
      <c r="JKU118" s="1"/>
      <c r="JKV118" s="1"/>
      <c r="JKW118" s="1"/>
      <c r="JKX118" s="1"/>
      <c r="JKY118" s="1"/>
      <c r="JKZ118" s="1"/>
      <c r="JLA118" s="1"/>
      <c r="JLB118" s="1"/>
      <c r="JLC118" s="1"/>
      <c r="JLD118" s="1"/>
      <c r="JLE118" s="1"/>
      <c r="JLF118" s="1"/>
      <c r="JLG118" s="1"/>
      <c r="JLH118" s="1"/>
      <c r="JLI118" s="1"/>
      <c r="JLJ118" s="1"/>
      <c r="JLK118" s="1"/>
      <c r="JLL118" s="1"/>
      <c r="JLM118" s="1"/>
      <c r="JLN118" s="1"/>
      <c r="JLO118" s="1"/>
      <c r="JLP118" s="1"/>
      <c r="JLQ118" s="1"/>
      <c r="JLR118" s="1"/>
      <c r="JLS118" s="1"/>
      <c r="JLT118" s="1"/>
      <c r="JLU118" s="1"/>
      <c r="JLV118" s="1"/>
      <c r="JLW118" s="1"/>
      <c r="JLX118" s="1"/>
      <c r="JLY118" s="1"/>
      <c r="JLZ118" s="1"/>
      <c r="JMA118" s="1"/>
      <c r="JMB118" s="1"/>
      <c r="JMC118" s="1"/>
      <c r="JMD118" s="1"/>
      <c r="JME118" s="1"/>
      <c r="JMF118" s="1"/>
      <c r="JMG118" s="1"/>
      <c r="JMH118" s="1"/>
      <c r="JMI118" s="1"/>
      <c r="JMJ118" s="1"/>
      <c r="JMK118" s="1"/>
      <c r="JML118" s="1"/>
      <c r="JMM118" s="1"/>
      <c r="JMN118" s="1"/>
      <c r="JMO118" s="1"/>
      <c r="JMP118" s="1"/>
      <c r="JMQ118" s="1"/>
      <c r="JMR118" s="1"/>
      <c r="JMS118" s="1"/>
      <c r="JMT118" s="1"/>
      <c r="JMU118" s="1"/>
      <c r="JMV118" s="1"/>
      <c r="JMW118" s="1"/>
      <c r="JMX118" s="1"/>
      <c r="JMY118" s="1"/>
      <c r="JMZ118" s="1"/>
      <c r="JNA118" s="1"/>
      <c r="JNB118" s="1"/>
      <c r="JNC118" s="1"/>
      <c r="JND118" s="1"/>
      <c r="JNE118" s="1"/>
      <c r="JNF118" s="1"/>
      <c r="JNG118" s="1"/>
      <c r="JNH118" s="1"/>
      <c r="JNI118" s="1"/>
      <c r="JNJ118" s="1"/>
      <c r="JNK118" s="1"/>
      <c r="JNL118" s="1"/>
      <c r="JNM118" s="1"/>
      <c r="JNN118" s="1"/>
      <c r="JNO118" s="1"/>
      <c r="JNP118" s="1"/>
      <c r="JNQ118" s="1"/>
      <c r="JNR118" s="1"/>
      <c r="JNS118" s="1"/>
      <c r="JNT118" s="1"/>
      <c r="JNU118" s="1"/>
      <c r="JNV118" s="1"/>
      <c r="JNW118" s="1"/>
      <c r="JNX118" s="1"/>
      <c r="JNY118" s="1"/>
      <c r="JNZ118" s="1"/>
      <c r="JOA118" s="1"/>
      <c r="JOB118" s="1"/>
      <c r="JOC118" s="1"/>
      <c r="JOD118" s="1"/>
      <c r="JOE118" s="1"/>
      <c r="JOF118" s="1"/>
      <c r="JOG118" s="1"/>
      <c r="JOH118" s="1"/>
      <c r="JOI118" s="1"/>
      <c r="JOJ118" s="1"/>
      <c r="JOK118" s="1"/>
      <c r="JOL118" s="1"/>
      <c r="JOM118" s="1"/>
      <c r="JON118" s="1"/>
      <c r="JOO118" s="1"/>
      <c r="JOP118" s="1"/>
      <c r="JOQ118" s="1"/>
      <c r="JOR118" s="1"/>
      <c r="JOS118" s="1"/>
      <c r="JOT118" s="1"/>
      <c r="JOU118" s="1"/>
      <c r="JOV118" s="1"/>
      <c r="JOW118" s="1"/>
      <c r="JOX118" s="1"/>
      <c r="JOY118" s="1"/>
      <c r="JOZ118" s="1"/>
      <c r="JPA118" s="1"/>
      <c r="JPB118" s="1"/>
      <c r="JPC118" s="1"/>
      <c r="JPD118" s="1"/>
      <c r="JPE118" s="1"/>
      <c r="JPF118" s="1"/>
      <c r="JPG118" s="1"/>
      <c r="JPH118" s="1"/>
      <c r="JPI118" s="1"/>
      <c r="JPJ118" s="1"/>
      <c r="JPK118" s="1"/>
      <c r="JPL118" s="1"/>
      <c r="JPM118" s="1"/>
      <c r="JPN118" s="1"/>
      <c r="JPO118" s="1"/>
      <c r="JPP118" s="1"/>
      <c r="JPQ118" s="1"/>
      <c r="JPR118" s="1"/>
      <c r="JPS118" s="1"/>
      <c r="JPT118" s="1"/>
      <c r="JPU118" s="1"/>
      <c r="JPV118" s="1"/>
      <c r="JPW118" s="1"/>
      <c r="JPX118" s="1"/>
      <c r="JPY118" s="1"/>
      <c r="JPZ118" s="1"/>
      <c r="JQA118" s="1"/>
      <c r="JQB118" s="1"/>
      <c r="JQC118" s="1"/>
      <c r="JQD118" s="1"/>
      <c r="JQE118" s="1"/>
      <c r="JQF118" s="1"/>
      <c r="JQG118" s="1"/>
      <c r="JQH118" s="1"/>
      <c r="JQI118" s="1"/>
      <c r="JQJ118" s="1"/>
      <c r="JQK118" s="1"/>
      <c r="JQL118" s="1"/>
      <c r="JQM118" s="1"/>
      <c r="JQN118" s="1"/>
      <c r="JQO118" s="1"/>
      <c r="JQP118" s="1"/>
      <c r="JQQ118" s="1"/>
      <c r="JQR118" s="1"/>
      <c r="JQS118" s="1"/>
      <c r="JQT118" s="1"/>
      <c r="JQU118" s="1"/>
      <c r="JQV118" s="1"/>
      <c r="JQW118" s="1"/>
      <c r="JQX118" s="1"/>
      <c r="JQY118" s="1"/>
      <c r="JQZ118" s="1"/>
      <c r="JRA118" s="1"/>
      <c r="JRB118" s="1"/>
      <c r="JRC118" s="1"/>
      <c r="JRD118" s="1"/>
      <c r="JRE118" s="1"/>
      <c r="JRF118" s="1"/>
      <c r="JRG118" s="1"/>
      <c r="JRH118" s="1"/>
      <c r="JRI118" s="1"/>
      <c r="JRJ118" s="1"/>
      <c r="JRK118" s="1"/>
      <c r="JRL118" s="1"/>
      <c r="JRM118" s="1"/>
      <c r="JRN118" s="1"/>
      <c r="JRO118" s="1"/>
      <c r="JRP118" s="1"/>
      <c r="JRQ118" s="1"/>
      <c r="JRR118" s="1"/>
      <c r="JRS118" s="1"/>
      <c r="JRT118" s="1"/>
      <c r="JRU118" s="1"/>
      <c r="JRV118" s="1"/>
      <c r="JRW118" s="1"/>
      <c r="JRX118" s="1"/>
      <c r="JRY118" s="1"/>
      <c r="JRZ118" s="1"/>
      <c r="JSA118" s="1"/>
      <c r="JSB118" s="1"/>
      <c r="JSC118" s="1"/>
      <c r="JSD118" s="1"/>
      <c r="JSE118" s="1"/>
      <c r="JSF118" s="1"/>
      <c r="JSG118" s="1"/>
      <c r="JSH118" s="1"/>
      <c r="JSI118" s="1"/>
      <c r="JSJ118" s="1"/>
      <c r="JSK118" s="1"/>
      <c r="JSL118" s="1"/>
      <c r="JSM118" s="1"/>
      <c r="JSN118" s="1"/>
      <c r="JSO118" s="1"/>
      <c r="JSP118" s="1"/>
      <c r="JSQ118" s="1"/>
      <c r="JSR118" s="1"/>
      <c r="JSS118" s="1"/>
      <c r="JST118" s="1"/>
      <c r="JSU118" s="1"/>
      <c r="JSV118" s="1"/>
      <c r="JSW118" s="1"/>
      <c r="JSX118" s="1"/>
      <c r="JSY118" s="1"/>
      <c r="JSZ118" s="1"/>
      <c r="JTA118" s="1"/>
      <c r="JTB118" s="1"/>
      <c r="JTC118" s="1"/>
      <c r="JTD118" s="1"/>
      <c r="JTE118" s="1"/>
      <c r="JTF118" s="1"/>
      <c r="JTG118" s="1"/>
      <c r="JTH118" s="1"/>
      <c r="JTI118" s="1"/>
      <c r="JTJ118" s="1"/>
      <c r="JTK118" s="1"/>
      <c r="JTL118" s="1"/>
      <c r="JTM118" s="1"/>
      <c r="JTN118" s="1"/>
      <c r="JTO118" s="1"/>
      <c r="JTP118" s="1"/>
      <c r="JTQ118" s="1"/>
      <c r="JTR118" s="1"/>
      <c r="JTS118" s="1"/>
      <c r="JTT118" s="1"/>
      <c r="JTU118" s="1"/>
      <c r="JTV118" s="1"/>
      <c r="JTW118" s="1"/>
      <c r="JTX118" s="1"/>
      <c r="JTY118" s="1"/>
      <c r="JTZ118" s="1"/>
      <c r="JUA118" s="1"/>
      <c r="JUB118" s="1"/>
      <c r="JUC118" s="1"/>
      <c r="JUD118" s="1"/>
      <c r="JUE118" s="1"/>
      <c r="JUF118" s="1"/>
      <c r="JUG118" s="1"/>
      <c r="JUH118" s="1"/>
      <c r="JUI118" s="1"/>
      <c r="JUJ118" s="1"/>
      <c r="JUK118" s="1"/>
      <c r="JUL118" s="1"/>
      <c r="JUM118" s="1"/>
      <c r="JUN118" s="1"/>
      <c r="JUO118" s="1"/>
      <c r="JUP118" s="1"/>
      <c r="JUQ118" s="1"/>
      <c r="JUR118" s="1"/>
      <c r="JUS118" s="1"/>
      <c r="JUT118" s="1"/>
      <c r="JUU118" s="1"/>
      <c r="JUV118" s="1"/>
      <c r="JUW118" s="1"/>
      <c r="JUX118" s="1"/>
      <c r="JUY118" s="1"/>
      <c r="JUZ118" s="1"/>
      <c r="JVA118" s="1"/>
      <c r="JVB118" s="1"/>
      <c r="JVC118" s="1"/>
      <c r="JVD118" s="1"/>
      <c r="JVE118" s="1"/>
      <c r="JVF118" s="1"/>
      <c r="JVG118" s="1"/>
      <c r="JVH118" s="1"/>
      <c r="JVI118" s="1"/>
      <c r="JVJ118" s="1"/>
      <c r="JVK118" s="1"/>
      <c r="JVL118" s="1"/>
      <c r="JVM118" s="1"/>
      <c r="JVN118" s="1"/>
      <c r="JVO118" s="1"/>
      <c r="JVP118" s="1"/>
      <c r="JVQ118" s="1"/>
      <c r="JVR118" s="1"/>
      <c r="JVS118" s="1"/>
      <c r="JVT118" s="1"/>
      <c r="JVU118" s="1"/>
      <c r="JVV118" s="1"/>
      <c r="JVW118" s="1"/>
      <c r="JVX118" s="1"/>
      <c r="JVY118" s="1"/>
      <c r="JVZ118" s="1"/>
      <c r="JWA118" s="1"/>
      <c r="JWB118" s="1"/>
      <c r="JWC118" s="1"/>
      <c r="JWD118" s="1"/>
      <c r="JWE118" s="1"/>
      <c r="JWF118" s="1"/>
      <c r="JWG118" s="1"/>
      <c r="JWH118" s="1"/>
      <c r="JWI118" s="1"/>
      <c r="JWJ118" s="1"/>
      <c r="JWK118" s="1"/>
      <c r="JWL118" s="1"/>
      <c r="JWM118" s="1"/>
      <c r="JWN118" s="1"/>
      <c r="JWO118" s="1"/>
      <c r="JWP118" s="1"/>
      <c r="JWQ118" s="1"/>
      <c r="JWR118" s="1"/>
      <c r="JWS118" s="1"/>
      <c r="JWT118" s="1"/>
      <c r="JWU118" s="1"/>
      <c r="JWV118" s="1"/>
      <c r="JWW118" s="1"/>
      <c r="JWX118" s="1"/>
      <c r="JWY118" s="1"/>
      <c r="JWZ118" s="1"/>
      <c r="JXA118" s="1"/>
      <c r="JXB118" s="1"/>
      <c r="JXC118" s="1"/>
      <c r="JXD118" s="1"/>
      <c r="JXE118" s="1"/>
      <c r="JXF118" s="1"/>
      <c r="JXG118" s="1"/>
      <c r="JXH118" s="1"/>
      <c r="JXI118" s="1"/>
      <c r="JXJ118" s="1"/>
      <c r="JXK118" s="1"/>
      <c r="JXL118" s="1"/>
      <c r="JXM118" s="1"/>
      <c r="JXN118" s="1"/>
      <c r="JXO118" s="1"/>
      <c r="JXP118" s="1"/>
      <c r="JXQ118" s="1"/>
      <c r="JXR118" s="1"/>
      <c r="JXS118" s="1"/>
      <c r="JXT118" s="1"/>
      <c r="JXU118" s="1"/>
      <c r="JXV118" s="1"/>
      <c r="JXW118" s="1"/>
      <c r="JXX118" s="1"/>
      <c r="JXY118" s="1"/>
      <c r="JXZ118" s="1"/>
      <c r="JYA118" s="1"/>
      <c r="JYB118" s="1"/>
      <c r="JYC118" s="1"/>
      <c r="JYD118" s="1"/>
      <c r="JYE118" s="1"/>
      <c r="JYF118" s="1"/>
      <c r="JYG118" s="1"/>
      <c r="JYH118" s="1"/>
      <c r="JYI118" s="1"/>
      <c r="JYJ118" s="1"/>
      <c r="JYK118" s="1"/>
      <c r="JYL118" s="1"/>
      <c r="JYM118" s="1"/>
      <c r="JYN118" s="1"/>
      <c r="JYO118" s="1"/>
      <c r="JYP118" s="1"/>
      <c r="JYQ118" s="1"/>
      <c r="JYR118" s="1"/>
      <c r="JYS118" s="1"/>
      <c r="JYT118" s="1"/>
      <c r="JYU118" s="1"/>
      <c r="JYV118" s="1"/>
      <c r="JYW118" s="1"/>
      <c r="JYX118" s="1"/>
      <c r="JYY118" s="1"/>
      <c r="JYZ118" s="1"/>
      <c r="JZA118" s="1"/>
      <c r="JZB118" s="1"/>
      <c r="JZC118" s="1"/>
      <c r="JZD118" s="1"/>
      <c r="JZE118" s="1"/>
      <c r="JZF118" s="1"/>
      <c r="JZG118" s="1"/>
      <c r="JZH118" s="1"/>
      <c r="JZI118" s="1"/>
      <c r="JZJ118" s="1"/>
      <c r="JZK118" s="1"/>
      <c r="JZL118" s="1"/>
      <c r="JZM118" s="1"/>
      <c r="JZN118" s="1"/>
      <c r="JZO118" s="1"/>
      <c r="JZP118" s="1"/>
      <c r="JZQ118" s="1"/>
      <c r="JZR118" s="1"/>
      <c r="JZS118" s="1"/>
      <c r="JZT118" s="1"/>
      <c r="JZU118" s="1"/>
      <c r="JZV118" s="1"/>
      <c r="JZW118" s="1"/>
      <c r="JZX118" s="1"/>
      <c r="JZY118" s="1"/>
      <c r="JZZ118" s="1"/>
      <c r="KAA118" s="1"/>
      <c r="KAB118" s="1"/>
      <c r="KAC118" s="1"/>
      <c r="KAD118" s="1"/>
      <c r="KAE118" s="1"/>
      <c r="KAF118" s="1"/>
      <c r="KAG118" s="1"/>
      <c r="KAH118" s="1"/>
      <c r="KAI118" s="1"/>
      <c r="KAJ118" s="1"/>
      <c r="KAK118" s="1"/>
      <c r="KAL118" s="1"/>
      <c r="KAM118" s="1"/>
      <c r="KAN118" s="1"/>
      <c r="KAO118" s="1"/>
      <c r="KAP118" s="1"/>
      <c r="KAQ118" s="1"/>
      <c r="KAR118" s="1"/>
      <c r="KAS118" s="1"/>
      <c r="KAT118" s="1"/>
      <c r="KAU118" s="1"/>
      <c r="KAV118" s="1"/>
      <c r="KAW118" s="1"/>
      <c r="KAX118" s="1"/>
      <c r="KAY118" s="1"/>
      <c r="KAZ118" s="1"/>
      <c r="KBA118" s="1"/>
      <c r="KBB118" s="1"/>
      <c r="KBC118" s="1"/>
      <c r="KBD118" s="1"/>
      <c r="KBE118" s="1"/>
      <c r="KBF118" s="1"/>
      <c r="KBG118" s="1"/>
      <c r="KBH118" s="1"/>
      <c r="KBI118" s="1"/>
      <c r="KBJ118" s="1"/>
      <c r="KBK118" s="1"/>
      <c r="KBL118" s="1"/>
      <c r="KBM118" s="1"/>
      <c r="KBN118" s="1"/>
      <c r="KBO118" s="1"/>
      <c r="KBP118" s="1"/>
      <c r="KBQ118" s="1"/>
      <c r="KBR118" s="1"/>
      <c r="KBS118" s="1"/>
      <c r="KBT118" s="1"/>
      <c r="KBU118" s="1"/>
      <c r="KBV118" s="1"/>
      <c r="KBW118" s="1"/>
      <c r="KBX118" s="1"/>
      <c r="KBY118" s="1"/>
      <c r="KBZ118" s="1"/>
      <c r="KCA118" s="1"/>
      <c r="KCB118" s="1"/>
      <c r="KCC118" s="1"/>
      <c r="KCD118" s="1"/>
      <c r="KCE118" s="1"/>
      <c r="KCF118" s="1"/>
      <c r="KCG118" s="1"/>
      <c r="KCH118" s="1"/>
      <c r="KCI118" s="1"/>
      <c r="KCJ118" s="1"/>
      <c r="KCK118" s="1"/>
      <c r="KCL118" s="1"/>
      <c r="KCM118" s="1"/>
      <c r="KCN118" s="1"/>
      <c r="KCO118" s="1"/>
      <c r="KCP118" s="1"/>
      <c r="KCQ118" s="1"/>
      <c r="KCR118" s="1"/>
      <c r="KCS118" s="1"/>
      <c r="KCT118" s="1"/>
      <c r="KCU118" s="1"/>
      <c r="KCV118" s="1"/>
      <c r="KCW118" s="1"/>
      <c r="KCX118" s="1"/>
      <c r="KCY118" s="1"/>
      <c r="KCZ118" s="1"/>
      <c r="KDA118" s="1"/>
      <c r="KDB118" s="1"/>
      <c r="KDC118" s="1"/>
      <c r="KDD118" s="1"/>
      <c r="KDE118" s="1"/>
      <c r="KDF118" s="1"/>
      <c r="KDG118" s="1"/>
      <c r="KDH118" s="1"/>
      <c r="KDI118" s="1"/>
      <c r="KDJ118" s="1"/>
      <c r="KDK118" s="1"/>
      <c r="KDL118" s="1"/>
      <c r="KDM118" s="1"/>
      <c r="KDN118" s="1"/>
      <c r="KDO118" s="1"/>
      <c r="KDP118" s="1"/>
      <c r="KDQ118" s="1"/>
      <c r="KDR118" s="1"/>
      <c r="KDS118" s="1"/>
      <c r="KDT118" s="1"/>
      <c r="KDU118" s="1"/>
      <c r="KDV118" s="1"/>
      <c r="KDW118" s="1"/>
      <c r="KDX118" s="1"/>
      <c r="KDY118" s="1"/>
      <c r="KDZ118" s="1"/>
      <c r="KEA118" s="1"/>
      <c r="KEB118" s="1"/>
      <c r="KEC118" s="1"/>
      <c r="KED118" s="1"/>
      <c r="KEE118" s="1"/>
      <c r="KEF118" s="1"/>
      <c r="KEG118" s="1"/>
      <c r="KEH118" s="1"/>
      <c r="KEI118" s="1"/>
      <c r="KEJ118" s="1"/>
      <c r="KEK118" s="1"/>
      <c r="KEL118" s="1"/>
      <c r="KEM118" s="1"/>
      <c r="KEN118" s="1"/>
      <c r="KEO118" s="1"/>
      <c r="KEP118" s="1"/>
      <c r="KEQ118" s="1"/>
      <c r="KER118" s="1"/>
      <c r="KES118" s="1"/>
      <c r="KET118" s="1"/>
      <c r="KEU118" s="1"/>
      <c r="KEV118" s="1"/>
      <c r="KEW118" s="1"/>
      <c r="KEX118" s="1"/>
      <c r="KEY118" s="1"/>
      <c r="KEZ118" s="1"/>
      <c r="KFA118" s="1"/>
      <c r="KFB118" s="1"/>
      <c r="KFC118" s="1"/>
      <c r="KFD118" s="1"/>
      <c r="KFE118" s="1"/>
      <c r="KFF118" s="1"/>
      <c r="KFG118" s="1"/>
      <c r="KFH118" s="1"/>
      <c r="KFI118" s="1"/>
      <c r="KFJ118" s="1"/>
      <c r="KFK118" s="1"/>
      <c r="KFL118" s="1"/>
      <c r="KFM118" s="1"/>
      <c r="KFN118" s="1"/>
      <c r="KFO118" s="1"/>
      <c r="KFP118" s="1"/>
      <c r="KFQ118" s="1"/>
      <c r="KFR118" s="1"/>
      <c r="KFS118" s="1"/>
      <c r="KFT118" s="1"/>
      <c r="KFU118" s="1"/>
      <c r="KFV118" s="1"/>
      <c r="KFW118" s="1"/>
      <c r="KFX118" s="1"/>
      <c r="KFY118" s="1"/>
      <c r="KFZ118" s="1"/>
      <c r="KGA118" s="1"/>
      <c r="KGB118" s="1"/>
      <c r="KGC118" s="1"/>
      <c r="KGD118" s="1"/>
      <c r="KGE118" s="1"/>
      <c r="KGF118" s="1"/>
      <c r="KGG118" s="1"/>
      <c r="KGH118" s="1"/>
      <c r="KGI118" s="1"/>
      <c r="KGJ118" s="1"/>
      <c r="KGK118" s="1"/>
      <c r="KGL118" s="1"/>
      <c r="KGM118" s="1"/>
      <c r="KGN118" s="1"/>
      <c r="KGO118" s="1"/>
      <c r="KGP118" s="1"/>
      <c r="KGQ118" s="1"/>
      <c r="KGR118" s="1"/>
      <c r="KGS118" s="1"/>
      <c r="KGT118" s="1"/>
      <c r="KGU118" s="1"/>
      <c r="KGV118" s="1"/>
      <c r="KGW118" s="1"/>
      <c r="KGX118" s="1"/>
      <c r="KGY118" s="1"/>
      <c r="KGZ118" s="1"/>
      <c r="KHA118" s="1"/>
      <c r="KHB118" s="1"/>
      <c r="KHC118" s="1"/>
      <c r="KHD118" s="1"/>
      <c r="KHE118" s="1"/>
      <c r="KHF118" s="1"/>
      <c r="KHG118" s="1"/>
      <c r="KHH118" s="1"/>
      <c r="KHI118" s="1"/>
      <c r="KHJ118" s="1"/>
      <c r="KHK118" s="1"/>
      <c r="KHL118" s="1"/>
      <c r="KHM118" s="1"/>
      <c r="KHN118" s="1"/>
      <c r="KHO118" s="1"/>
      <c r="KHP118" s="1"/>
      <c r="KHQ118" s="1"/>
      <c r="KHR118" s="1"/>
      <c r="KHS118" s="1"/>
      <c r="KHT118" s="1"/>
      <c r="KHU118" s="1"/>
      <c r="KHV118" s="1"/>
      <c r="KHW118" s="1"/>
      <c r="KHX118" s="1"/>
      <c r="KHY118" s="1"/>
      <c r="KHZ118" s="1"/>
      <c r="KIA118" s="1"/>
      <c r="KIB118" s="1"/>
      <c r="KIC118" s="1"/>
      <c r="KID118" s="1"/>
      <c r="KIE118" s="1"/>
      <c r="KIF118" s="1"/>
      <c r="KIG118" s="1"/>
      <c r="KIH118" s="1"/>
      <c r="KII118" s="1"/>
      <c r="KIJ118" s="1"/>
      <c r="KIK118" s="1"/>
      <c r="KIL118" s="1"/>
      <c r="KIM118" s="1"/>
      <c r="KIN118" s="1"/>
      <c r="KIO118" s="1"/>
      <c r="KIP118" s="1"/>
      <c r="KIQ118" s="1"/>
      <c r="KIR118" s="1"/>
      <c r="KIS118" s="1"/>
      <c r="KIT118" s="1"/>
      <c r="KIU118" s="1"/>
      <c r="KIV118" s="1"/>
      <c r="KIW118" s="1"/>
      <c r="KIX118" s="1"/>
      <c r="KIY118" s="1"/>
      <c r="KIZ118" s="1"/>
      <c r="KJA118" s="1"/>
      <c r="KJB118" s="1"/>
      <c r="KJC118" s="1"/>
      <c r="KJD118" s="1"/>
      <c r="KJE118" s="1"/>
      <c r="KJF118" s="1"/>
      <c r="KJG118" s="1"/>
      <c r="KJH118" s="1"/>
      <c r="KJI118" s="1"/>
      <c r="KJJ118" s="1"/>
      <c r="KJK118" s="1"/>
      <c r="KJL118" s="1"/>
      <c r="KJM118" s="1"/>
      <c r="KJN118" s="1"/>
      <c r="KJO118" s="1"/>
      <c r="KJP118" s="1"/>
      <c r="KJQ118" s="1"/>
      <c r="KJR118" s="1"/>
      <c r="KJS118" s="1"/>
      <c r="KJT118" s="1"/>
      <c r="KJU118" s="1"/>
      <c r="KJV118" s="1"/>
      <c r="KJW118" s="1"/>
      <c r="KJX118" s="1"/>
      <c r="KJY118" s="1"/>
      <c r="KJZ118" s="1"/>
      <c r="KKA118" s="1"/>
      <c r="KKB118" s="1"/>
      <c r="KKC118" s="1"/>
      <c r="KKD118" s="1"/>
      <c r="KKE118" s="1"/>
      <c r="KKF118" s="1"/>
      <c r="KKG118" s="1"/>
      <c r="KKH118" s="1"/>
      <c r="KKI118" s="1"/>
      <c r="KKJ118" s="1"/>
      <c r="KKK118" s="1"/>
      <c r="KKL118" s="1"/>
      <c r="KKM118" s="1"/>
      <c r="KKN118" s="1"/>
      <c r="KKO118" s="1"/>
      <c r="KKP118" s="1"/>
      <c r="KKQ118" s="1"/>
      <c r="KKR118" s="1"/>
      <c r="KKS118" s="1"/>
      <c r="KKT118" s="1"/>
      <c r="KKU118" s="1"/>
      <c r="KKV118" s="1"/>
      <c r="KKW118" s="1"/>
      <c r="KKX118" s="1"/>
      <c r="KKY118" s="1"/>
      <c r="KKZ118" s="1"/>
      <c r="KLA118" s="1"/>
      <c r="KLB118" s="1"/>
      <c r="KLC118" s="1"/>
      <c r="KLD118" s="1"/>
      <c r="KLE118" s="1"/>
      <c r="KLF118" s="1"/>
      <c r="KLG118" s="1"/>
      <c r="KLH118" s="1"/>
      <c r="KLI118" s="1"/>
      <c r="KLJ118" s="1"/>
      <c r="KLK118" s="1"/>
      <c r="KLL118" s="1"/>
      <c r="KLM118" s="1"/>
      <c r="KLN118" s="1"/>
      <c r="KLO118" s="1"/>
      <c r="KLP118" s="1"/>
      <c r="KLQ118" s="1"/>
      <c r="KLR118" s="1"/>
      <c r="KLS118" s="1"/>
      <c r="KLT118" s="1"/>
      <c r="KLU118" s="1"/>
      <c r="KLV118" s="1"/>
      <c r="KLW118" s="1"/>
      <c r="KLX118" s="1"/>
      <c r="KLY118" s="1"/>
      <c r="KLZ118" s="1"/>
      <c r="KMA118" s="1"/>
      <c r="KMB118" s="1"/>
      <c r="KMC118" s="1"/>
      <c r="KMD118" s="1"/>
      <c r="KME118" s="1"/>
      <c r="KMF118" s="1"/>
      <c r="KMG118" s="1"/>
      <c r="KMH118" s="1"/>
      <c r="KMI118" s="1"/>
      <c r="KMJ118" s="1"/>
      <c r="KMK118" s="1"/>
      <c r="KML118" s="1"/>
      <c r="KMM118" s="1"/>
      <c r="KMN118" s="1"/>
      <c r="KMO118" s="1"/>
      <c r="KMP118" s="1"/>
      <c r="KMQ118" s="1"/>
      <c r="KMR118" s="1"/>
      <c r="KMS118" s="1"/>
      <c r="KMT118" s="1"/>
      <c r="KMU118" s="1"/>
      <c r="KMV118" s="1"/>
      <c r="KMW118" s="1"/>
      <c r="KMX118" s="1"/>
      <c r="KMY118" s="1"/>
      <c r="KMZ118" s="1"/>
      <c r="KNA118" s="1"/>
      <c r="KNB118" s="1"/>
      <c r="KNC118" s="1"/>
      <c r="KND118" s="1"/>
      <c r="KNE118" s="1"/>
      <c r="KNF118" s="1"/>
      <c r="KNG118" s="1"/>
      <c r="KNH118" s="1"/>
      <c r="KNI118" s="1"/>
      <c r="KNJ118" s="1"/>
      <c r="KNK118" s="1"/>
      <c r="KNL118" s="1"/>
      <c r="KNM118" s="1"/>
      <c r="KNN118" s="1"/>
      <c r="KNO118" s="1"/>
      <c r="KNP118" s="1"/>
      <c r="KNQ118" s="1"/>
      <c r="KNR118" s="1"/>
      <c r="KNS118" s="1"/>
      <c r="KNT118" s="1"/>
      <c r="KNU118" s="1"/>
      <c r="KNV118" s="1"/>
      <c r="KNW118" s="1"/>
      <c r="KNX118" s="1"/>
      <c r="KNY118" s="1"/>
      <c r="KNZ118" s="1"/>
      <c r="KOA118" s="1"/>
      <c r="KOB118" s="1"/>
      <c r="KOC118" s="1"/>
      <c r="KOD118" s="1"/>
      <c r="KOE118" s="1"/>
      <c r="KOF118" s="1"/>
      <c r="KOG118" s="1"/>
      <c r="KOH118" s="1"/>
      <c r="KOI118" s="1"/>
      <c r="KOJ118" s="1"/>
      <c r="KOK118" s="1"/>
      <c r="KOL118" s="1"/>
      <c r="KOM118" s="1"/>
      <c r="KON118" s="1"/>
      <c r="KOO118" s="1"/>
      <c r="KOP118" s="1"/>
      <c r="KOQ118" s="1"/>
      <c r="KOR118" s="1"/>
      <c r="KOS118" s="1"/>
      <c r="KOT118" s="1"/>
      <c r="KOU118" s="1"/>
      <c r="KOV118" s="1"/>
      <c r="KOW118" s="1"/>
      <c r="KOX118" s="1"/>
      <c r="KOY118" s="1"/>
      <c r="KOZ118" s="1"/>
      <c r="KPA118" s="1"/>
      <c r="KPB118" s="1"/>
      <c r="KPC118" s="1"/>
      <c r="KPD118" s="1"/>
      <c r="KPE118" s="1"/>
      <c r="KPF118" s="1"/>
      <c r="KPG118" s="1"/>
      <c r="KPH118" s="1"/>
      <c r="KPI118" s="1"/>
      <c r="KPJ118" s="1"/>
      <c r="KPK118" s="1"/>
      <c r="KPL118" s="1"/>
      <c r="KPM118" s="1"/>
      <c r="KPN118" s="1"/>
      <c r="KPO118" s="1"/>
      <c r="KPP118" s="1"/>
      <c r="KPQ118" s="1"/>
      <c r="KPR118" s="1"/>
      <c r="KPS118" s="1"/>
      <c r="KPT118" s="1"/>
      <c r="KPU118" s="1"/>
      <c r="KPV118" s="1"/>
      <c r="KPW118" s="1"/>
      <c r="KPX118" s="1"/>
      <c r="KPY118" s="1"/>
      <c r="KPZ118" s="1"/>
      <c r="KQA118" s="1"/>
      <c r="KQB118" s="1"/>
      <c r="KQC118" s="1"/>
      <c r="KQD118" s="1"/>
      <c r="KQE118" s="1"/>
      <c r="KQF118" s="1"/>
      <c r="KQG118" s="1"/>
      <c r="KQH118" s="1"/>
      <c r="KQI118" s="1"/>
      <c r="KQJ118" s="1"/>
      <c r="KQK118" s="1"/>
      <c r="KQL118" s="1"/>
      <c r="KQM118" s="1"/>
      <c r="KQN118" s="1"/>
      <c r="KQO118" s="1"/>
      <c r="KQP118" s="1"/>
      <c r="KQQ118" s="1"/>
      <c r="KQR118" s="1"/>
      <c r="KQS118" s="1"/>
      <c r="KQT118" s="1"/>
      <c r="KQU118" s="1"/>
      <c r="KQV118" s="1"/>
      <c r="KQW118" s="1"/>
      <c r="KQX118" s="1"/>
      <c r="KQY118" s="1"/>
      <c r="KQZ118" s="1"/>
      <c r="KRA118" s="1"/>
      <c r="KRB118" s="1"/>
      <c r="KRC118" s="1"/>
      <c r="KRD118" s="1"/>
      <c r="KRE118" s="1"/>
      <c r="KRF118" s="1"/>
      <c r="KRG118" s="1"/>
      <c r="KRH118" s="1"/>
      <c r="KRI118" s="1"/>
      <c r="KRJ118" s="1"/>
      <c r="KRK118" s="1"/>
      <c r="KRL118" s="1"/>
      <c r="KRM118" s="1"/>
      <c r="KRN118" s="1"/>
      <c r="KRO118" s="1"/>
      <c r="KRP118" s="1"/>
      <c r="KRQ118" s="1"/>
      <c r="KRR118" s="1"/>
      <c r="KRS118" s="1"/>
      <c r="KRT118" s="1"/>
      <c r="KRU118" s="1"/>
      <c r="KRV118" s="1"/>
      <c r="KRW118" s="1"/>
      <c r="KRX118" s="1"/>
      <c r="KRY118" s="1"/>
      <c r="KRZ118" s="1"/>
      <c r="KSA118" s="1"/>
      <c r="KSB118" s="1"/>
      <c r="KSC118" s="1"/>
      <c r="KSD118" s="1"/>
      <c r="KSE118" s="1"/>
      <c r="KSF118" s="1"/>
      <c r="KSG118" s="1"/>
      <c r="KSH118" s="1"/>
      <c r="KSI118" s="1"/>
      <c r="KSJ118" s="1"/>
      <c r="KSK118" s="1"/>
      <c r="KSL118" s="1"/>
      <c r="KSM118" s="1"/>
      <c r="KSN118" s="1"/>
      <c r="KSO118" s="1"/>
      <c r="KSP118" s="1"/>
      <c r="KSQ118" s="1"/>
      <c r="KSR118" s="1"/>
      <c r="KSS118" s="1"/>
      <c r="KST118" s="1"/>
      <c r="KSU118" s="1"/>
      <c r="KSV118" s="1"/>
      <c r="KSW118" s="1"/>
      <c r="KSX118" s="1"/>
      <c r="KSY118" s="1"/>
      <c r="KSZ118" s="1"/>
      <c r="KTA118" s="1"/>
      <c r="KTB118" s="1"/>
      <c r="KTC118" s="1"/>
      <c r="KTD118" s="1"/>
      <c r="KTE118" s="1"/>
      <c r="KTF118" s="1"/>
      <c r="KTG118" s="1"/>
      <c r="KTH118" s="1"/>
      <c r="KTI118" s="1"/>
      <c r="KTJ118" s="1"/>
      <c r="KTK118" s="1"/>
      <c r="KTL118" s="1"/>
      <c r="KTM118" s="1"/>
      <c r="KTN118" s="1"/>
      <c r="KTO118" s="1"/>
      <c r="KTP118" s="1"/>
      <c r="KTQ118" s="1"/>
      <c r="KTR118" s="1"/>
      <c r="KTS118" s="1"/>
      <c r="KTT118" s="1"/>
      <c r="KTU118" s="1"/>
      <c r="KTV118" s="1"/>
      <c r="KTW118" s="1"/>
      <c r="KTX118" s="1"/>
      <c r="KTY118" s="1"/>
      <c r="KTZ118" s="1"/>
      <c r="KUA118" s="1"/>
      <c r="KUB118" s="1"/>
      <c r="KUC118" s="1"/>
      <c r="KUD118" s="1"/>
      <c r="KUE118" s="1"/>
      <c r="KUF118" s="1"/>
      <c r="KUG118" s="1"/>
      <c r="KUH118" s="1"/>
      <c r="KUI118" s="1"/>
      <c r="KUJ118" s="1"/>
      <c r="KUK118" s="1"/>
      <c r="KUL118" s="1"/>
      <c r="KUM118" s="1"/>
      <c r="KUN118" s="1"/>
      <c r="KUO118" s="1"/>
      <c r="KUP118" s="1"/>
      <c r="KUQ118" s="1"/>
      <c r="KUR118" s="1"/>
      <c r="KUS118" s="1"/>
      <c r="KUT118" s="1"/>
      <c r="KUU118" s="1"/>
      <c r="KUV118" s="1"/>
      <c r="KUW118" s="1"/>
      <c r="KUX118" s="1"/>
      <c r="KUY118" s="1"/>
      <c r="KUZ118" s="1"/>
      <c r="KVA118" s="1"/>
      <c r="KVB118" s="1"/>
      <c r="KVC118" s="1"/>
      <c r="KVD118" s="1"/>
      <c r="KVE118" s="1"/>
      <c r="KVF118" s="1"/>
      <c r="KVG118" s="1"/>
      <c r="KVH118" s="1"/>
      <c r="KVI118" s="1"/>
      <c r="KVJ118" s="1"/>
      <c r="KVK118" s="1"/>
      <c r="KVL118" s="1"/>
      <c r="KVM118" s="1"/>
      <c r="KVN118" s="1"/>
      <c r="KVO118" s="1"/>
      <c r="KVP118" s="1"/>
      <c r="KVQ118" s="1"/>
      <c r="KVR118" s="1"/>
      <c r="KVS118" s="1"/>
      <c r="KVT118" s="1"/>
      <c r="KVU118" s="1"/>
      <c r="KVV118" s="1"/>
      <c r="KVW118" s="1"/>
      <c r="KVX118" s="1"/>
      <c r="KVY118" s="1"/>
      <c r="KVZ118" s="1"/>
      <c r="KWA118" s="1"/>
      <c r="KWB118" s="1"/>
      <c r="KWC118" s="1"/>
      <c r="KWD118" s="1"/>
      <c r="KWE118" s="1"/>
      <c r="KWF118" s="1"/>
      <c r="KWG118" s="1"/>
      <c r="KWH118" s="1"/>
      <c r="KWI118" s="1"/>
      <c r="KWJ118" s="1"/>
      <c r="KWK118" s="1"/>
      <c r="KWL118" s="1"/>
      <c r="KWM118" s="1"/>
      <c r="KWN118" s="1"/>
      <c r="KWO118" s="1"/>
      <c r="KWP118" s="1"/>
      <c r="KWQ118" s="1"/>
      <c r="KWR118" s="1"/>
      <c r="KWS118" s="1"/>
      <c r="KWT118" s="1"/>
      <c r="KWU118" s="1"/>
      <c r="KWV118" s="1"/>
      <c r="KWW118" s="1"/>
      <c r="KWX118" s="1"/>
      <c r="KWY118" s="1"/>
      <c r="KWZ118" s="1"/>
      <c r="KXA118" s="1"/>
      <c r="KXB118" s="1"/>
      <c r="KXC118" s="1"/>
      <c r="KXD118" s="1"/>
      <c r="KXE118" s="1"/>
      <c r="KXF118" s="1"/>
      <c r="KXG118" s="1"/>
      <c r="KXH118" s="1"/>
      <c r="KXI118" s="1"/>
      <c r="KXJ118" s="1"/>
      <c r="KXK118" s="1"/>
      <c r="KXL118" s="1"/>
      <c r="KXM118" s="1"/>
      <c r="KXN118" s="1"/>
      <c r="KXO118" s="1"/>
      <c r="KXP118" s="1"/>
      <c r="KXQ118" s="1"/>
      <c r="KXR118" s="1"/>
      <c r="KXS118" s="1"/>
      <c r="KXT118" s="1"/>
      <c r="KXU118" s="1"/>
      <c r="KXV118" s="1"/>
      <c r="KXW118" s="1"/>
      <c r="KXX118" s="1"/>
      <c r="KXY118" s="1"/>
      <c r="KXZ118" s="1"/>
      <c r="KYA118" s="1"/>
      <c r="KYB118" s="1"/>
      <c r="KYC118" s="1"/>
      <c r="KYD118" s="1"/>
      <c r="KYE118" s="1"/>
      <c r="KYF118" s="1"/>
      <c r="KYG118" s="1"/>
      <c r="KYH118" s="1"/>
      <c r="KYI118" s="1"/>
      <c r="KYJ118" s="1"/>
      <c r="KYK118" s="1"/>
      <c r="KYL118" s="1"/>
      <c r="KYM118" s="1"/>
      <c r="KYN118" s="1"/>
      <c r="KYO118" s="1"/>
      <c r="KYP118" s="1"/>
      <c r="KYQ118" s="1"/>
      <c r="KYR118" s="1"/>
      <c r="KYS118" s="1"/>
      <c r="KYT118" s="1"/>
      <c r="KYU118" s="1"/>
      <c r="KYV118" s="1"/>
      <c r="KYW118" s="1"/>
      <c r="KYX118" s="1"/>
      <c r="KYY118" s="1"/>
      <c r="KYZ118" s="1"/>
      <c r="KZA118" s="1"/>
      <c r="KZB118" s="1"/>
      <c r="KZC118" s="1"/>
      <c r="KZD118" s="1"/>
      <c r="KZE118" s="1"/>
      <c r="KZF118" s="1"/>
      <c r="KZG118" s="1"/>
      <c r="KZH118" s="1"/>
      <c r="KZI118" s="1"/>
      <c r="KZJ118" s="1"/>
      <c r="KZK118" s="1"/>
      <c r="KZL118" s="1"/>
      <c r="KZM118" s="1"/>
      <c r="KZN118" s="1"/>
      <c r="KZO118" s="1"/>
      <c r="KZP118" s="1"/>
      <c r="KZQ118" s="1"/>
      <c r="KZR118" s="1"/>
      <c r="KZS118" s="1"/>
      <c r="KZT118" s="1"/>
      <c r="KZU118" s="1"/>
      <c r="KZV118" s="1"/>
      <c r="KZW118" s="1"/>
      <c r="KZX118" s="1"/>
      <c r="KZY118" s="1"/>
      <c r="KZZ118" s="1"/>
      <c r="LAA118" s="1"/>
      <c r="LAB118" s="1"/>
      <c r="LAC118" s="1"/>
      <c r="LAD118" s="1"/>
      <c r="LAE118" s="1"/>
      <c r="LAF118" s="1"/>
      <c r="LAG118" s="1"/>
      <c r="LAH118" s="1"/>
      <c r="LAI118" s="1"/>
      <c r="LAJ118" s="1"/>
      <c r="LAK118" s="1"/>
      <c r="LAL118" s="1"/>
      <c r="LAM118" s="1"/>
      <c r="LAN118" s="1"/>
      <c r="LAO118" s="1"/>
      <c r="LAP118" s="1"/>
      <c r="LAQ118" s="1"/>
      <c r="LAR118" s="1"/>
      <c r="LAS118" s="1"/>
      <c r="LAT118" s="1"/>
      <c r="LAU118" s="1"/>
      <c r="LAV118" s="1"/>
      <c r="LAW118" s="1"/>
      <c r="LAX118" s="1"/>
      <c r="LAY118" s="1"/>
      <c r="LAZ118" s="1"/>
      <c r="LBA118" s="1"/>
      <c r="LBB118" s="1"/>
      <c r="LBC118" s="1"/>
      <c r="LBD118" s="1"/>
      <c r="LBE118" s="1"/>
      <c r="LBF118" s="1"/>
      <c r="LBG118" s="1"/>
      <c r="LBH118" s="1"/>
      <c r="LBI118" s="1"/>
      <c r="LBJ118" s="1"/>
      <c r="LBK118" s="1"/>
      <c r="LBL118" s="1"/>
      <c r="LBM118" s="1"/>
      <c r="LBN118" s="1"/>
      <c r="LBO118" s="1"/>
      <c r="LBP118" s="1"/>
      <c r="LBQ118" s="1"/>
      <c r="LBR118" s="1"/>
      <c r="LBS118" s="1"/>
      <c r="LBT118" s="1"/>
      <c r="LBU118" s="1"/>
      <c r="LBV118" s="1"/>
      <c r="LBW118" s="1"/>
      <c r="LBX118" s="1"/>
      <c r="LBY118" s="1"/>
      <c r="LBZ118" s="1"/>
      <c r="LCA118" s="1"/>
      <c r="LCB118" s="1"/>
      <c r="LCC118" s="1"/>
      <c r="LCD118" s="1"/>
      <c r="LCE118" s="1"/>
      <c r="LCF118" s="1"/>
      <c r="LCG118" s="1"/>
      <c r="LCH118" s="1"/>
      <c r="LCI118" s="1"/>
      <c r="LCJ118" s="1"/>
      <c r="LCK118" s="1"/>
      <c r="LCL118" s="1"/>
      <c r="LCM118" s="1"/>
      <c r="LCN118" s="1"/>
      <c r="LCO118" s="1"/>
      <c r="LCP118" s="1"/>
      <c r="LCQ118" s="1"/>
      <c r="LCR118" s="1"/>
      <c r="LCS118" s="1"/>
      <c r="LCT118" s="1"/>
      <c r="LCU118" s="1"/>
      <c r="LCV118" s="1"/>
      <c r="LCW118" s="1"/>
      <c r="LCX118" s="1"/>
      <c r="LCY118" s="1"/>
      <c r="LCZ118" s="1"/>
      <c r="LDA118" s="1"/>
      <c r="LDB118" s="1"/>
      <c r="LDC118" s="1"/>
      <c r="LDD118" s="1"/>
      <c r="LDE118" s="1"/>
      <c r="LDF118" s="1"/>
      <c r="LDG118" s="1"/>
      <c r="LDH118" s="1"/>
      <c r="LDI118" s="1"/>
      <c r="LDJ118" s="1"/>
      <c r="LDK118" s="1"/>
      <c r="LDL118" s="1"/>
      <c r="LDM118" s="1"/>
      <c r="LDN118" s="1"/>
      <c r="LDO118" s="1"/>
      <c r="LDP118" s="1"/>
      <c r="LDQ118" s="1"/>
      <c r="LDR118" s="1"/>
      <c r="LDS118" s="1"/>
      <c r="LDT118" s="1"/>
      <c r="LDU118" s="1"/>
      <c r="LDV118" s="1"/>
      <c r="LDW118" s="1"/>
      <c r="LDX118" s="1"/>
      <c r="LDY118" s="1"/>
      <c r="LDZ118" s="1"/>
      <c r="LEA118" s="1"/>
      <c r="LEB118" s="1"/>
      <c r="LEC118" s="1"/>
      <c r="LED118" s="1"/>
      <c r="LEE118" s="1"/>
      <c r="LEF118" s="1"/>
      <c r="LEG118" s="1"/>
      <c r="LEH118" s="1"/>
      <c r="LEI118" s="1"/>
      <c r="LEJ118" s="1"/>
      <c r="LEK118" s="1"/>
      <c r="LEL118" s="1"/>
      <c r="LEM118" s="1"/>
      <c r="LEN118" s="1"/>
      <c r="LEO118" s="1"/>
      <c r="LEP118" s="1"/>
      <c r="LEQ118" s="1"/>
      <c r="LER118" s="1"/>
      <c r="LES118" s="1"/>
      <c r="LET118" s="1"/>
      <c r="LEU118" s="1"/>
      <c r="LEV118" s="1"/>
      <c r="LEW118" s="1"/>
      <c r="LEX118" s="1"/>
      <c r="LEY118" s="1"/>
      <c r="LEZ118" s="1"/>
      <c r="LFA118" s="1"/>
      <c r="LFB118" s="1"/>
      <c r="LFC118" s="1"/>
      <c r="LFD118" s="1"/>
      <c r="LFE118" s="1"/>
      <c r="LFF118" s="1"/>
      <c r="LFG118" s="1"/>
      <c r="LFH118" s="1"/>
      <c r="LFI118" s="1"/>
      <c r="LFJ118" s="1"/>
      <c r="LFK118" s="1"/>
      <c r="LFL118" s="1"/>
      <c r="LFM118" s="1"/>
      <c r="LFN118" s="1"/>
      <c r="LFO118" s="1"/>
      <c r="LFP118" s="1"/>
      <c r="LFQ118" s="1"/>
      <c r="LFR118" s="1"/>
      <c r="LFS118" s="1"/>
      <c r="LFT118" s="1"/>
      <c r="LFU118" s="1"/>
      <c r="LFV118" s="1"/>
      <c r="LFW118" s="1"/>
      <c r="LFX118" s="1"/>
      <c r="LFY118" s="1"/>
      <c r="LFZ118" s="1"/>
      <c r="LGA118" s="1"/>
      <c r="LGB118" s="1"/>
      <c r="LGC118" s="1"/>
      <c r="LGD118" s="1"/>
      <c r="LGE118" s="1"/>
      <c r="LGF118" s="1"/>
      <c r="LGG118" s="1"/>
      <c r="LGH118" s="1"/>
      <c r="LGI118" s="1"/>
      <c r="LGJ118" s="1"/>
      <c r="LGK118" s="1"/>
      <c r="LGL118" s="1"/>
      <c r="LGM118" s="1"/>
      <c r="LGN118" s="1"/>
      <c r="LGO118" s="1"/>
      <c r="LGP118" s="1"/>
      <c r="LGQ118" s="1"/>
      <c r="LGR118" s="1"/>
      <c r="LGS118" s="1"/>
      <c r="LGT118" s="1"/>
      <c r="LGU118" s="1"/>
      <c r="LGV118" s="1"/>
      <c r="LGW118" s="1"/>
      <c r="LGX118" s="1"/>
      <c r="LGY118" s="1"/>
      <c r="LGZ118" s="1"/>
      <c r="LHA118" s="1"/>
      <c r="LHB118" s="1"/>
      <c r="LHC118" s="1"/>
      <c r="LHD118" s="1"/>
      <c r="LHE118" s="1"/>
      <c r="LHF118" s="1"/>
      <c r="LHG118" s="1"/>
      <c r="LHH118" s="1"/>
      <c r="LHI118" s="1"/>
      <c r="LHJ118" s="1"/>
      <c r="LHK118" s="1"/>
      <c r="LHL118" s="1"/>
      <c r="LHM118" s="1"/>
      <c r="LHN118" s="1"/>
      <c r="LHO118" s="1"/>
      <c r="LHP118" s="1"/>
      <c r="LHQ118" s="1"/>
      <c r="LHR118" s="1"/>
      <c r="LHS118" s="1"/>
      <c r="LHT118" s="1"/>
      <c r="LHU118" s="1"/>
      <c r="LHV118" s="1"/>
      <c r="LHW118" s="1"/>
      <c r="LHX118" s="1"/>
      <c r="LHY118" s="1"/>
      <c r="LHZ118" s="1"/>
      <c r="LIA118" s="1"/>
      <c r="LIB118" s="1"/>
      <c r="LIC118" s="1"/>
      <c r="LID118" s="1"/>
      <c r="LIE118" s="1"/>
      <c r="LIF118" s="1"/>
      <c r="LIG118" s="1"/>
      <c r="LIH118" s="1"/>
      <c r="LII118" s="1"/>
      <c r="LIJ118" s="1"/>
      <c r="LIK118" s="1"/>
      <c r="LIL118" s="1"/>
      <c r="LIM118" s="1"/>
      <c r="LIN118" s="1"/>
      <c r="LIO118" s="1"/>
      <c r="LIP118" s="1"/>
      <c r="LIQ118" s="1"/>
      <c r="LIR118" s="1"/>
      <c r="LIS118" s="1"/>
      <c r="LIT118" s="1"/>
      <c r="LIU118" s="1"/>
      <c r="LIV118" s="1"/>
      <c r="LIW118" s="1"/>
      <c r="LIX118" s="1"/>
      <c r="LIY118" s="1"/>
      <c r="LIZ118" s="1"/>
      <c r="LJA118" s="1"/>
      <c r="LJB118" s="1"/>
      <c r="LJC118" s="1"/>
      <c r="LJD118" s="1"/>
      <c r="LJE118" s="1"/>
      <c r="LJF118" s="1"/>
      <c r="LJG118" s="1"/>
      <c r="LJH118" s="1"/>
      <c r="LJI118" s="1"/>
      <c r="LJJ118" s="1"/>
      <c r="LJK118" s="1"/>
      <c r="LJL118" s="1"/>
      <c r="LJM118" s="1"/>
      <c r="LJN118" s="1"/>
      <c r="LJO118" s="1"/>
      <c r="LJP118" s="1"/>
      <c r="LJQ118" s="1"/>
      <c r="LJR118" s="1"/>
      <c r="LJS118" s="1"/>
      <c r="LJT118" s="1"/>
      <c r="LJU118" s="1"/>
      <c r="LJV118" s="1"/>
      <c r="LJW118" s="1"/>
      <c r="LJX118" s="1"/>
      <c r="LJY118" s="1"/>
      <c r="LJZ118" s="1"/>
      <c r="LKA118" s="1"/>
      <c r="LKB118" s="1"/>
      <c r="LKC118" s="1"/>
      <c r="LKD118" s="1"/>
      <c r="LKE118" s="1"/>
      <c r="LKF118" s="1"/>
      <c r="LKG118" s="1"/>
      <c r="LKH118" s="1"/>
      <c r="LKI118" s="1"/>
      <c r="LKJ118" s="1"/>
      <c r="LKK118" s="1"/>
      <c r="LKL118" s="1"/>
      <c r="LKM118" s="1"/>
      <c r="LKN118" s="1"/>
      <c r="LKO118" s="1"/>
      <c r="LKP118" s="1"/>
      <c r="LKQ118" s="1"/>
      <c r="LKR118" s="1"/>
      <c r="LKS118" s="1"/>
      <c r="LKT118" s="1"/>
      <c r="LKU118" s="1"/>
      <c r="LKV118" s="1"/>
      <c r="LKW118" s="1"/>
      <c r="LKX118" s="1"/>
      <c r="LKY118" s="1"/>
      <c r="LKZ118" s="1"/>
      <c r="LLA118" s="1"/>
      <c r="LLB118" s="1"/>
      <c r="LLC118" s="1"/>
      <c r="LLD118" s="1"/>
      <c r="LLE118" s="1"/>
      <c r="LLF118" s="1"/>
      <c r="LLG118" s="1"/>
      <c r="LLH118" s="1"/>
      <c r="LLI118" s="1"/>
      <c r="LLJ118" s="1"/>
      <c r="LLK118" s="1"/>
      <c r="LLL118" s="1"/>
      <c r="LLM118" s="1"/>
      <c r="LLN118" s="1"/>
      <c r="LLO118" s="1"/>
      <c r="LLP118" s="1"/>
      <c r="LLQ118" s="1"/>
      <c r="LLR118" s="1"/>
      <c r="LLS118" s="1"/>
      <c r="LLT118" s="1"/>
      <c r="LLU118" s="1"/>
      <c r="LLV118" s="1"/>
      <c r="LLW118" s="1"/>
      <c r="LLX118" s="1"/>
      <c r="LLY118" s="1"/>
      <c r="LLZ118" s="1"/>
      <c r="LMA118" s="1"/>
      <c r="LMB118" s="1"/>
      <c r="LMC118" s="1"/>
      <c r="LMD118" s="1"/>
      <c r="LME118" s="1"/>
      <c r="LMF118" s="1"/>
      <c r="LMG118" s="1"/>
      <c r="LMH118" s="1"/>
      <c r="LMI118" s="1"/>
      <c r="LMJ118" s="1"/>
      <c r="LMK118" s="1"/>
      <c r="LML118" s="1"/>
      <c r="LMM118" s="1"/>
      <c r="LMN118" s="1"/>
      <c r="LMO118" s="1"/>
      <c r="LMP118" s="1"/>
      <c r="LMQ118" s="1"/>
      <c r="LMR118" s="1"/>
      <c r="LMS118" s="1"/>
      <c r="LMT118" s="1"/>
      <c r="LMU118" s="1"/>
      <c r="LMV118" s="1"/>
      <c r="LMW118" s="1"/>
      <c r="LMX118" s="1"/>
      <c r="LMY118" s="1"/>
      <c r="LMZ118" s="1"/>
      <c r="LNA118" s="1"/>
      <c r="LNB118" s="1"/>
      <c r="LNC118" s="1"/>
      <c r="LND118" s="1"/>
      <c r="LNE118" s="1"/>
      <c r="LNF118" s="1"/>
      <c r="LNG118" s="1"/>
      <c r="LNH118" s="1"/>
      <c r="LNI118" s="1"/>
      <c r="LNJ118" s="1"/>
      <c r="LNK118" s="1"/>
      <c r="LNL118" s="1"/>
      <c r="LNM118" s="1"/>
      <c r="LNN118" s="1"/>
      <c r="LNO118" s="1"/>
      <c r="LNP118" s="1"/>
      <c r="LNQ118" s="1"/>
      <c r="LNR118" s="1"/>
      <c r="LNS118" s="1"/>
      <c r="LNT118" s="1"/>
      <c r="LNU118" s="1"/>
      <c r="LNV118" s="1"/>
      <c r="LNW118" s="1"/>
      <c r="LNX118" s="1"/>
      <c r="LNY118" s="1"/>
      <c r="LNZ118" s="1"/>
      <c r="LOA118" s="1"/>
      <c r="LOB118" s="1"/>
      <c r="LOC118" s="1"/>
      <c r="LOD118" s="1"/>
      <c r="LOE118" s="1"/>
      <c r="LOF118" s="1"/>
      <c r="LOG118" s="1"/>
      <c r="LOH118" s="1"/>
      <c r="LOI118" s="1"/>
      <c r="LOJ118" s="1"/>
      <c r="LOK118" s="1"/>
      <c r="LOL118" s="1"/>
      <c r="LOM118" s="1"/>
      <c r="LON118" s="1"/>
      <c r="LOO118" s="1"/>
      <c r="LOP118" s="1"/>
      <c r="LOQ118" s="1"/>
      <c r="LOR118" s="1"/>
      <c r="LOS118" s="1"/>
      <c r="LOT118" s="1"/>
      <c r="LOU118" s="1"/>
      <c r="LOV118" s="1"/>
      <c r="LOW118" s="1"/>
      <c r="LOX118" s="1"/>
      <c r="LOY118" s="1"/>
      <c r="LOZ118" s="1"/>
      <c r="LPA118" s="1"/>
      <c r="LPB118" s="1"/>
      <c r="LPC118" s="1"/>
      <c r="LPD118" s="1"/>
      <c r="LPE118" s="1"/>
      <c r="LPF118" s="1"/>
      <c r="LPG118" s="1"/>
      <c r="LPH118" s="1"/>
      <c r="LPI118" s="1"/>
      <c r="LPJ118" s="1"/>
      <c r="LPK118" s="1"/>
      <c r="LPL118" s="1"/>
      <c r="LPM118" s="1"/>
      <c r="LPN118" s="1"/>
      <c r="LPO118" s="1"/>
      <c r="LPP118" s="1"/>
      <c r="LPQ118" s="1"/>
      <c r="LPR118" s="1"/>
      <c r="LPS118" s="1"/>
      <c r="LPT118" s="1"/>
      <c r="LPU118" s="1"/>
      <c r="LPV118" s="1"/>
      <c r="LPW118" s="1"/>
      <c r="LPX118" s="1"/>
      <c r="LPY118" s="1"/>
      <c r="LPZ118" s="1"/>
      <c r="LQA118" s="1"/>
      <c r="LQB118" s="1"/>
      <c r="LQC118" s="1"/>
      <c r="LQD118" s="1"/>
      <c r="LQE118" s="1"/>
      <c r="LQF118" s="1"/>
      <c r="LQG118" s="1"/>
      <c r="LQH118" s="1"/>
      <c r="LQI118" s="1"/>
      <c r="LQJ118" s="1"/>
      <c r="LQK118" s="1"/>
      <c r="LQL118" s="1"/>
      <c r="LQM118" s="1"/>
      <c r="LQN118" s="1"/>
      <c r="LQO118" s="1"/>
      <c r="LQP118" s="1"/>
      <c r="LQQ118" s="1"/>
      <c r="LQR118" s="1"/>
      <c r="LQS118" s="1"/>
      <c r="LQT118" s="1"/>
      <c r="LQU118" s="1"/>
      <c r="LQV118" s="1"/>
      <c r="LQW118" s="1"/>
      <c r="LQX118" s="1"/>
      <c r="LQY118" s="1"/>
      <c r="LQZ118" s="1"/>
      <c r="LRA118" s="1"/>
      <c r="LRB118" s="1"/>
      <c r="LRC118" s="1"/>
      <c r="LRD118" s="1"/>
      <c r="LRE118" s="1"/>
      <c r="LRF118" s="1"/>
      <c r="LRG118" s="1"/>
      <c r="LRH118" s="1"/>
      <c r="LRI118" s="1"/>
      <c r="LRJ118" s="1"/>
      <c r="LRK118" s="1"/>
      <c r="LRL118" s="1"/>
      <c r="LRM118" s="1"/>
      <c r="LRN118" s="1"/>
      <c r="LRO118" s="1"/>
      <c r="LRP118" s="1"/>
      <c r="LRQ118" s="1"/>
      <c r="LRR118" s="1"/>
      <c r="LRS118" s="1"/>
      <c r="LRT118" s="1"/>
      <c r="LRU118" s="1"/>
      <c r="LRV118" s="1"/>
      <c r="LRW118" s="1"/>
      <c r="LRX118" s="1"/>
      <c r="LRY118" s="1"/>
      <c r="LRZ118" s="1"/>
      <c r="LSA118" s="1"/>
      <c r="LSB118" s="1"/>
      <c r="LSC118" s="1"/>
      <c r="LSD118" s="1"/>
      <c r="LSE118" s="1"/>
      <c r="LSF118" s="1"/>
      <c r="LSG118" s="1"/>
      <c r="LSH118" s="1"/>
      <c r="LSI118" s="1"/>
      <c r="LSJ118" s="1"/>
      <c r="LSK118" s="1"/>
      <c r="LSL118" s="1"/>
      <c r="LSM118" s="1"/>
      <c r="LSN118" s="1"/>
      <c r="LSO118" s="1"/>
      <c r="LSP118" s="1"/>
      <c r="LSQ118" s="1"/>
      <c r="LSR118" s="1"/>
      <c r="LSS118" s="1"/>
      <c r="LST118" s="1"/>
      <c r="LSU118" s="1"/>
      <c r="LSV118" s="1"/>
      <c r="LSW118" s="1"/>
      <c r="LSX118" s="1"/>
      <c r="LSY118" s="1"/>
      <c r="LSZ118" s="1"/>
      <c r="LTA118" s="1"/>
      <c r="LTB118" s="1"/>
      <c r="LTC118" s="1"/>
      <c r="LTD118" s="1"/>
      <c r="LTE118" s="1"/>
      <c r="LTF118" s="1"/>
      <c r="LTG118" s="1"/>
      <c r="LTH118" s="1"/>
      <c r="LTI118" s="1"/>
      <c r="LTJ118" s="1"/>
      <c r="LTK118" s="1"/>
      <c r="LTL118" s="1"/>
      <c r="LTM118" s="1"/>
      <c r="LTN118" s="1"/>
      <c r="LTO118" s="1"/>
      <c r="LTP118" s="1"/>
      <c r="LTQ118" s="1"/>
      <c r="LTR118" s="1"/>
      <c r="LTS118" s="1"/>
      <c r="LTT118" s="1"/>
      <c r="LTU118" s="1"/>
      <c r="LTV118" s="1"/>
      <c r="LTW118" s="1"/>
      <c r="LTX118" s="1"/>
      <c r="LTY118" s="1"/>
      <c r="LTZ118" s="1"/>
      <c r="LUA118" s="1"/>
      <c r="LUB118" s="1"/>
      <c r="LUC118" s="1"/>
      <c r="LUD118" s="1"/>
      <c r="LUE118" s="1"/>
      <c r="LUF118" s="1"/>
      <c r="LUG118" s="1"/>
      <c r="LUH118" s="1"/>
      <c r="LUI118" s="1"/>
      <c r="LUJ118" s="1"/>
      <c r="LUK118" s="1"/>
      <c r="LUL118" s="1"/>
      <c r="LUM118" s="1"/>
      <c r="LUN118" s="1"/>
      <c r="LUO118" s="1"/>
      <c r="LUP118" s="1"/>
      <c r="LUQ118" s="1"/>
      <c r="LUR118" s="1"/>
      <c r="LUS118" s="1"/>
      <c r="LUT118" s="1"/>
      <c r="LUU118" s="1"/>
      <c r="LUV118" s="1"/>
      <c r="LUW118" s="1"/>
      <c r="LUX118" s="1"/>
      <c r="LUY118" s="1"/>
      <c r="LUZ118" s="1"/>
      <c r="LVA118" s="1"/>
      <c r="LVB118" s="1"/>
      <c r="LVC118" s="1"/>
      <c r="LVD118" s="1"/>
      <c r="LVE118" s="1"/>
      <c r="LVF118" s="1"/>
      <c r="LVG118" s="1"/>
      <c r="LVH118" s="1"/>
      <c r="LVI118" s="1"/>
      <c r="LVJ118" s="1"/>
      <c r="LVK118" s="1"/>
      <c r="LVL118" s="1"/>
      <c r="LVM118" s="1"/>
      <c r="LVN118" s="1"/>
      <c r="LVO118" s="1"/>
      <c r="LVP118" s="1"/>
      <c r="LVQ118" s="1"/>
      <c r="LVR118" s="1"/>
      <c r="LVS118" s="1"/>
      <c r="LVT118" s="1"/>
      <c r="LVU118" s="1"/>
      <c r="LVV118" s="1"/>
      <c r="LVW118" s="1"/>
      <c r="LVX118" s="1"/>
      <c r="LVY118" s="1"/>
      <c r="LVZ118" s="1"/>
      <c r="LWA118" s="1"/>
      <c r="LWB118" s="1"/>
      <c r="LWC118" s="1"/>
      <c r="LWD118" s="1"/>
      <c r="LWE118" s="1"/>
      <c r="LWF118" s="1"/>
      <c r="LWG118" s="1"/>
      <c r="LWH118" s="1"/>
      <c r="LWI118" s="1"/>
      <c r="LWJ118" s="1"/>
      <c r="LWK118" s="1"/>
      <c r="LWL118" s="1"/>
      <c r="LWM118" s="1"/>
      <c r="LWN118" s="1"/>
      <c r="LWO118" s="1"/>
      <c r="LWP118" s="1"/>
      <c r="LWQ118" s="1"/>
      <c r="LWR118" s="1"/>
      <c r="LWS118" s="1"/>
      <c r="LWT118" s="1"/>
      <c r="LWU118" s="1"/>
      <c r="LWV118" s="1"/>
      <c r="LWW118" s="1"/>
      <c r="LWX118" s="1"/>
      <c r="LWY118" s="1"/>
      <c r="LWZ118" s="1"/>
      <c r="LXA118" s="1"/>
      <c r="LXB118" s="1"/>
      <c r="LXC118" s="1"/>
      <c r="LXD118" s="1"/>
      <c r="LXE118" s="1"/>
      <c r="LXF118" s="1"/>
      <c r="LXG118" s="1"/>
      <c r="LXH118" s="1"/>
      <c r="LXI118" s="1"/>
      <c r="LXJ118" s="1"/>
      <c r="LXK118" s="1"/>
      <c r="LXL118" s="1"/>
      <c r="LXM118" s="1"/>
      <c r="LXN118" s="1"/>
      <c r="LXO118" s="1"/>
      <c r="LXP118" s="1"/>
      <c r="LXQ118" s="1"/>
      <c r="LXR118" s="1"/>
      <c r="LXS118" s="1"/>
      <c r="LXT118" s="1"/>
      <c r="LXU118" s="1"/>
      <c r="LXV118" s="1"/>
      <c r="LXW118" s="1"/>
      <c r="LXX118" s="1"/>
      <c r="LXY118" s="1"/>
      <c r="LXZ118" s="1"/>
      <c r="LYA118" s="1"/>
      <c r="LYB118" s="1"/>
      <c r="LYC118" s="1"/>
      <c r="LYD118" s="1"/>
      <c r="LYE118" s="1"/>
      <c r="LYF118" s="1"/>
      <c r="LYG118" s="1"/>
      <c r="LYH118" s="1"/>
      <c r="LYI118" s="1"/>
      <c r="LYJ118" s="1"/>
      <c r="LYK118" s="1"/>
      <c r="LYL118" s="1"/>
      <c r="LYM118" s="1"/>
      <c r="LYN118" s="1"/>
      <c r="LYO118" s="1"/>
      <c r="LYP118" s="1"/>
      <c r="LYQ118" s="1"/>
      <c r="LYR118" s="1"/>
      <c r="LYS118" s="1"/>
      <c r="LYT118" s="1"/>
      <c r="LYU118" s="1"/>
      <c r="LYV118" s="1"/>
      <c r="LYW118" s="1"/>
      <c r="LYX118" s="1"/>
      <c r="LYY118" s="1"/>
      <c r="LYZ118" s="1"/>
      <c r="LZA118" s="1"/>
      <c r="LZB118" s="1"/>
      <c r="LZC118" s="1"/>
      <c r="LZD118" s="1"/>
      <c r="LZE118" s="1"/>
      <c r="LZF118" s="1"/>
      <c r="LZG118" s="1"/>
      <c r="LZH118" s="1"/>
      <c r="LZI118" s="1"/>
      <c r="LZJ118" s="1"/>
      <c r="LZK118" s="1"/>
      <c r="LZL118" s="1"/>
      <c r="LZM118" s="1"/>
      <c r="LZN118" s="1"/>
      <c r="LZO118" s="1"/>
      <c r="LZP118" s="1"/>
      <c r="LZQ118" s="1"/>
      <c r="LZR118" s="1"/>
      <c r="LZS118" s="1"/>
      <c r="LZT118" s="1"/>
      <c r="LZU118" s="1"/>
      <c r="LZV118" s="1"/>
      <c r="LZW118" s="1"/>
      <c r="LZX118" s="1"/>
      <c r="LZY118" s="1"/>
      <c r="LZZ118" s="1"/>
      <c r="MAA118" s="1"/>
      <c r="MAB118" s="1"/>
      <c r="MAC118" s="1"/>
      <c r="MAD118" s="1"/>
      <c r="MAE118" s="1"/>
      <c r="MAF118" s="1"/>
      <c r="MAG118" s="1"/>
      <c r="MAH118" s="1"/>
      <c r="MAI118" s="1"/>
      <c r="MAJ118" s="1"/>
      <c r="MAK118" s="1"/>
      <c r="MAL118" s="1"/>
      <c r="MAM118" s="1"/>
      <c r="MAN118" s="1"/>
      <c r="MAO118" s="1"/>
      <c r="MAP118" s="1"/>
      <c r="MAQ118" s="1"/>
      <c r="MAR118" s="1"/>
      <c r="MAS118" s="1"/>
      <c r="MAT118" s="1"/>
      <c r="MAU118" s="1"/>
      <c r="MAV118" s="1"/>
      <c r="MAW118" s="1"/>
      <c r="MAX118" s="1"/>
      <c r="MAY118" s="1"/>
      <c r="MAZ118" s="1"/>
      <c r="MBA118" s="1"/>
      <c r="MBB118" s="1"/>
      <c r="MBC118" s="1"/>
      <c r="MBD118" s="1"/>
      <c r="MBE118" s="1"/>
      <c r="MBF118" s="1"/>
      <c r="MBG118" s="1"/>
      <c r="MBH118" s="1"/>
      <c r="MBI118" s="1"/>
      <c r="MBJ118" s="1"/>
      <c r="MBK118" s="1"/>
      <c r="MBL118" s="1"/>
      <c r="MBM118" s="1"/>
      <c r="MBN118" s="1"/>
      <c r="MBO118" s="1"/>
      <c r="MBP118" s="1"/>
      <c r="MBQ118" s="1"/>
      <c r="MBR118" s="1"/>
      <c r="MBS118" s="1"/>
      <c r="MBT118" s="1"/>
      <c r="MBU118" s="1"/>
      <c r="MBV118" s="1"/>
      <c r="MBW118" s="1"/>
      <c r="MBX118" s="1"/>
      <c r="MBY118" s="1"/>
      <c r="MBZ118" s="1"/>
      <c r="MCA118" s="1"/>
      <c r="MCB118" s="1"/>
      <c r="MCC118" s="1"/>
      <c r="MCD118" s="1"/>
      <c r="MCE118" s="1"/>
      <c r="MCF118" s="1"/>
      <c r="MCG118" s="1"/>
      <c r="MCH118" s="1"/>
      <c r="MCI118" s="1"/>
      <c r="MCJ118" s="1"/>
      <c r="MCK118" s="1"/>
      <c r="MCL118" s="1"/>
      <c r="MCM118" s="1"/>
      <c r="MCN118" s="1"/>
      <c r="MCO118" s="1"/>
      <c r="MCP118" s="1"/>
      <c r="MCQ118" s="1"/>
      <c r="MCR118" s="1"/>
      <c r="MCS118" s="1"/>
      <c r="MCT118" s="1"/>
      <c r="MCU118" s="1"/>
      <c r="MCV118" s="1"/>
      <c r="MCW118" s="1"/>
      <c r="MCX118" s="1"/>
      <c r="MCY118" s="1"/>
      <c r="MCZ118" s="1"/>
      <c r="MDA118" s="1"/>
      <c r="MDB118" s="1"/>
      <c r="MDC118" s="1"/>
      <c r="MDD118" s="1"/>
      <c r="MDE118" s="1"/>
      <c r="MDF118" s="1"/>
      <c r="MDG118" s="1"/>
      <c r="MDH118" s="1"/>
      <c r="MDI118" s="1"/>
      <c r="MDJ118" s="1"/>
      <c r="MDK118" s="1"/>
      <c r="MDL118" s="1"/>
      <c r="MDM118" s="1"/>
      <c r="MDN118" s="1"/>
      <c r="MDO118" s="1"/>
      <c r="MDP118" s="1"/>
      <c r="MDQ118" s="1"/>
      <c r="MDR118" s="1"/>
      <c r="MDS118" s="1"/>
      <c r="MDT118" s="1"/>
      <c r="MDU118" s="1"/>
      <c r="MDV118" s="1"/>
      <c r="MDW118" s="1"/>
      <c r="MDX118" s="1"/>
      <c r="MDY118" s="1"/>
      <c r="MDZ118" s="1"/>
      <c r="MEA118" s="1"/>
      <c r="MEB118" s="1"/>
      <c r="MEC118" s="1"/>
      <c r="MED118" s="1"/>
      <c r="MEE118" s="1"/>
      <c r="MEF118" s="1"/>
      <c r="MEG118" s="1"/>
      <c r="MEH118" s="1"/>
      <c r="MEI118" s="1"/>
      <c r="MEJ118" s="1"/>
      <c r="MEK118" s="1"/>
      <c r="MEL118" s="1"/>
      <c r="MEM118" s="1"/>
      <c r="MEN118" s="1"/>
      <c r="MEO118" s="1"/>
      <c r="MEP118" s="1"/>
      <c r="MEQ118" s="1"/>
      <c r="MER118" s="1"/>
      <c r="MES118" s="1"/>
      <c r="MET118" s="1"/>
      <c r="MEU118" s="1"/>
      <c r="MEV118" s="1"/>
      <c r="MEW118" s="1"/>
      <c r="MEX118" s="1"/>
      <c r="MEY118" s="1"/>
      <c r="MEZ118" s="1"/>
      <c r="MFA118" s="1"/>
      <c r="MFB118" s="1"/>
      <c r="MFC118" s="1"/>
      <c r="MFD118" s="1"/>
      <c r="MFE118" s="1"/>
      <c r="MFF118" s="1"/>
      <c r="MFG118" s="1"/>
      <c r="MFH118" s="1"/>
      <c r="MFI118" s="1"/>
      <c r="MFJ118" s="1"/>
      <c r="MFK118" s="1"/>
      <c r="MFL118" s="1"/>
      <c r="MFM118" s="1"/>
      <c r="MFN118" s="1"/>
      <c r="MFO118" s="1"/>
      <c r="MFP118" s="1"/>
      <c r="MFQ118" s="1"/>
      <c r="MFR118" s="1"/>
      <c r="MFS118" s="1"/>
      <c r="MFT118" s="1"/>
      <c r="MFU118" s="1"/>
      <c r="MFV118" s="1"/>
      <c r="MFW118" s="1"/>
      <c r="MFX118" s="1"/>
      <c r="MFY118" s="1"/>
      <c r="MFZ118" s="1"/>
      <c r="MGA118" s="1"/>
      <c r="MGB118" s="1"/>
      <c r="MGC118" s="1"/>
      <c r="MGD118" s="1"/>
      <c r="MGE118" s="1"/>
      <c r="MGF118" s="1"/>
      <c r="MGG118" s="1"/>
      <c r="MGH118" s="1"/>
      <c r="MGI118" s="1"/>
      <c r="MGJ118" s="1"/>
      <c r="MGK118" s="1"/>
      <c r="MGL118" s="1"/>
      <c r="MGM118" s="1"/>
      <c r="MGN118" s="1"/>
      <c r="MGO118" s="1"/>
      <c r="MGP118" s="1"/>
      <c r="MGQ118" s="1"/>
      <c r="MGR118" s="1"/>
      <c r="MGS118" s="1"/>
      <c r="MGT118" s="1"/>
      <c r="MGU118" s="1"/>
      <c r="MGV118" s="1"/>
      <c r="MGW118" s="1"/>
      <c r="MGX118" s="1"/>
      <c r="MGY118" s="1"/>
      <c r="MGZ118" s="1"/>
      <c r="MHA118" s="1"/>
      <c r="MHB118" s="1"/>
      <c r="MHC118" s="1"/>
      <c r="MHD118" s="1"/>
      <c r="MHE118" s="1"/>
      <c r="MHF118" s="1"/>
      <c r="MHG118" s="1"/>
      <c r="MHH118" s="1"/>
      <c r="MHI118" s="1"/>
      <c r="MHJ118" s="1"/>
      <c r="MHK118" s="1"/>
      <c r="MHL118" s="1"/>
      <c r="MHM118" s="1"/>
      <c r="MHN118" s="1"/>
      <c r="MHO118" s="1"/>
      <c r="MHP118" s="1"/>
      <c r="MHQ118" s="1"/>
      <c r="MHR118" s="1"/>
      <c r="MHS118" s="1"/>
      <c r="MHT118" s="1"/>
      <c r="MHU118" s="1"/>
      <c r="MHV118" s="1"/>
      <c r="MHW118" s="1"/>
      <c r="MHX118" s="1"/>
      <c r="MHY118" s="1"/>
      <c r="MHZ118" s="1"/>
      <c r="MIA118" s="1"/>
      <c r="MIB118" s="1"/>
      <c r="MIC118" s="1"/>
      <c r="MID118" s="1"/>
      <c r="MIE118" s="1"/>
      <c r="MIF118" s="1"/>
      <c r="MIG118" s="1"/>
      <c r="MIH118" s="1"/>
      <c r="MII118" s="1"/>
      <c r="MIJ118" s="1"/>
      <c r="MIK118" s="1"/>
      <c r="MIL118" s="1"/>
      <c r="MIM118" s="1"/>
      <c r="MIN118" s="1"/>
      <c r="MIO118" s="1"/>
      <c r="MIP118" s="1"/>
      <c r="MIQ118" s="1"/>
      <c r="MIR118" s="1"/>
      <c r="MIS118" s="1"/>
      <c r="MIT118" s="1"/>
      <c r="MIU118" s="1"/>
      <c r="MIV118" s="1"/>
      <c r="MIW118" s="1"/>
      <c r="MIX118" s="1"/>
      <c r="MIY118" s="1"/>
      <c r="MIZ118" s="1"/>
      <c r="MJA118" s="1"/>
      <c r="MJB118" s="1"/>
      <c r="MJC118" s="1"/>
      <c r="MJD118" s="1"/>
      <c r="MJE118" s="1"/>
      <c r="MJF118" s="1"/>
      <c r="MJG118" s="1"/>
      <c r="MJH118" s="1"/>
      <c r="MJI118" s="1"/>
      <c r="MJJ118" s="1"/>
      <c r="MJK118" s="1"/>
      <c r="MJL118" s="1"/>
      <c r="MJM118" s="1"/>
      <c r="MJN118" s="1"/>
      <c r="MJO118" s="1"/>
      <c r="MJP118" s="1"/>
      <c r="MJQ118" s="1"/>
      <c r="MJR118" s="1"/>
      <c r="MJS118" s="1"/>
      <c r="MJT118" s="1"/>
      <c r="MJU118" s="1"/>
      <c r="MJV118" s="1"/>
      <c r="MJW118" s="1"/>
      <c r="MJX118" s="1"/>
      <c r="MJY118" s="1"/>
      <c r="MJZ118" s="1"/>
      <c r="MKA118" s="1"/>
      <c r="MKB118" s="1"/>
      <c r="MKC118" s="1"/>
      <c r="MKD118" s="1"/>
      <c r="MKE118" s="1"/>
      <c r="MKF118" s="1"/>
      <c r="MKG118" s="1"/>
      <c r="MKH118" s="1"/>
      <c r="MKI118" s="1"/>
      <c r="MKJ118" s="1"/>
      <c r="MKK118" s="1"/>
      <c r="MKL118" s="1"/>
      <c r="MKM118" s="1"/>
      <c r="MKN118" s="1"/>
      <c r="MKO118" s="1"/>
      <c r="MKP118" s="1"/>
      <c r="MKQ118" s="1"/>
      <c r="MKR118" s="1"/>
      <c r="MKS118" s="1"/>
      <c r="MKT118" s="1"/>
      <c r="MKU118" s="1"/>
      <c r="MKV118" s="1"/>
      <c r="MKW118" s="1"/>
      <c r="MKX118" s="1"/>
      <c r="MKY118" s="1"/>
      <c r="MKZ118" s="1"/>
      <c r="MLA118" s="1"/>
      <c r="MLB118" s="1"/>
      <c r="MLC118" s="1"/>
      <c r="MLD118" s="1"/>
      <c r="MLE118" s="1"/>
      <c r="MLF118" s="1"/>
      <c r="MLG118" s="1"/>
      <c r="MLH118" s="1"/>
      <c r="MLI118" s="1"/>
      <c r="MLJ118" s="1"/>
      <c r="MLK118" s="1"/>
      <c r="MLL118" s="1"/>
      <c r="MLM118" s="1"/>
      <c r="MLN118" s="1"/>
      <c r="MLO118" s="1"/>
      <c r="MLP118" s="1"/>
      <c r="MLQ118" s="1"/>
      <c r="MLR118" s="1"/>
      <c r="MLS118" s="1"/>
      <c r="MLT118" s="1"/>
      <c r="MLU118" s="1"/>
      <c r="MLV118" s="1"/>
      <c r="MLW118" s="1"/>
      <c r="MLX118" s="1"/>
      <c r="MLY118" s="1"/>
      <c r="MLZ118" s="1"/>
      <c r="MMA118" s="1"/>
      <c r="MMB118" s="1"/>
      <c r="MMC118" s="1"/>
      <c r="MMD118" s="1"/>
      <c r="MME118" s="1"/>
      <c r="MMF118" s="1"/>
      <c r="MMG118" s="1"/>
      <c r="MMH118" s="1"/>
      <c r="MMI118" s="1"/>
      <c r="MMJ118" s="1"/>
      <c r="MMK118" s="1"/>
      <c r="MML118" s="1"/>
      <c r="MMM118" s="1"/>
      <c r="MMN118" s="1"/>
      <c r="MMO118" s="1"/>
      <c r="MMP118" s="1"/>
      <c r="MMQ118" s="1"/>
      <c r="MMR118" s="1"/>
      <c r="MMS118" s="1"/>
      <c r="MMT118" s="1"/>
      <c r="MMU118" s="1"/>
      <c r="MMV118" s="1"/>
      <c r="MMW118" s="1"/>
      <c r="MMX118" s="1"/>
      <c r="MMY118" s="1"/>
      <c r="MMZ118" s="1"/>
      <c r="MNA118" s="1"/>
      <c r="MNB118" s="1"/>
      <c r="MNC118" s="1"/>
      <c r="MND118" s="1"/>
      <c r="MNE118" s="1"/>
      <c r="MNF118" s="1"/>
      <c r="MNG118" s="1"/>
      <c r="MNH118" s="1"/>
      <c r="MNI118" s="1"/>
      <c r="MNJ118" s="1"/>
      <c r="MNK118" s="1"/>
      <c r="MNL118" s="1"/>
      <c r="MNM118" s="1"/>
      <c r="MNN118" s="1"/>
      <c r="MNO118" s="1"/>
      <c r="MNP118" s="1"/>
      <c r="MNQ118" s="1"/>
      <c r="MNR118" s="1"/>
      <c r="MNS118" s="1"/>
      <c r="MNT118" s="1"/>
      <c r="MNU118" s="1"/>
      <c r="MNV118" s="1"/>
      <c r="MNW118" s="1"/>
      <c r="MNX118" s="1"/>
      <c r="MNY118" s="1"/>
      <c r="MNZ118" s="1"/>
      <c r="MOA118" s="1"/>
      <c r="MOB118" s="1"/>
      <c r="MOC118" s="1"/>
      <c r="MOD118" s="1"/>
      <c r="MOE118" s="1"/>
      <c r="MOF118" s="1"/>
      <c r="MOG118" s="1"/>
      <c r="MOH118" s="1"/>
      <c r="MOI118" s="1"/>
      <c r="MOJ118" s="1"/>
      <c r="MOK118" s="1"/>
      <c r="MOL118" s="1"/>
      <c r="MOM118" s="1"/>
      <c r="MON118" s="1"/>
      <c r="MOO118" s="1"/>
      <c r="MOP118" s="1"/>
      <c r="MOQ118" s="1"/>
      <c r="MOR118" s="1"/>
      <c r="MOS118" s="1"/>
      <c r="MOT118" s="1"/>
      <c r="MOU118" s="1"/>
      <c r="MOV118" s="1"/>
      <c r="MOW118" s="1"/>
      <c r="MOX118" s="1"/>
      <c r="MOY118" s="1"/>
      <c r="MOZ118" s="1"/>
      <c r="MPA118" s="1"/>
      <c r="MPB118" s="1"/>
      <c r="MPC118" s="1"/>
      <c r="MPD118" s="1"/>
      <c r="MPE118" s="1"/>
      <c r="MPF118" s="1"/>
      <c r="MPG118" s="1"/>
      <c r="MPH118" s="1"/>
      <c r="MPI118" s="1"/>
      <c r="MPJ118" s="1"/>
      <c r="MPK118" s="1"/>
      <c r="MPL118" s="1"/>
      <c r="MPM118" s="1"/>
      <c r="MPN118" s="1"/>
      <c r="MPO118" s="1"/>
      <c r="MPP118" s="1"/>
      <c r="MPQ118" s="1"/>
      <c r="MPR118" s="1"/>
      <c r="MPS118" s="1"/>
      <c r="MPT118" s="1"/>
      <c r="MPU118" s="1"/>
      <c r="MPV118" s="1"/>
      <c r="MPW118" s="1"/>
      <c r="MPX118" s="1"/>
      <c r="MPY118" s="1"/>
      <c r="MPZ118" s="1"/>
      <c r="MQA118" s="1"/>
      <c r="MQB118" s="1"/>
      <c r="MQC118" s="1"/>
      <c r="MQD118" s="1"/>
      <c r="MQE118" s="1"/>
      <c r="MQF118" s="1"/>
      <c r="MQG118" s="1"/>
      <c r="MQH118" s="1"/>
      <c r="MQI118" s="1"/>
      <c r="MQJ118" s="1"/>
      <c r="MQK118" s="1"/>
      <c r="MQL118" s="1"/>
      <c r="MQM118" s="1"/>
      <c r="MQN118" s="1"/>
      <c r="MQO118" s="1"/>
      <c r="MQP118" s="1"/>
      <c r="MQQ118" s="1"/>
      <c r="MQR118" s="1"/>
      <c r="MQS118" s="1"/>
      <c r="MQT118" s="1"/>
      <c r="MQU118" s="1"/>
      <c r="MQV118" s="1"/>
      <c r="MQW118" s="1"/>
      <c r="MQX118" s="1"/>
      <c r="MQY118" s="1"/>
      <c r="MQZ118" s="1"/>
      <c r="MRA118" s="1"/>
      <c r="MRB118" s="1"/>
      <c r="MRC118" s="1"/>
      <c r="MRD118" s="1"/>
      <c r="MRE118" s="1"/>
      <c r="MRF118" s="1"/>
      <c r="MRG118" s="1"/>
      <c r="MRH118" s="1"/>
      <c r="MRI118" s="1"/>
      <c r="MRJ118" s="1"/>
      <c r="MRK118" s="1"/>
      <c r="MRL118" s="1"/>
      <c r="MRM118" s="1"/>
      <c r="MRN118" s="1"/>
      <c r="MRO118" s="1"/>
      <c r="MRP118" s="1"/>
      <c r="MRQ118" s="1"/>
      <c r="MRR118" s="1"/>
      <c r="MRS118" s="1"/>
      <c r="MRT118" s="1"/>
      <c r="MRU118" s="1"/>
      <c r="MRV118" s="1"/>
      <c r="MRW118" s="1"/>
      <c r="MRX118" s="1"/>
      <c r="MRY118" s="1"/>
      <c r="MRZ118" s="1"/>
      <c r="MSA118" s="1"/>
      <c r="MSB118" s="1"/>
      <c r="MSC118" s="1"/>
      <c r="MSD118" s="1"/>
      <c r="MSE118" s="1"/>
      <c r="MSF118" s="1"/>
      <c r="MSG118" s="1"/>
      <c r="MSH118" s="1"/>
      <c r="MSI118" s="1"/>
      <c r="MSJ118" s="1"/>
      <c r="MSK118" s="1"/>
      <c r="MSL118" s="1"/>
      <c r="MSM118" s="1"/>
      <c r="MSN118" s="1"/>
      <c r="MSO118" s="1"/>
      <c r="MSP118" s="1"/>
      <c r="MSQ118" s="1"/>
      <c r="MSR118" s="1"/>
      <c r="MSS118" s="1"/>
      <c r="MST118" s="1"/>
      <c r="MSU118" s="1"/>
      <c r="MSV118" s="1"/>
      <c r="MSW118" s="1"/>
      <c r="MSX118" s="1"/>
      <c r="MSY118" s="1"/>
      <c r="MSZ118" s="1"/>
      <c r="MTA118" s="1"/>
      <c r="MTB118" s="1"/>
      <c r="MTC118" s="1"/>
      <c r="MTD118" s="1"/>
      <c r="MTE118" s="1"/>
      <c r="MTF118" s="1"/>
      <c r="MTG118" s="1"/>
      <c r="MTH118" s="1"/>
      <c r="MTI118" s="1"/>
      <c r="MTJ118" s="1"/>
      <c r="MTK118" s="1"/>
      <c r="MTL118" s="1"/>
      <c r="MTM118" s="1"/>
      <c r="MTN118" s="1"/>
      <c r="MTO118" s="1"/>
      <c r="MTP118" s="1"/>
      <c r="MTQ118" s="1"/>
      <c r="MTR118" s="1"/>
      <c r="MTS118" s="1"/>
      <c r="MTT118" s="1"/>
      <c r="MTU118" s="1"/>
      <c r="MTV118" s="1"/>
      <c r="MTW118" s="1"/>
      <c r="MTX118" s="1"/>
      <c r="MTY118" s="1"/>
      <c r="MTZ118" s="1"/>
      <c r="MUA118" s="1"/>
      <c r="MUB118" s="1"/>
      <c r="MUC118" s="1"/>
      <c r="MUD118" s="1"/>
      <c r="MUE118" s="1"/>
      <c r="MUF118" s="1"/>
      <c r="MUG118" s="1"/>
      <c r="MUH118" s="1"/>
      <c r="MUI118" s="1"/>
      <c r="MUJ118" s="1"/>
      <c r="MUK118" s="1"/>
      <c r="MUL118" s="1"/>
      <c r="MUM118" s="1"/>
      <c r="MUN118" s="1"/>
      <c r="MUO118" s="1"/>
      <c r="MUP118" s="1"/>
      <c r="MUQ118" s="1"/>
      <c r="MUR118" s="1"/>
      <c r="MUS118" s="1"/>
      <c r="MUT118" s="1"/>
      <c r="MUU118" s="1"/>
      <c r="MUV118" s="1"/>
      <c r="MUW118" s="1"/>
      <c r="MUX118" s="1"/>
      <c r="MUY118" s="1"/>
      <c r="MUZ118" s="1"/>
      <c r="MVA118" s="1"/>
      <c r="MVB118" s="1"/>
      <c r="MVC118" s="1"/>
      <c r="MVD118" s="1"/>
      <c r="MVE118" s="1"/>
      <c r="MVF118" s="1"/>
      <c r="MVG118" s="1"/>
      <c r="MVH118" s="1"/>
      <c r="MVI118" s="1"/>
      <c r="MVJ118" s="1"/>
      <c r="MVK118" s="1"/>
      <c r="MVL118" s="1"/>
      <c r="MVM118" s="1"/>
      <c r="MVN118" s="1"/>
      <c r="MVO118" s="1"/>
      <c r="MVP118" s="1"/>
      <c r="MVQ118" s="1"/>
      <c r="MVR118" s="1"/>
      <c r="MVS118" s="1"/>
      <c r="MVT118" s="1"/>
      <c r="MVU118" s="1"/>
      <c r="MVV118" s="1"/>
      <c r="MVW118" s="1"/>
      <c r="MVX118" s="1"/>
      <c r="MVY118" s="1"/>
      <c r="MVZ118" s="1"/>
      <c r="MWA118" s="1"/>
      <c r="MWB118" s="1"/>
      <c r="MWC118" s="1"/>
      <c r="MWD118" s="1"/>
      <c r="MWE118" s="1"/>
      <c r="MWF118" s="1"/>
      <c r="MWG118" s="1"/>
      <c r="MWH118" s="1"/>
      <c r="MWI118" s="1"/>
      <c r="MWJ118" s="1"/>
      <c r="MWK118" s="1"/>
      <c r="MWL118" s="1"/>
      <c r="MWM118" s="1"/>
      <c r="MWN118" s="1"/>
      <c r="MWO118" s="1"/>
      <c r="MWP118" s="1"/>
      <c r="MWQ118" s="1"/>
      <c r="MWR118" s="1"/>
      <c r="MWS118" s="1"/>
      <c r="MWT118" s="1"/>
      <c r="MWU118" s="1"/>
      <c r="MWV118" s="1"/>
      <c r="MWW118" s="1"/>
      <c r="MWX118" s="1"/>
      <c r="MWY118" s="1"/>
      <c r="MWZ118" s="1"/>
      <c r="MXA118" s="1"/>
      <c r="MXB118" s="1"/>
      <c r="MXC118" s="1"/>
      <c r="MXD118" s="1"/>
      <c r="MXE118" s="1"/>
      <c r="MXF118" s="1"/>
      <c r="MXG118" s="1"/>
      <c r="MXH118" s="1"/>
      <c r="MXI118" s="1"/>
      <c r="MXJ118" s="1"/>
      <c r="MXK118" s="1"/>
      <c r="MXL118" s="1"/>
      <c r="MXM118" s="1"/>
      <c r="MXN118" s="1"/>
      <c r="MXO118" s="1"/>
      <c r="MXP118" s="1"/>
      <c r="MXQ118" s="1"/>
      <c r="MXR118" s="1"/>
      <c r="MXS118" s="1"/>
      <c r="MXT118" s="1"/>
      <c r="MXU118" s="1"/>
      <c r="MXV118" s="1"/>
      <c r="MXW118" s="1"/>
      <c r="MXX118" s="1"/>
      <c r="MXY118" s="1"/>
      <c r="MXZ118" s="1"/>
      <c r="MYA118" s="1"/>
      <c r="MYB118" s="1"/>
      <c r="MYC118" s="1"/>
      <c r="MYD118" s="1"/>
      <c r="MYE118" s="1"/>
      <c r="MYF118" s="1"/>
      <c r="MYG118" s="1"/>
      <c r="MYH118" s="1"/>
      <c r="MYI118" s="1"/>
      <c r="MYJ118" s="1"/>
      <c r="MYK118" s="1"/>
      <c r="MYL118" s="1"/>
      <c r="MYM118" s="1"/>
      <c r="MYN118" s="1"/>
      <c r="MYO118" s="1"/>
      <c r="MYP118" s="1"/>
      <c r="MYQ118" s="1"/>
      <c r="MYR118" s="1"/>
      <c r="MYS118" s="1"/>
      <c r="MYT118" s="1"/>
      <c r="MYU118" s="1"/>
      <c r="MYV118" s="1"/>
      <c r="MYW118" s="1"/>
      <c r="MYX118" s="1"/>
      <c r="MYY118" s="1"/>
      <c r="MYZ118" s="1"/>
      <c r="MZA118" s="1"/>
      <c r="MZB118" s="1"/>
      <c r="MZC118" s="1"/>
      <c r="MZD118" s="1"/>
      <c r="MZE118" s="1"/>
      <c r="MZF118" s="1"/>
      <c r="MZG118" s="1"/>
      <c r="MZH118" s="1"/>
      <c r="MZI118" s="1"/>
      <c r="MZJ118" s="1"/>
      <c r="MZK118" s="1"/>
      <c r="MZL118" s="1"/>
      <c r="MZM118" s="1"/>
      <c r="MZN118" s="1"/>
      <c r="MZO118" s="1"/>
      <c r="MZP118" s="1"/>
      <c r="MZQ118" s="1"/>
      <c r="MZR118" s="1"/>
      <c r="MZS118" s="1"/>
      <c r="MZT118" s="1"/>
      <c r="MZU118" s="1"/>
      <c r="MZV118" s="1"/>
      <c r="MZW118" s="1"/>
      <c r="MZX118" s="1"/>
      <c r="MZY118" s="1"/>
      <c r="MZZ118" s="1"/>
      <c r="NAA118" s="1"/>
      <c r="NAB118" s="1"/>
      <c r="NAC118" s="1"/>
      <c r="NAD118" s="1"/>
      <c r="NAE118" s="1"/>
      <c r="NAF118" s="1"/>
      <c r="NAG118" s="1"/>
      <c r="NAH118" s="1"/>
      <c r="NAI118" s="1"/>
      <c r="NAJ118" s="1"/>
      <c r="NAK118" s="1"/>
      <c r="NAL118" s="1"/>
      <c r="NAM118" s="1"/>
      <c r="NAN118" s="1"/>
      <c r="NAO118" s="1"/>
      <c r="NAP118" s="1"/>
      <c r="NAQ118" s="1"/>
      <c r="NAR118" s="1"/>
      <c r="NAS118" s="1"/>
      <c r="NAT118" s="1"/>
      <c r="NAU118" s="1"/>
      <c r="NAV118" s="1"/>
      <c r="NAW118" s="1"/>
      <c r="NAX118" s="1"/>
      <c r="NAY118" s="1"/>
      <c r="NAZ118" s="1"/>
      <c r="NBA118" s="1"/>
      <c r="NBB118" s="1"/>
      <c r="NBC118" s="1"/>
      <c r="NBD118" s="1"/>
      <c r="NBE118" s="1"/>
      <c r="NBF118" s="1"/>
      <c r="NBG118" s="1"/>
      <c r="NBH118" s="1"/>
      <c r="NBI118" s="1"/>
      <c r="NBJ118" s="1"/>
      <c r="NBK118" s="1"/>
      <c r="NBL118" s="1"/>
      <c r="NBM118" s="1"/>
      <c r="NBN118" s="1"/>
      <c r="NBO118" s="1"/>
      <c r="NBP118" s="1"/>
      <c r="NBQ118" s="1"/>
      <c r="NBR118" s="1"/>
      <c r="NBS118" s="1"/>
      <c r="NBT118" s="1"/>
      <c r="NBU118" s="1"/>
      <c r="NBV118" s="1"/>
      <c r="NBW118" s="1"/>
      <c r="NBX118" s="1"/>
      <c r="NBY118" s="1"/>
      <c r="NBZ118" s="1"/>
      <c r="NCA118" s="1"/>
      <c r="NCB118" s="1"/>
      <c r="NCC118" s="1"/>
      <c r="NCD118" s="1"/>
      <c r="NCE118" s="1"/>
      <c r="NCF118" s="1"/>
      <c r="NCG118" s="1"/>
      <c r="NCH118" s="1"/>
      <c r="NCI118" s="1"/>
      <c r="NCJ118" s="1"/>
      <c r="NCK118" s="1"/>
      <c r="NCL118" s="1"/>
      <c r="NCM118" s="1"/>
      <c r="NCN118" s="1"/>
      <c r="NCO118" s="1"/>
      <c r="NCP118" s="1"/>
      <c r="NCQ118" s="1"/>
      <c r="NCR118" s="1"/>
      <c r="NCS118" s="1"/>
      <c r="NCT118" s="1"/>
      <c r="NCU118" s="1"/>
      <c r="NCV118" s="1"/>
      <c r="NCW118" s="1"/>
      <c r="NCX118" s="1"/>
      <c r="NCY118" s="1"/>
      <c r="NCZ118" s="1"/>
      <c r="NDA118" s="1"/>
      <c r="NDB118" s="1"/>
      <c r="NDC118" s="1"/>
      <c r="NDD118" s="1"/>
      <c r="NDE118" s="1"/>
      <c r="NDF118" s="1"/>
      <c r="NDG118" s="1"/>
      <c r="NDH118" s="1"/>
      <c r="NDI118" s="1"/>
      <c r="NDJ118" s="1"/>
      <c r="NDK118" s="1"/>
      <c r="NDL118" s="1"/>
      <c r="NDM118" s="1"/>
      <c r="NDN118" s="1"/>
      <c r="NDO118" s="1"/>
      <c r="NDP118" s="1"/>
      <c r="NDQ118" s="1"/>
      <c r="NDR118" s="1"/>
      <c r="NDS118" s="1"/>
      <c r="NDT118" s="1"/>
      <c r="NDU118" s="1"/>
      <c r="NDV118" s="1"/>
      <c r="NDW118" s="1"/>
      <c r="NDX118" s="1"/>
      <c r="NDY118" s="1"/>
      <c r="NDZ118" s="1"/>
      <c r="NEA118" s="1"/>
      <c r="NEB118" s="1"/>
      <c r="NEC118" s="1"/>
      <c r="NED118" s="1"/>
      <c r="NEE118" s="1"/>
      <c r="NEF118" s="1"/>
      <c r="NEG118" s="1"/>
      <c r="NEH118" s="1"/>
      <c r="NEI118" s="1"/>
      <c r="NEJ118" s="1"/>
      <c r="NEK118" s="1"/>
      <c r="NEL118" s="1"/>
      <c r="NEM118" s="1"/>
      <c r="NEN118" s="1"/>
      <c r="NEO118" s="1"/>
      <c r="NEP118" s="1"/>
      <c r="NEQ118" s="1"/>
      <c r="NER118" s="1"/>
      <c r="NES118" s="1"/>
      <c r="NET118" s="1"/>
      <c r="NEU118" s="1"/>
      <c r="NEV118" s="1"/>
      <c r="NEW118" s="1"/>
      <c r="NEX118" s="1"/>
      <c r="NEY118" s="1"/>
      <c r="NEZ118" s="1"/>
      <c r="NFA118" s="1"/>
      <c r="NFB118" s="1"/>
      <c r="NFC118" s="1"/>
      <c r="NFD118" s="1"/>
      <c r="NFE118" s="1"/>
      <c r="NFF118" s="1"/>
      <c r="NFG118" s="1"/>
      <c r="NFH118" s="1"/>
      <c r="NFI118" s="1"/>
      <c r="NFJ118" s="1"/>
      <c r="NFK118" s="1"/>
      <c r="NFL118" s="1"/>
      <c r="NFM118" s="1"/>
      <c r="NFN118" s="1"/>
      <c r="NFO118" s="1"/>
      <c r="NFP118" s="1"/>
      <c r="NFQ118" s="1"/>
      <c r="NFR118" s="1"/>
      <c r="NFS118" s="1"/>
      <c r="NFT118" s="1"/>
      <c r="NFU118" s="1"/>
      <c r="NFV118" s="1"/>
      <c r="NFW118" s="1"/>
      <c r="NFX118" s="1"/>
      <c r="NFY118" s="1"/>
      <c r="NFZ118" s="1"/>
      <c r="NGA118" s="1"/>
      <c r="NGB118" s="1"/>
      <c r="NGC118" s="1"/>
      <c r="NGD118" s="1"/>
      <c r="NGE118" s="1"/>
      <c r="NGF118" s="1"/>
      <c r="NGG118" s="1"/>
      <c r="NGH118" s="1"/>
      <c r="NGI118" s="1"/>
      <c r="NGJ118" s="1"/>
      <c r="NGK118" s="1"/>
      <c r="NGL118" s="1"/>
      <c r="NGM118" s="1"/>
      <c r="NGN118" s="1"/>
      <c r="NGO118" s="1"/>
      <c r="NGP118" s="1"/>
      <c r="NGQ118" s="1"/>
      <c r="NGR118" s="1"/>
      <c r="NGS118" s="1"/>
      <c r="NGT118" s="1"/>
      <c r="NGU118" s="1"/>
      <c r="NGV118" s="1"/>
      <c r="NGW118" s="1"/>
      <c r="NGX118" s="1"/>
      <c r="NGY118" s="1"/>
      <c r="NGZ118" s="1"/>
      <c r="NHA118" s="1"/>
      <c r="NHB118" s="1"/>
      <c r="NHC118" s="1"/>
      <c r="NHD118" s="1"/>
      <c r="NHE118" s="1"/>
      <c r="NHF118" s="1"/>
      <c r="NHG118" s="1"/>
      <c r="NHH118" s="1"/>
      <c r="NHI118" s="1"/>
      <c r="NHJ118" s="1"/>
      <c r="NHK118" s="1"/>
      <c r="NHL118" s="1"/>
      <c r="NHM118" s="1"/>
      <c r="NHN118" s="1"/>
      <c r="NHO118" s="1"/>
      <c r="NHP118" s="1"/>
      <c r="NHQ118" s="1"/>
      <c r="NHR118" s="1"/>
      <c r="NHS118" s="1"/>
      <c r="NHT118" s="1"/>
      <c r="NHU118" s="1"/>
      <c r="NHV118" s="1"/>
      <c r="NHW118" s="1"/>
      <c r="NHX118" s="1"/>
      <c r="NHY118" s="1"/>
      <c r="NHZ118" s="1"/>
      <c r="NIA118" s="1"/>
      <c r="NIB118" s="1"/>
      <c r="NIC118" s="1"/>
      <c r="NID118" s="1"/>
      <c r="NIE118" s="1"/>
      <c r="NIF118" s="1"/>
      <c r="NIG118" s="1"/>
      <c r="NIH118" s="1"/>
      <c r="NII118" s="1"/>
      <c r="NIJ118" s="1"/>
      <c r="NIK118" s="1"/>
      <c r="NIL118" s="1"/>
      <c r="NIM118" s="1"/>
      <c r="NIN118" s="1"/>
      <c r="NIO118" s="1"/>
      <c r="NIP118" s="1"/>
      <c r="NIQ118" s="1"/>
      <c r="NIR118" s="1"/>
      <c r="NIS118" s="1"/>
      <c r="NIT118" s="1"/>
      <c r="NIU118" s="1"/>
      <c r="NIV118" s="1"/>
      <c r="NIW118" s="1"/>
      <c r="NIX118" s="1"/>
      <c r="NIY118" s="1"/>
      <c r="NIZ118" s="1"/>
      <c r="NJA118" s="1"/>
      <c r="NJB118" s="1"/>
      <c r="NJC118" s="1"/>
      <c r="NJD118" s="1"/>
      <c r="NJE118" s="1"/>
      <c r="NJF118" s="1"/>
      <c r="NJG118" s="1"/>
      <c r="NJH118" s="1"/>
      <c r="NJI118" s="1"/>
      <c r="NJJ118" s="1"/>
      <c r="NJK118" s="1"/>
      <c r="NJL118" s="1"/>
      <c r="NJM118" s="1"/>
      <c r="NJN118" s="1"/>
      <c r="NJO118" s="1"/>
      <c r="NJP118" s="1"/>
      <c r="NJQ118" s="1"/>
      <c r="NJR118" s="1"/>
      <c r="NJS118" s="1"/>
      <c r="NJT118" s="1"/>
      <c r="NJU118" s="1"/>
      <c r="NJV118" s="1"/>
      <c r="NJW118" s="1"/>
      <c r="NJX118" s="1"/>
      <c r="NJY118" s="1"/>
      <c r="NJZ118" s="1"/>
      <c r="NKA118" s="1"/>
      <c r="NKB118" s="1"/>
      <c r="NKC118" s="1"/>
      <c r="NKD118" s="1"/>
      <c r="NKE118" s="1"/>
      <c r="NKF118" s="1"/>
      <c r="NKG118" s="1"/>
      <c r="NKH118" s="1"/>
      <c r="NKI118" s="1"/>
      <c r="NKJ118" s="1"/>
      <c r="NKK118" s="1"/>
      <c r="NKL118" s="1"/>
      <c r="NKM118" s="1"/>
      <c r="NKN118" s="1"/>
      <c r="NKO118" s="1"/>
      <c r="NKP118" s="1"/>
      <c r="NKQ118" s="1"/>
      <c r="NKR118" s="1"/>
      <c r="NKS118" s="1"/>
      <c r="NKT118" s="1"/>
      <c r="NKU118" s="1"/>
      <c r="NKV118" s="1"/>
      <c r="NKW118" s="1"/>
      <c r="NKX118" s="1"/>
      <c r="NKY118" s="1"/>
      <c r="NKZ118" s="1"/>
      <c r="NLA118" s="1"/>
      <c r="NLB118" s="1"/>
      <c r="NLC118" s="1"/>
      <c r="NLD118" s="1"/>
      <c r="NLE118" s="1"/>
      <c r="NLF118" s="1"/>
      <c r="NLG118" s="1"/>
      <c r="NLH118" s="1"/>
      <c r="NLI118" s="1"/>
      <c r="NLJ118" s="1"/>
      <c r="NLK118" s="1"/>
      <c r="NLL118" s="1"/>
      <c r="NLM118" s="1"/>
      <c r="NLN118" s="1"/>
      <c r="NLO118" s="1"/>
      <c r="NLP118" s="1"/>
      <c r="NLQ118" s="1"/>
      <c r="NLR118" s="1"/>
      <c r="NLS118" s="1"/>
      <c r="NLT118" s="1"/>
      <c r="NLU118" s="1"/>
      <c r="NLV118" s="1"/>
      <c r="NLW118" s="1"/>
      <c r="NLX118" s="1"/>
      <c r="NLY118" s="1"/>
      <c r="NLZ118" s="1"/>
      <c r="NMA118" s="1"/>
      <c r="NMB118" s="1"/>
      <c r="NMC118" s="1"/>
      <c r="NMD118" s="1"/>
      <c r="NME118" s="1"/>
      <c r="NMF118" s="1"/>
      <c r="NMG118" s="1"/>
      <c r="NMH118" s="1"/>
      <c r="NMI118" s="1"/>
      <c r="NMJ118" s="1"/>
      <c r="NMK118" s="1"/>
      <c r="NML118" s="1"/>
      <c r="NMM118" s="1"/>
      <c r="NMN118" s="1"/>
      <c r="NMO118" s="1"/>
      <c r="NMP118" s="1"/>
      <c r="NMQ118" s="1"/>
      <c r="NMR118" s="1"/>
      <c r="NMS118" s="1"/>
      <c r="NMT118" s="1"/>
      <c r="NMU118" s="1"/>
      <c r="NMV118" s="1"/>
      <c r="NMW118" s="1"/>
      <c r="NMX118" s="1"/>
      <c r="NMY118" s="1"/>
      <c r="NMZ118" s="1"/>
      <c r="NNA118" s="1"/>
      <c r="NNB118" s="1"/>
      <c r="NNC118" s="1"/>
      <c r="NND118" s="1"/>
      <c r="NNE118" s="1"/>
      <c r="NNF118" s="1"/>
      <c r="NNG118" s="1"/>
      <c r="NNH118" s="1"/>
      <c r="NNI118" s="1"/>
      <c r="NNJ118" s="1"/>
      <c r="NNK118" s="1"/>
      <c r="NNL118" s="1"/>
      <c r="NNM118" s="1"/>
      <c r="NNN118" s="1"/>
      <c r="NNO118" s="1"/>
      <c r="NNP118" s="1"/>
      <c r="NNQ118" s="1"/>
      <c r="NNR118" s="1"/>
      <c r="NNS118" s="1"/>
      <c r="NNT118" s="1"/>
      <c r="NNU118" s="1"/>
      <c r="NNV118" s="1"/>
      <c r="NNW118" s="1"/>
      <c r="NNX118" s="1"/>
      <c r="NNY118" s="1"/>
      <c r="NNZ118" s="1"/>
      <c r="NOA118" s="1"/>
      <c r="NOB118" s="1"/>
      <c r="NOC118" s="1"/>
      <c r="NOD118" s="1"/>
      <c r="NOE118" s="1"/>
      <c r="NOF118" s="1"/>
      <c r="NOG118" s="1"/>
      <c r="NOH118" s="1"/>
      <c r="NOI118" s="1"/>
      <c r="NOJ118" s="1"/>
      <c r="NOK118" s="1"/>
      <c r="NOL118" s="1"/>
      <c r="NOM118" s="1"/>
      <c r="NON118" s="1"/>
      <c r="NOO118" s="1"/>
      <c r="NOP118" s="1"/>
      <c r="NOQ118" s="1"/>
      <c r="NOR118" s="1"/>
      <c r="NOS118" s="1"/>
      <c r="NOT118" s="1"/>
      <c r="NOU118" s="1"/>
      <c r="NOV118" s="1"/>
      <c r="NOW118" s="1"/>
      <c r="NOX118" s="1"/>
      <c r="NOY118" s="1"/>
      <c r="NOZ118" s="1"/>
      <c r="NPA118" s="1"/>
      <c r="NPB118" s="1"/>
      <c r="NPC118" s="1"/>
      <c r="NPD118" s="1"/>
      <c r="NPE118" s="1"/>
      <c r="NPF118" s="1"/>
      <c r="NPG118" s="1"/>
      <c r="NPH118" s="1"/>
      <c r="NPI118" s="1"/>
      <c r="NPJ118" s="1"/>
      <c r="NPK118" s="1"/>
      <c r="NPL118" s="1"/>
      <c r="NPM118" s="1"/>
      <c r="NPN118" s="1"/>
      <c r="NPO118" s="1"/>
      <c r="NPP118" s="1"/>
      <c r="NPQ118" s="1"/>
      <c r="NPR118" s="1"/>
      <c r="NPS118" s="1"/>
      <c r="NPT118" s="1"/>
      <c r="NPU118" s="1"/>
      <c r="NPV118" s="1"/>
      <c r="NPW118" s="1"/>
      <c r="NPX118" s="1"/>
      <c r="NPY118" s="1"/>
      <c r="NPZ118" s="1"/>
      <c r="NQA118" s="1"/>
      <c r="NQB118" s="1"/>
      <c r="NQC118" s="1"/>
      <c r="NQD118" s="1"/>
      <c r="NQE118" s="1"/>
      <c r="NQF118" s="1"/>
      <c r="NQG118" s="1"/>
      <c r="NQH118" s="1"/>
      <c r="NQI118" s="1"/>
      <c r="NQJ118" s="1"/>
      <c r="NQK118" s="1"/>
      <c r="NQL118" s="1"/>
      <c r="NQM118" s="1"/>
      <c r="NQN118" s="1"/>
      <c r="NQO118" s="1"/>
      <c r="NQP118" s="1"/>
      <c r="NQQ118" s="1"/>
      <c r="NQR118" s="1"/>
      <c r="NQS118" s="1"/>
      <c r="NQT118" s="1"/>
      <c r="NQU118" s="1"/>
      <c r="NQV118" s="1"/>
      <c r="NQW118" s="1"/>
      <c r="NQX118" s="1"/>
      <c r="NQY118" s="1"/>
      <c r="NQZ118" s="1"/>
      <c r="NRA118" s="1"/>
      <c r="NRB118" s="1"/>
      <c r="NRC118" s="1"/>
      <c r="NRD118" s="1"/>
      <c r="NRE118" s="1"/>
      <c r="NRF118" s="1"/>
      <c r="NRG118" s="1"/>
      <c r="NRH118" s="1"/>
      <c r="NRI118" s="1"/>
      <c r="NRJ118" s="1"/>
      <c r="NRK118" s="1"/>
      <c r="NRL118" s="1"/>
      <c r="NRM118" s="1"/>
      <c r="NRN118" s="1"/>
      <c r="NRO118" s="1"/>
      <c r="NRP118" s="1"/>
      <c r="NRQ118" s="1"/>
      <c r="NRR118" s="1"/>
      <c r="NRS118" s="1"/>
      <c r="NRT118" s="1"/>
      <c r="NRU118" s="1"/>
      <c r="NRV118" s="1"/>
      <c r="NRW118" s="1"/>
      <c r="NRX118" s="1"/>
      <c r="NRY118" s="1"/>
      <c r="NRZ118" s="1"/>
      <c r="NSA118" s="1"/>
      <c r="NSB118" s="1"/>
      <c r="NSC118" s="1"/>
      <c r="NSD118" s="1"/>
      <c r="NSE118" s="1"/>
      <c r="NSF118" s="1"/>
      <c r="NSG118" s="1"/>
      <c r="NSH118" s="1"/>
      <c r="NSI118" s="1"/>
      <c r="NSJ118" s="1"/>
      <c r="NSK118" s="1"/>
      <c r="NSL118" s="1"/>
      <c r="NSM118" s="1"/>
      <c r="NSN118" s="1"/>
      <c r="NSO118" s="1"/>
      <c r="NSP118" s="1"/>
      <c r="NSQ118" s="1"/>
      <c r="NSR118" s="1"/>
      <c r="NSS118" s="1"/>
      <c r="NST118" s="1"/>
      <c r="NSU118" s="1"/>
      <c r="NSV118" s="1"/>
      <c r="NSW118" s="1"/>
      <c r="NSX118" s="1"/>
      <c r="NSY118" s="1"/>
      <c r="NSZ118" s="1"/>
      <c r="NTA118" s="1"/>
      <c r="NTB118" s="1"/>
      <c r="NTC118" s="1"/>
      <c r="NTD118" s="1"/>
      <c r="NTE118" s="1"/>
      <c r="NTF118" s="1"/>
      <c r="NTG118" s="1"/>
      <c r="NTH118" s="1"/>
      <c r="NTI118" s="1"/>
      <c r="NTJ118" s="1"/>
      <c r="NTK118" s="1"/>
      <c r="NTL118" s="1"/>
      <c r="NTM118" s="1"/>
      <c r="NTN118" s="1"/>
      <c r="NTO118" s="1"/>
      <c r="NTP118" s="1"/>
      <c r="NTQ118" s="1"/>
      <c r="NTR118" s="1"/>
      <c r="NTS118" s="1"/>
      <c r="NTT118" s="1"/>
      <c r="NTU118" s="1"/>
      <c r="NTV118" s="1"/>
      <c r="NTW118" s="1"/>
      <c r="NTX118" s="1"/>
      <c r="NTY118" s="1"/>
      <c r="NTZ118" s="1"/>
      <c r="NUA118" s="1"/>
      <c r="NUB118" s="1"/>
      <c r="NUC118" s="1"/>
      <c r="NUD118" s="1"/>
      <c r="NUE118" s="1"/>
      <c r="NUF118" s="1"/>
      <c r="NUG118" s="1"/>
      <c r="NUH118" s="1"/>
      <c r="NUI118" s="1"/>
      <c r="NUJ118" s="1"/>
      <c r="NUK118" s="1"/>
      <c r="NUL118" s="1"/>
      <c r="NUM118" s="1"/>
      <c r="NUN118" s="1"/>
      <c r="NUO118" s="1"/>
      <c r="NUP118" s="1"/>
      <c r="NUQ118" s="1"/>
      <c r="NUR118" s="1"/>
      <c r="NUS118" s="1"/>
      <c r="NUT118" s="1"/>
      <c r="NUU118" s="1"/>
      <c r="NUV118" s="1"/>
      <c r="NUW118" s="1"/>
      <c r="NUX118" s="1"/>
      <c r="NUY118" s="1"/>
      <c r="NUZ118" s="1"/>
      <c r="NVA118" s="1"/>
      <c r="NVB118" s="1"/>
      <c r="NVC118" s="1"/>
      <c r="NVD118" s="1"/>
      <c r="NVE118" s="1"/>
      <c r="NVF118" s="1"/>
      <c r="NVG118" s="1"/>
      <c r="NVH118" s="1"/>
      <c r="NVI118" s="1"/>
      <c r="NVJ118" s="1"/>
      <c r="NVK118" s="1"/>
      <c r="NVL118" s="1"/>
      <c r="NVM118" s="1"/>
      <c r="NVN118" s="1"/>
      <c r="NVO118" s="1"/>
      <c r="NVP118" s="1"/>
      <c r="NVQ118" s="1"/>
      <c r="NVR118" s="1"/>
      <c r="NVS118" s="1"/>
      <c r="NVT118" s="1"/>
      <c r="NVU118" s="1"/>
      <c r="NVV118" s="1"/>
      <c r="NVW118" s="1"/>
      <c r="NVX118" s="1"/>
      <c r="NVY118" s="1"/>
      <c r="NVZ118" s="1"/>
      <c r="NWA118" s="1"/>
      <c r="NWB118" s="1"/>
      <c r="NWC118" s="1"/>
      <c r="NWD118" s="1"/>
      <c r="NWE118" s="1"/>
      <c r="NWF118" s="1"/>
      <c r="NWG118" s="1"/>
      <c r="NWH118" s="1"/>
      <c r="NWI118" s="1"/>
      <c r="NWJ118" s="1"/>
      <c r="NWK118" s="1"/>
      <c r="NWL118" s="1"/>
      <c r="NWM118" s="1"/>
      <c r="NWN118" s="1"/>
      <c r="NWO118" s="1"/>
      <c r="NWP118" s="1"/>
      <c r="NWQ118" s="1"/>
      <c r="NWR118" s="1"/>
      <c r="NWS118" s="1"/>
      <c r="NWT118" s="1"/>
      <c r="NWU118" s="1"/>
      <c r="NWV118" s="1"/>
      <c r="NWW118" s="1"/>
      <c r="NWX118" s="1"/>
      <c r="NWY118" s="1"/>
      <c r="NWZ118" s="1"/>
      <c r="NXA118" s="1"/>
      <c r="NXB118" s="1"/>
      <c r="NXC118" s="1"/>
      <c r="NXD118" s="1"/>
      <c r="NXE118" s="1"/>
      <c r="NXF118" s="1"/>
      <c r="NXG118" s="1"/>
      <c r="NXH118" s="1"/>
      <c r="NXI118" s="1"/>
      <c r="NXJ118" s="1"/>
      <c r="NXK118" s="1"/>
      <c r="NXL118" s="1"/>
      <c r="NXM118" s="1"/>
      <c r="NXN118" s="1"/>
      <c r="NXO118" s="1"/>
      <c r="NXP118" s="1"/>
      <c r="NXQ118" s="1"/>
      <c r="NXR118" s="1"/>
      <c r="NXS118" s="1"/>
      <c r="NXT118" s="1"/>
      <c r="NXU118" s="1"/>
      <c r="NXV118" s="1"/>
      <c r="NXW118" s="1"/>
      <c r="NXX118" s="1"/>
      <c r="NXY118" s="1"/>
      <c r="NXZ118" s="1"/>
      <c r="NYA118" s="1"/>
      <c r="NYB118" s="1"/>
      <c r="NYC118" s="1"/>
      <c r="NYD118" s="1"/>
      <c r="NYE118" s="1"/>
      <c r="NYF118" s="1"/>
      <c r="NYG118" s="1"/>
      <c r="NYH118" s="1"/>
      <c r="NYI118" s="1"/>
      <c r="NYJ118" s="1"/>
      <c r="NYK118" s="1"/>
      <c r="NYL118" s="1"/>
      <c r="NYM118" s="1"/>
      <c r="NYN118" s="1"/>
      <c r="NYO118" s="1"/>
      <c r="NYP118" s="1"/>
      <c r="NYQ118" s="1"/>
      <c r="NYR118" s="1"/>
      <c r="NYS118" s="1"/>
      <c r="NYT118" s="1"/>
      <c r="NYU118" s="1"/>
      <c r="NYV118" s="1"/>
      <c r="NYW118" s="1"/>
      <c r="NYX118" s="1"/>
      <c r="NYY118" s="1"/>
      <c r="NYZ118" s="1"/>
      <c r="NZA118" s="1"/>
      <c r="NZB118" s="1"/>
      <c r="NZC118" s="1"/>
      <c r="NZD118" s="1"/>
      <c r="NZE118" s="1"/>
      <c r="NZF118" s="1"/>
      <c r="NZG118" s="1"/>
      <c r="NZH118" s="1"/>
      <c r="NZI118" s="1"/>
      <c r="NZJ118" s="1"/>
      <c r="NZK118" s="1"/>
      <c r="NZL118" s="1"/>
      <c r="NZM118" s="1"/>
      <c r="NZN118" s="1"/>
      <c r="NZO118" s="1"/>
      <c r="NZP118" s="1"/>
      <c r="NZQ118" s="1"/>
      <c r="NZR118" s="1"/>
      <c r="NZS118" s="1"/>
      <c r="NZT118" s="1"/>
      <c r="NZU118" s="1"/>
      <c r="NZV118" s="1"/>
      <c r="NZW118" s="1"/>
      <c r="NZX118" s="1"/>
      <c r="NZY118" s="1"/>
      <c r="NZZ118" s="1"/>
      <c r="OAA118" s="1"/>
      <c r="OAB118" s="1"/>
      <c r="OAC118" s="1"/>
      <c r="OAD118" s="1"/>
      <c r="OAE118" s="1"/>
      <c r="OAF118" s="1"/>
      <c r="OAG118" s="1"/>
      <c r="OAH118" s="1"/>
      <c r="OAI118" s="1"/>
      <c r="OAJ118" s="1"/>
      <c r="OAK118" s="1"/>
      <c r="OAL118" s="1"/>
      <c r="OAM118" s="1"/>
      <c r="OAN118" s="1"/>
      <c r="OAO118" s="1"/>
      <c r="OAP118" s="1"/>
      <c r="OAQ118" s="1"/>
      <c r="OAR118" s="1"/>
      <c r="OAS118" s="1"/>
      <c r="OAT118" s="1"/>
      <c r="OAU118" s="1"/>
      <c r="OAV118" s="1"/>
      <c r="OAW118" s="1"/>
      <c r="OAX118" s="1"/>
      <c r="OAY118" s="1"/>
      <c r="OAZ118" s="1"/>
      <c r="OBA118" s="1"/>
      <c r="OBB118" s="1"/>
      <c r="OBC118" s="1"/>
      <c r="OBD118" s="1"/>
      <c r="OBE118" s="1"/>
      <c r="OBF118" s="1"/>
      <c r="OBG118" s="1"/>
      <c r="OBH118" s="1"/>
      <c r="OBI118" s="1"/>
      <c r="OBJ118" s="1"/>
      <c r="OBK118" s="1"/>
      <c r="OBL118" s="1"/>
      <c r="OBM118" s="1"/>
      <c r="OBN118" s="1"/>
      <c r="OBO118" s="1"/>
      <c r="OBP118" s="1"/>
      <c r="OBQ118" s="1"/>
      <c r="OBR118" s="1"/>
      <c r="OBS118" s="1"/>
      <c r="OBT118" s="1"/>
      <c r="OBU118" s="1"/>
      <c r="OBV118" s="1"/>
      <c r="OBW118" s="1"/>
      <c r="OBX118" s="1"/>
      <c r="OBY118" s="1"/>
      <c r="OBZ118" s="1"/>
      <c r="OCA118" s="1"/>
      <c r="OCB118" s="1"/>
      <c r="OCC118" s="1"/>
      <c r="OCD118" s="1"/>
      <c r="OCE118" s="1"/>
      <c r="OCF118" s="1"/>
      <c r="OCG118" s="1"/>
      <c r="OCH118" s="1"/>
      <c r="OCI118" s="1"/>
      <c r="OCJ118" s="1"/>
      <c r="OCK118" s="1"/>
      <c r="OCL118" s="1"/>
      <c r="OCM118" s="1"/>
      <c r="OCN118" s="1"/>
      <c r="OCO118" s="1"/>
      <c r="OCP118" s="1"/>
      <c r="OCQ118" s="1"/>
      <c r="OCR118" s="1"/>
      <c r="OCS118" s="1"/>
      <c r="OCT118" s="1"/>
      <c r="OCU118" s="1"/>
      <c r="OCV118" s="1"/>
      <c r="OCW118" s="1"/>
      <c r="OCX118" s="1"/>
      <c r="OCY118" s="1"/>
      <c r="OCZ118" s="1"/>
      <c r="ODA118" s="1"/>
      <c r="ODB118" s="1"/>
      <c r="ODC118" s="1"/>
      <c r="ODD118" s="1"/>
      <c r="ODE118" s="1"/>
      <c r="ODF118" s="1"/>
      <c r="ODG118" s="1"/>
      <c r="ODH118" s="1"/>
      <c r="ODI118" s="1"/>
      <c r="ODJ118" s="1"/>
      <c r="ODK118" s="1"/>
      <c r="ODL118" s="1"/>
      <c r="ODM118" s="1"/>
      <c r="ODN118" s="1"/>
      <c r="ODO118" s="1"/>
      <c r="ODP118" s="1"/>
      <c r="ODQ118" s="1"/>
      <c r="ODR118" s="1"/>
      <c r="ODS118" s="1"/>
      <c r="ODT118" s="1"/>
      <c r="ODU118" s="1"/>
      <c r="ODV118" s="1"/>
      <c r="ODW118" s="1"/>
      <c r="ODX118" s="1"/>
      <c r="ODY118" s="1"/>
      <c r="ODZ118" s="1"/>
      <c r="OEA118" s="1"/>
      <c r="OEB118" s="1"/>
      <c r="OEC118" s="1"/>
      <c r="OED118" s="1"/>
      <c r="OEE118" s="1"/>
      <c r="OEF118" s="1"/>
      <c r="OEG118" s="1"/>
      <c r="OEH118" s="1"/>
      <c r="OEI118" s="1"/>
      <c r="OEJ118" s="1"/>
      <c r="OEK118" s="1"/>
      <c r="OEL118" s="1"/>
      <c r="OEM118" s="1"/>
      <c r="OEN118" s="1"/>
      <c r="OEO118" s="1"/>
      <c r="OEP118" s="1"/>
      <c r="OEQ118" s="1"/>
      <c r="OER118" s="1"/>
      <c r="OES118" s="1"/>
      <c r="OET118" s="1"/>
      <c r="OEU118" s="1"/>
      <c r="OEV118" s="1"/>
      <c r="OEW118" s="1"/>
      <c r="OEX118" s="1"/>
      <c r="OEY118" s="1"/>
      <c r="OEZ118" s="1"/>
      <c r="OFA118" s="1"/>
      <c r="OFB118" s="1"/>
      <c r="OFC118" s="1"/>
      <c r="OFD118" s="1"/>
      <c r="OFE118" s="1"/>
      <c r="OFF118" s="1"/>
      <c r="OFG118" s="1"/>
      <c r="OFH118" s="1"/>
      <c r="OFI118" s="1"/>
      <c r="OFJ118" s="1"/>
      <c r="OFK118" s="1"/>
      <c r="OFL118" s="1"/>
      <c r="OFM118" s="1"/>
      <c r="OFN118" s="1"/>
      <c r="OFO118" s="1"/>
      <c r="OFP118" s="1"/>
      <c r="OFQ118" s="1"/>
      <c r="OFR118" s="1"/>
      <c r="OFS118" s="1"/>
      <c r="OFT118" s="1"/>
      <c r="OFU118" s="1"/>
      <c r="OFV118" s="1"/>
      <c r="OFW118" s="1"/>
      <c r="OFX118" s="1"/>
      <c r="OFY118" s="1"/>
      <c r="OFZ118" s="1"/>
      <c r="OGA118" s="1"/>
      <c r="OGB118" s="1"/>
      <c r="OGC118" s="1"/>
      <c r="OGD118" s="1"/>
      <c r="OGE118" s="1"/>
      <c r="OGF118" s="1"/>
      <c r="OGG118" s="1"/>
      <c r="OGH118" s="1"/>
      <c r="OGI118" s="1"/>
      <c r="OGJ118" s="1"/>
      <c r="OGK118" s="1"/>
      <c r="OGL118" s="1"/>
      <c r="OGM118" s="1"/>
      <c r="OGN118" s="1"/>
      <c r="OGO118" s="1"/>
      <c r="OGP118" s="1"/>
      <c r="OGQ118" s="1"/>
      <c r="OGR118" s="1"/>
      <c r="OGS118" s="1"/>
      <c r="OGT118" s="1"/>
      <c r="OGU118" s="1"/>
      <c r="OGV118" s="1"/>
      <c r="OGW118" s="1"/>
      <c r="OGX118" s="1"/>
      <c r="OGY118" s="1"/>
      <c r="OGZ118" s="1"/>
      <c r="OHA118" s="1"/>
      <c r="OHB118" s="1"/>
      <c r="OHC118" s="1"/>
      <c r="OHD118" s="1"/>
      <c r="OHE118" s="1"/>
      <c r="OHF118" s="1"/>
      <c r="OHG118" s="1"/>
      <c r="OHH118" s="1"/>
      <c r="OHI118" s="1"/>
      <c r="OHJ118" s="1"/>
      <c r="OHK118" s="1"/>
      <c r="OHL118" s="1"/>
      <c r="OHM118" s="1"/>
      <c r="OHN118" s="1"/>
      <c r="OHO118" s="1"/>
      <c r="OHP118" s="1"/>
      <c r="OHQ118" s="1"/>
      <c r="OHR118" s="1"/>
      <c r="OHS118" s="1"/>
      <c r="OHT118" s="1"/>
      <c r="OHU118" s="1"/>
      <c r="OHV118" s="1"/>
      <c r="OHW118" s="1"/>
      <c r="OHX118" s="1"/>
      <c r="OHY118" s="1"/>
      <c r="OHZ118" s="1"/>
      <c r="OIA118" s="1"/>
      <c r="OIB118" s="1"/>
      <c r="OIC118" s="1"/>
      <c r="OID118" s="1"/>
      <c r="OIE118" s="1"/>
      <c r="OIF118" s="1"/>
      <c r="OIG118" s="1"/>
      <c r="OIH118" s="1"/>
      <c r="OII118" s="1"/>
      <c r="OIJ118" s="1"/>
      <c r="OIK118" s="1"/>
      <c r="OIL118" s="1"/>
      <c r="OIM118" s="1"/>
      <c r="OIN118" s="1"/>
      <c r="OIO118" s="1"/>
      <c r="OIP118" s="1"/>
      <c r="OIQ118" s="1"/>
      <c r="OIR118" s="1"/>
      <c r="OIS118" s="1"/>
      <c r="OIT118" s="1"/>
      <c r="OIU118" s="1"/>
      <c r="OIV118" s="1"/>
      <c r="OIW118" s="1"/>
      <c r="OIX118" s="1"/>
      <c r="OIY118" s="1"/>
      <c r="OIZ118" s="1"/>
      <c r="OJA118" s="1"/>
      <c r="OJB118" s="1"/>
      <c r="OJC118" s="1"/>
      <c r="OJD118" s="1"/>
      <c r="OJE118" s="1"/>
      <c r="OJF118" s="1"/>
      <c r="OJG118" s="1"/>
      <c r="OJH118" s="1"/>
      <c r="OJI118" s="1"/>
      <c r="OJJ118" s="1"/>
      <c r="OJK118" s="1"/>
      <c r="OJL118" s="1"/>
      <c r="OJM118" s="1"/>
      <c r="OJN118" s="1"/>
      <c r="OJO118" s="1"/>
      <c r="OJP118" s="1"/>
      <c r="OJQ118" s="1"/>
      <c r="OJR118" s="1"/>
      <c r="OJS118" s="1"/>
      <c r="OJT118" s="1"/>
      <c r="OJU118" s="1"/>
      <c r="OJV118" s="1"/>
      <c r="OJW118" s="1"/>
      <c r="OJX118" s="1"/>
      <c r="OJY118" s="1"/>
      <c r="OJZ118" s="1"/>
      <c r="OKA118" s="1"/>
      <c r="OKB118" s="1"/>
      <c r="OKC118" s="1"/>
      <c r="OKD118" s="1"/>
      <c r="OKE118" s="1"/>
      <c r="OKF118" s="1"/>
      <c r="OKG118" s="1"/>
      <c r="OKH118" s="1"/>
      <c r="OKI118" s="1"/>
      <c r="OKJ118" s="1"/>
      <c r="OKK118" s="1"/>
      <c r="OKL118" s="1"/>
      <c r="OKM118" s="1"/>
      <c r="OKN118" s="1"/>
      <c r="OKO118" s="1"/>
      <c r="OKP118" s="1"/>
      <c r="OKQ118" s="1"/>
      <c r="OKR118" s="1"/>
      <c r="OKS118" s="1"/>
      <c r="OKT118" s="1"/>
      <c r="OKU118" s="1"/>
      <c r="OKV118" s="1"/>
      <c r="OKW118" s="1"/>
      <c r="OKX118" s="1"/>
      <c r="OKY118" s="1"/>
      <c r="OKZ118" s="1"/>
      <c r="OLA118" s="1"/>
      <c r="OLB118" s="1"/>
      <c r="OLC118" s="1"/>
      <c r="OLD118" s="1"/>
      <c r="OLE118" s="1"/>
      <c r="OLF118" s="1"/>
      <c r="OLG118" s="1"/>
      <c r="OLH118" s="1"/>
      <c r="OLI118" s="1"/>
      <c r="OLJ118" s="1"/>
      <c r="OLK118" s="1"/>
      <c r="OLL118" s="1"/>
      <c r="OLM118" s="1"/>
      <c r="OLN118" s="1"/>
      <c r="OLO118" s="1"/>
      <c r="OLP118" s="1"/>
      <c r="OLQ118" s="1"/>
      <c r="OLR118" s="1"/>
      <c r="OLS118" s="1"/>
      <c r="OLT118" s="1"/>
      <c r="OLU118" s="1"/>
      <c r="OLV118" s="1"/>
      <c r="OLW118" s="1"/>
      <c r="OLX118" s="1"/>
      <c r="OLY118" s="1"/>
      <c r="OLZ118" s="1"/>
      <c r="OMA118" s="1"/>
      <c r="OMB118" s="1"/>
      <c r="OMC118" s="1"/>
      <c r="OMD118" s="1"/>
      <c r="OME118" s="1"/>
      <c r="OMF118" s="1"/>
      <c r="OMG118" s="1"/>
      <c r="OMH118" s="1"/>
      <c r="OMI118" s="1"/>
      <c r="OMJ118" s="1"/>
      <c r="OMK118" s="1"/>
      <c r="OML118" s="1"/>
      <c r="OMM118" s="1"/>
      <c r="OMN118" s="1"/>
      <c r="OMO118" s="1"/>
      <c r="OMP118" s="1"/>
      <c r="OMQ118" s="1"/>
      <c r="OMR118" s="1"/>
      <c r="OMS118" s="1"/>
      <c r="OMT118" s="1"/>
      <c r="OMU118" s="1"/>
      <c r="OMV118" s="1"/>
      <c r="OMW118" s="1"/>
      <c r="OMX118" s="1"/>
      <c r="OMY118" s="1"/>
      <c r="OMZ118" s="1"/>
      <c r="ONA118" s="1"/>
      <c r="ONB118" s="1"/>
      <c r="ONC118" s="1"/>
      <c r="OND118" s="1"/>
      <c r="ONE118" s="1"/>
      <c r="ONF118" s="1"/>
      <c r="ONG118" s="1"/>
      <c r="ONH118" s="1"/>
      <c r="ONI118" s="1"/>
      <c r="ONJ118" s="1"/>
      <c r="ONK118" s="1"/>
      <c r="ONL118" s="1"/>
      <c r="ONM118" s="1"/>
      <c r="ONN118" s="1"/>
      <c r="ONO118" s="1"/>
      <c r="ONP118" s="1"/>
      <c r="ONQ118" s="1"/>
      <c r="ONR118" s="1"/>
      <c r="ONS118" s="1"/>
      <c r="ONT118" s="1"/>
      <c r="ONU118" s="1"/>
      <c r="ONV118" s="1"/>
      <c r="ONW118" s="1"/>
      <c r="ONX118" s="1"/>
      <c r="ONY118" s="1"/>
      <c r="ONZ118" s="1"/>
      <c r="OOA118" s="1"/>
      <c r="OOB118" s="1"/>
      <c r="OOC118" s="1"/>
      <c r="OOD118" s="1"/>
      <c r="OOE118" s="1"/>
      <c r="OOF118" s="1"/>
      <c r="OOG118" s="1"/>
      <c r="OOH118" s="1"/>
      <c r="OOI118" s="1"/>
      <c r="OOJ118" s="1"/>
      <c r="OOK118" s="1"/>
      <c r="OOL118" s="1"/>
      <c r="OOM118" s="1"/>
      <c r="OON118" s="1"/>
      <c r="OOO118" s="1"/>
      <c r="OOP118" s="1"/>
      <c r="OOQ118" s="1"/>
      <c r="OOR118" s="1"/>
      <c r="OOS118" s="1"/>
      <c r="OOT118" s="1"/>
      <c r="OOU118" s="1"/>
      <c r="OOV118" s="1"/>
      <c r="OOW118" s="1"/>
      <c r="OOX118" s="1"/>
      <c r="OOY118" s="1"/>
      <c r="OOZ118" s="1"/>
      <c r="OPA118" s="1"/>
      <c r="OPB118" s="1"/>
      <c r="OPC118" s="1"/>
      <c r="OPD118" s="1"/>
      <c r="OPE118" s="1"/>
      <c r="OPF118" s="1"/>
      <c r="OPG118" s="1"/>
      <c r="OPH118" s="1"/>
      <c r="OPI118" s="1"/>
      <c r="OPJ118" s="1"/>
      <c r="OPK118" s="1"/>
      <c r="OPL118" s="1"/>
      <c r="OPM118" s="1"/>
      <c r="OPN118" s="1"/>
      <c r="OPO118" s="1"/>
      <c r="OPP118" s="1"/>
      <c r="OPQ118" s="1"/>
      <c r="OPR118" s="1"/>
      <c r="OPS118" s="1"/>
      <c r="OPT118" s="1"/>
      <c r="OPU118" s="1"/>
      <c r="OPV118" s="1"/>
      <c r="OPW118" s="1"/>
      <c r="OPX118" s="1"/>
      <c r="OPY118" s="1"/>
      <c r="OPZ118" s="1"/>
      <c r="OQA118" s="1"/>
      <c r="OQB118" s="1"/>
      <c r="OQC118" s="1"/>
      <c r="OQD118" s="1"/>
      <c r="OQE118" s="1"/>
      <c r="OQF118" s="1"/>
      <c r="OQG118" s="1"/>
      <c r="OQH118" s="1"/>
      <c r="OQI118" s="1"/>
      <c r="OQJ118" s="1"/>
      <c r="OQK118" s="1"/>
      <c r="OQL118" s="1"/>
      <c r="OQM118" s="1"/>
      <c r="OQN118" s="1"/>
      <c r="OQO118" s="1"/>
      <c r="OQP118" s="1"/>
      <c r="OQQ118" s="1"/>
      <c r="OQR118" s="1"/>
      <c r="OQS118" s="1"/>
      <c r="OQT118" s="1"/>
      <c r="OQU118" s="1"/>
      <c r="OQV118" s="1"/>
      <c r="OQW118" s="1"/>
      <c r="OQX118" s="1"/>
      <c r="OQY118" s="1"/>
      <c r="OQZ118" s="1"/>
      <c r="ORA118" s="1"/>
      <c r="ORB118" s="1"/>
      <c r="ORC118" s="1"/>
      <c r="ORD118" s="1"/>
      <c r="ORE118" s="1"/>
      <c r="ORF118" s="1"/>
      <c r="ORG118" s="1"/>
      <c r="ORH118" s="1"/>
      <c r="ORI118" s="1"/>
      <c r="ORJ118" s="1"/>
      <c r="ORK118" s="1"/>
      <c r="ORL118" s="1"/>
      <c r="ORM118" s="1"/>
      <c r="ORN118" s="1"/>
      <c r="ORO118" s="1"/>
      <c r="ORP118" s="1"/>
      <c r="ORQ118" s="1"/>
      <c r="ORR118" s="1"/>
      <c r="ORS118" s="1"/>
      <c r="ORT118" s="1"/>
      <c r="ORU118" s="1"/>
      <c r="ORV118" s="1"/>
      <c r="ORW118" s="1"/>
      <c r="ORX118" s="1"/>
      <c r="ORY118" s="1"/>
      <c r="ORZ118" s="1"/>
      <c r="OSA118" s="1"/>
      <c r="OSB118" s="1"/>
      <c r="OSC118" s="1"/>
      <c r="OSD118" s="1"/>
      <c r="OSE118" s="1"/>
      <c r="OSF118" s="1"/>
      <c r="OSG118" s="1"/>
      <c r="OSH118" s="1"/>
      <c r="OSI118" s="1"/>
      <c r="OSJ118" s="1"/>
      <c r="OSK118" s="1"/>
      <c r="OSL118" s="1"/>
      <c r="OSM118" s="1"/>
      <c r="OSN118" s="1"/>
      <c r="OSO118" s="1"/>
      <c r="OSP118" s="1"/>
      <c r="OSQ118" s="1"/>
      <c r="OSR118" s="1"/>
      <c r="OSS118" s="1"/>
      <c r="OST118" s="1"/>
      <c r="OSU118" s="1"/>
      <c r="OSV118" s="1"/>
      <c r="OSW118" s="1"/>
      <c r="OSX118" s="1"/>
      <c r="OSY118" s="1"/>
      <c r="OSZ118" s="1"/>
      <c r="OTA118" s="1"/>
      <c r="OTB118" s="1"/>
      <c r="OTC118" s="1"/>
      <c r="OTD118" s="1"/>
      <c r="OTE118" s="1"/>
      <c r="OTF118" s="1"/>
      <c r="OTG118" s="1"/>
      <c r="OTH118" s="1"/>
      <c r="OTI118" s="1"/>
      <c r="OTJ118" s="1"/>
      <c r="OTK118" s="1"/>
      <c r="OTL118" s="1"/>
      <c r="OTM118" s="1"/>
      <c r="OTN118" s="1"/>
      <c r="OTO118" s="1"/>
      <c r="OTP118" s="1"/>
      <c r="OTQ118" s="1"/>
      <c r="OTR118" s="1"/>
      <c r="OTS118" s="1"/>
      <c r="OTT118" s="1"/>
      <c r="OTU118" s="1"/>
      <c r="OTV118" s="1"/>
      <c r="OTW118" s="1"/>
      <c r="OTX118" s="1"/>
      <c r="OTY118" s="1"/>
      <c r="OTZ118" s="1"/>
      <c r="OUA118" s="1"/>
      <c r="OUB118" s="1"/>
      <c r="OUC118" s="1"/>
      <c r="OUD118" s="1"/>
      <c r="OUE118" s="1"/>
      <c r="OUF118" s="1"/>
      <c r="OUG118" s="1"/>
      <c r="OUH118" s="1"/>
      <c r="OUI118" s="1"/>
      <c r="OUJ118" s="1"/>
      <c r="OUK118" s="1"/>
      <c r="OUL118" s="1"/>
      <c r="OUM118" s="1"/>
      <c r="OUN118" s="1"/>
      <c r="OUO118" s="1"/>
      <c r="OUP118" s="1"/>
      <c r="OUQ118" s="1"/>
      <c r="OUR118" s="1"/>
      <c r="OUS118" s="1"/>
      <c r="OUT118" s="1"/>
      <c r="OUU118" s="1"/>
      <c r="OUV118" s="1"/>
      <c r="OUW118" s="1"/>
      <c r="OUX118" s="1"/>
      <c r="OUY118" s="1"/>
      <c r="OUZ118" s="1"/>
      <c r="OVA118" s="1"/>
      <c r="OVB118" s="1"/>
      <c r="OVC118" s="1"/>
      <c r="OVD118" s="1"/>
      <c r="OVE118" s="1"/>
      <c r="OVF118" s="1"/>
      <c r="OVG118" s="1"/>
      <c r="OVH118" s="1"/>
      <c r="OVI118" s="1"/>
      <c r="OVJ118" s="1"/>
      <c r="OVK118" s="1"/>
      <c r="OVL118" s="1"/>
      <c r="OVM118" s="1"/>
      <c r="OVN118" s="1"/>
      <c r="OVO118" s="1"/>
      <c r="OVP118" s="1"/>
      <c r="OVQ118" s="1"/>
      <c r="OVR118" s="1"/>
      <c r="OVS118" s="1"/>
      <c r="OVT118" s="1"/>
      <c r="OVU118" s="1"/>
      <c r="OVV118" s="1"/>
      <c r="OVW118" s="1"/>
      <c r="OVX118" s="1"/>
      <c r="OVY118" s="1"/>
      <c r="OVZ118" s="1"/>
      <c r="OWA118" s="1"/>
      <c r="OWB118" s="1"/>
      <c r="OWC118" s="1"/>
      <c r="OWD118" s="1"/>
      <c r="OWE118" s="1"/>
      <c r="OWF118" s="1"/>
      <c r="OWG118" s="1"/>
      <c r="OWH118" s="1"/>
      <c r="OWI118" s="1"/>
      <c r="OWJ118" s="1"/>
      <c r="OWK118" s="1"/>
      <c r="OWL118" s="1"/>
      <c r="OWM118" s="1"/>
      <c r="OWN118" s="1"/>
      <c r="OWO118" s="1"/>
      <c r="OWP118" s="1"/>
      <c r="OWQ118" s="1"/>
      <c r="OWR118" s="1"/>
      <c r="OWS118" s="1"/>
      <c r="OWT118" s="1"/>
      <c r="OWU118" s="1"/>
      <c r="OWV118" s="1"/>
      <c r="OWW118" s="1"/>
      <c r="OWX118" s="1"/>
      <c r="OWY118" s="1"/>
      <c r="OWZ118" s="1"/>
      <c r="OXA118" s="1"/>
      <c r="OXB118" s="1"/>
      <c r="OXC118" s="1"/>
      <c r="OXD118" s="1"/>
      <c r="OXE118" s="1"/>
      <c r="OXF118" s="1"/>
      <c r="OXG118" s="1"/>
      <c r="OXH118" s="1"/>
      <c r="OXI118" s="1"/>
      <c r="OXJ118" s="1"/>
      <c r="OXK118" s="1"/>
      <c r="OXL118" s="1"/>
      <c r="OXM118" s="1"/>
      <c r="OXN118" s="1"/>
      <c r="OXO118" s="1"/>
      <c r="OXP118" s="1"/>
      <c r="OXQ118" s="1"/>
      <c r="OXR118" s="1"/>
      <c r="OXS118" s="1"/>
      <c r="OXT118" s="1"/>
      <c r="OXU118" s="1"/>
      <c r="OXV118" s="1"/>
      <c r="OXW118" s="1"/>
      <c r="OXX118" s="1"/>
      <c r="OXY118" s="1"/>
      <c r="OXZ118" s="1"/>
      <c r="OYA118" s="1"/>
      <c r="OYB118" s="1"/>
      <c r="OYC118" s="1"/>
      <c r="OYD118" s="1"/>
      <c r="OYE118" s="1"/>
      <c r="OYF118" s="1"/>
      <c r="OYG118" s="1"/>
      <c r="OYH118" s="1"/>
      <c r="OYI118" s="1"/>
      <c r="OYJ118" s="1"/>
      <c r="OYK118" s="1"/>
      <c r="OYL118" s="1"/>
      <c r="OYM118" s="1"/>
      <c r="OYN118" s="1"/>
      <c r="OYO118" s="1"/>
      <c r="OYP118" s="1"/>
      <c r="OYQ118" s="1"/>
      <c r="OYR118" s="1"/>
      <c r="OYS118" s="1"/>
      <c r="OYT118" s="1"/>
      <c r="OYU118" s="1"/>
      <c r="OYV118" s="1"/>
      <c r="OYW118" s="1"/>
      <c r="OYX118" s="1"/>
      <c r="OYY118" s="1"/>
      <c r="OYZ118" s="1"/>
      <c r="OZA118" s="1"/>
      <c r="OZB118" s="1"/>
      <c r="OZC118" s="1"/>
      <c r="OZD118" s="1"/>
      <c r="OZE118" s="1"/>
      <c r="OZF118" s="1"/>
      <c r="OZG118" s="1"/>
      <c r="OZH118" s="1"/>
      <c r="OZI118" s="1"/>
      <c r="OZJ118" s="1"/>
      <c r="OZK118" s="1"/>
      <c r="OZL118" s="1"/>
      <c r="OZM118" s="1"/>
      <c r="OZN118" s="1"/>
      <c r="OZO118" s="1"/>
      <c r="OZP118" s="1"/>
      <c r="OZQ118" s="1"/>
      <c r="OZR118" s="1"/>
      <c r="OZS118" s="1"/>
      <c r="OZT118" s="1"/>
      <c r="OZU118" s="1"/>
      <c r="OZV118" s="1"/>
      <c r="OZW118" s="1"/>
      <c r="OZX118" s="1"/>
      <c r="OZY118" s="1"/>
      <c r="OZZ118" s="1"/>
      <c r="PAA118" s="1"/>
      <c r="PAB118" s="1"/>
      <c r="PAC118" s="1"/>
      <c r="PAD118" s="1"/>
      <c r="PAE118" s="1"/>
      <c r="PAF118" s="1"/>
      <c r="PAG118" s="1"/>
      <c r="PAH118" s="1"/>
      <c r="PAI118" s="1"/>
      <c r="PAJ118" s="1"/>
      <c r="PAK118" s="1"/>
      <c r="PAL118" s="1"/>
      <c r="PAM118" s="1"/>
      <c r="PAN118" s="1"/>
      <c r="PAO118" s="1"/>
      <c r="PAP118" s="1"/>
      <c r="PAQ118" s="1"/>
      <c r="PAR118" s="1"/>
      <c r="PAS118" s="1"/>
      <c r="PAT118" s="1"/>
      <c r="PAU118" s="1"/>
      <c r="PAV118" s="1"/>
      <c r="PAW118" s="1"/>
      <c r="PAX118" s="1"/>
      <c r="PAY118" s="1"/>
      <c r="PAZ118" s="1"/>
      <c r="PBA118" s="1"/>
      <c r="PBB118" s="1"/>
      <c r="PBC118" s="1"/>
      <c r="PBD118" s="1"/>
      <c r="PBE118" s="1"/>
      <c r="PBF118" s="1"/>
      <c r="PBG118" s="1"/>
      <c r="PBH118" s="1"/>
      <c r="PBI118" s="1"/>
      <c r="PBJ118" s="1"/>
      <c r="PBK118" s="1"/>
      <c r="PBL118" s="1"/>
      <c r="PBM118" s="1"/>
      <c r="PBN118" s="1"/>
      <c r="PBO118" s="1"/>
      <c r="PBP118" s="1"/>
      <c r="PBQ118" s="1"/>
      <c r="PBR118" s="1"/>
      <c r="PBS118" s="1"/>
      <c r="PBT118" s="1"/>
      <c r="PBU118" s="1"/>
      <c r="PBV118" s="1"/>
      <c r="PBW118" s="1"/>
      <c r="PBX118" s="1"/>
      <c r="PBY118" s="1"/>
      <c r="PBZ118" s="1"/>
      <c r="PCA118" s="1"/>
      <c r="PCB118" s="1"/>
      <c r="PCC118" s="1"/>
      <c r="PCD118" s="1"/>
      <c r="PCE118" s="1"/>
      <c r="PCF118" s="1"/>
      <c r="PCG118" s="1"/>
      <c r="PCH118" s="1"/>
      <c r="PCI118" s="1"/>
      <c r="PCJ118" s="1"/>
      <c r="PCK118" s="1"/>
      <c r="PCL118" s="1"/>
      <c r="PCM118" s="1"/>
      <c r="PCN118" s="1"/>
      <c r="PCO118" s="1"/>
      <c r="PCP118" s="1"/>
      <c r="PCQ118" s="1"/>
      <c r="PCR118" s="1"/>
      <c r="PCS118" s="1"/>
      <c r="PCT118" s="1"/>
      <c r="PCU118" s="1"/>
      <c r="PCV118" s="1"/>
      <c r="PCW118" s="1"/>
      <c r="PCX118" s="1"/>
      <c r="PCY118" s="1"/>
      <c r="PCZ118" s="1"/>
      <c r="PDA118" s="1"/>
      <c r="PDB118" s="1"/>
      <c r="PDC118" s="1"/>
      <c r="PDD118" s="1"/>
      <c r="PDE118" s="1"/>
      <c r="PDF118" s="1"/>
      <c r="PDG118" s="1"/>
      <c r="PDH118" s="1"/>
      <c r="PDI118" s="1"/>
      <c r="PDJ118" s="1"/>
      <c r="PDK118" s="1"/>
      <c r="PDL118" s="1"/>
      <c r="PDM118" s="1"/>
      <c r="PDN118" s="1"/>
      <c r="PDO118" s="1"/>
      <c r="PDP118" s="1"/>
      <c r="PDQ118" s="1"/>
      <c r="PDR118" s="1"/>
      <c r="PDS118" s="1"/>
      <c r="PDT118" s="1"/>
      <c r="PDU118" s="1"/>
      <c r="PDV118" s="1"/>
      <c r="PDW118" s="1"/>
      <c r="PDX118" s="1"/>
      <c r="PDY118" s="1"/>
      <c r="PDZ118" s="1"/>
      <c r="PEA118" s="1"/>
      <c r="PEB118" s="1"/>
      <c r="PEC118" s="1"/>
      <c r="PED118" s="1"/>
      <c r="PEE118" s="1"/>
      <c r="PEF118" s="1"/>
      <c r="PEG118" s="1"/>
      <c r="PEH118" s="1"/>
      <c r="PEI118" s="1"/>
      <c r="PEJ118" s="1"/>
      <c r="PEK118" s="1"/>
      <c r="PEL118" s="1"/>
      <c r="PEM118" s="1"/>
      <c r="PEN118" s="1"/>
      <c r="PEO118" s="1"/>
      <c r="PEP118" s="1"/>
      <c r="PEQ118" s="1"/>
      <c r="PER118" s="1"/>
      <c r="PES118" s="1"/>
      <c r="PET118" s="1"/>
      <c r="PEU118" s="1"/>
      <c r="PEV118" s="1"/>
      <c r="PEW118" s="1"/>
      <c r="PEX118" s="1"/>
      <c r="PEY118" s="1"/>
      <c r="PEZ118" s="1"/>
      <c r="PFA118" s="1"/>
      <c r="PFB118" s="1"/>
      <c r="PFC118" s="1"/>
      <c r="PFD118" s="1"/>
      <c r="PFE118" s="1"/>
      <c r="PFF118" s="1"/>
      <c r="PFG118" s="1"/>
      <c r="PFH118" s="1"/>
      <c r="PFI118" s="1"/>
      <c r="PFJ118" s="1"/>
      <c r="PFK118" s="1"/>
      <c r="PFL118" s="1"/>
      <c r="PFM118" s="1"/>
      <c r="PFN118" s="1"/>
      <c r="PFO118" s="1"/>
      <c r="PFP118" s="1"/>
      <c r="PFQ118" s="1"/>
      <c r="PFR118" s="1"/>
      <c r="PFS118" s="1"/>
      <c r="PFT118" s="1"/>
      <c r="PFU118" s="1"/>
      <c r="PFV118" s="1"/>
      <c r="PFW118" s="1"/>
      <c r="PFX118" s="1"/>
      <c r="PFY118" s="1"/>
      <c r="PFZ118" s="1"/>
      <c r="PGA118" s="1"/>
      <c r="PGB118" s="1"/>
      <c r="PGC118" s="1"/>
      <c r="PGD118" s="1"/>
      <c r="PGE118" s="1"/>
      <c r="PGF118" s="1"/>
      <c r="PGG118" s="1"/>
      <c r="PGH118" s="1"/>
      <c r="PGI118" s="1"/>
      <c r="PGJ118" s="1"/>
      <c r="PGK118" s="1"/>
      <c r="PGL118" s="1"/>
      <c r="PGM118" s="1"/>
      <c r="PGN118" s="1"/>
      <c r="PGO118" s="1"/>
      <c r="PGP118" s="1"/>
      <c r="PGQ118" s="1"/>
      <c r="PGR118" s="1"/>
      <c r="PGS118" s="1"/>
      <c r="PGT118" s="1"/>
      <c r="PGU118" s="1"/>
      <c r="PGV118" s="1"/>
      <c r="PGW118" s="1"/>
      <c r="PGX118" s="1"/>
      <c r="PGY118" s="1"/>
      <c r="PGZ118" s="1"/>
      <c r="PHA118" s="1"/>
      <c r="PHB118" s="1"/>
      <c r="PHC118" s="1"/>
      <c r="PHD118" s="1"/>
      <c r="PHE118" s="1"/>
      <c r="PHF118" s="1"/>
      <c r="PHG118" s="1"/>
      <c r="PHH118" s="1"/>
      <c r="PHI118" s="1"/>
      <c r="PHJ118" s="1"/>
      <c r="PHK118" s="1"/>
      <c r="PHL118" s="1"/>
      <c r="PHM118" s="1"/>
      <c r="PHN118" s="1"/>
      <c r="PHO118" s="1"/>
      <c r="PHP118" s="1"/>
      <c r="PHQ118" s="1"/>
      <c r="PHR118" s="1"/>
      <c r="PHS118" s="1"/>
      <c r="PHT118" s="1"/>
      <c r="PHU118" s="1"/>
      <c r="PHV118" s="1"/>
      <c r="PHW118" s="1"/>
      <c r="PHX118" s="1"/>
      <c r="PHY118" s="1"/>
      <c r="PHZ118" s="1"/>
      <c r="PIA118" s="1"/>
      <c r="PIB118" s="1"/>
      <c r="PIC118" s="1"/>
      <c r="PID118" s="1"/>
      <c r="PIE118" s="1"/>
      <c r="PIF118" s="1"/>
      <c r="PIG118" s="1"/>
      <c r="PIH118" s="1"/>
      <c r="PII118" s="1"/>
      <c r="PIJ118" s="1"/>
      <c r="PIK118" s="1"/>
      <c r="PIL118" s="1"/>
      <c r="PIM118" s="1"/>
      <c r="PIN118" s="1"/>
      <c r="PIO118" s="1"/>
      <c r="PIP118" s="1"/>
      <c r="PIQ118" s="1"/>
      <c r="PIR118" s="1"/>
      <c r="PIS118" s="1"/>
      <c r="PIT118" s="1"/>
      <c r="PIU118" s="1"/>
      <c r="PIV118" s="1"/>
      <c r="PIW118" s="1"/>
      <c r="PIX118" s="1"/>
      <c r="PIY118" s="1"/>
      <c r="PIZ118" s="1"/>
      <c r="PJA118" s="1"/>
      <c r="PJB118" s="1"/>
      <c r="PJC118" s="1"/>
      <c r="PJD118" s="1"/>
      <c r="PJE118" s="1"/>
      <c r="PJF118" s="1"/>
      <c r="PJG118" s="1"/>
      <c r="PJH118" s="1"/>
      <c r="PJI118" s="1"/>
      <c r="PJJ118" s="1"/>
      <c r="PJK118" s="1"/>
      <c r="PJL118" s="1"/>
      <c r="PJM118" s="1"/>
      <c r="PJN118" s="1"/>
      <c r="PJO118" s="1"/>
      <c r="PJP118" s="1"/>
      <c r="PJQ118" s="1"/>
      <c r="PJR118" s="1"/>
      <c r="PJS118" s="1"/>
      <c r="PJT118" s="1"/>
      <c r="PJU118" s="1"/>
      <c r="PJV118" s="1"/>
      <c r="PJW118" s="1"/>
      <c r="PJX118" s="1"/>
      <c r="PJY118" s="1"/>
      <c r="PJZ118" s="1"/>
      <c r="PKA118" s="1"/>
      <c r="PKB118" s="1"/>
      <c r="PKC118" s="1"/>
      <c r="PKD118" s="1"/>
      <c r="PKE118" s="1"/>
      <c r="PKF118" s="1"/>
      <c r="PKG118" s="1"/>
      <c r="PKH118" s="1"/>
      <c r="PKI118" s="1"/>
      <c r="PKJ118" s="1"/>
      <c r="PKK118" s="1"/>
      <c r="PKL118" s="1"/>
      <c r="PKM118" s="1"/>
      <c r="PKN118" s="1"/>
      <c r="PKO118" s="1"/>
      <c r="PKP118" s="1"/>
      <c r="PKQ118" s="1"/>
      <c r="PKR118" s="1"/>
      <c r="PKS118" s="1"/>
      <c r="PKT118" s="1"/>
      <c r="PKU118" s="1"/>
      <c r="PKV118" s="1"/>
      <c r="PKW118" s="1"/>
      <c r="PKX118" s="1"/>
      <c r="PKY118" s="1"/>
      <c r="PKZ118" s="1"/>
      <c r="PLA118" s="1"/>
      <c r="PLB118" s="1"/>
      <c r="PLC118" s="1"/>
      <c r="PLD118" s="1"/>
      <c r="PLE118" s="1"/>
      <c r="PLF118" s="1"/>
      <c r="PLG118" s="1"/>
      <c r="PLH118" s="1"/>
      <c r="PLI118" s="1"/>
      <c r="PLJ118" s="1"/>
      <c r="PLK118" s="1"/>
      <c r="PLL118" s="1"/>
      <c r="PLM118" s="1"/>
      <c r="PLN118" s="1"/>
      <c r="PLO118" s="1"/>
      <c r="PLP118" s="1"/>
      <c r="PLQ118" s="1"/>
      <c r="PLR118" s="1"/>
      <c r="PLS118" s="1"/>
      <c r="PLT118" s="1"/>
      <c r="PLU118" s="1"/>
      <c r="PLV118" s="1"/>
      <c r="PLW118" s="1"/>
      <c r="PLX118" s="1"/>
      <c r="PLY118" s="1"/>
      <c r="PLZ118" s="1"/>
      <c r="PMA118" s="1"/>
      <c r="PMB118" s="1"/>
      <c r="PMC118" s="1"/>
      <c r="PMD118" s="1"/>
      <c r="PME118" s="1"/>
      <c r="PMF118" s="1"/>
      <c r="PMG118" s="1"/>
      <c r="PMH118" s="1"/>
      <c r="PMI118" s="1"/>
      <c r="PMJ118" s="1"/>
      <c r="PMK118" s="1"/>
      <c r="PML118" s="1"/>
      <c r="PMM118" s="1"/>
      <c r="PMN118" s="1"/>
      <c r="PMO118" s="1"/>
      <c r="PMP118" s="1"/>
      <c r="PMQ118" s="1"/>
      <c r="PMR118" s="1"/>
      <c r="PMS118" s="1"/>
      <c r="PMT118" s="1"/>
      <c r="PMU118" s="1"/>
      <c r="PMV118" s="1"/>
      <c r="PMW118" s="1"/>
      <c r="PMX118" s="1"/>
      <c r="PMY118" s="1"/>
      <c r="PMZ118" s="1"/>
      <c r="PNA118" s="1"/>
      <c r="PNB118" s="1"/>
      <c r="PNC118" s="1"/>
      <c r="PND118" s="1"/>
      <c r="PNE118" s="1"/>
      <c r="PNF118" s="1"/>
      <c r="PNG118" s="1"/>
      <c r="PNH118" s="1"/>
      <c r="PNI118" s="1"/>
      <c r="PNJ118" s="1"/>
      <c r="PNK118" s="1"/>
      <c r="PNL118" s="1"/>
      <c r="PNM118" s="1"/>
      <c r="PNN118" s="1"/>
      <c r="PNO118" s="1"/>
      <c r="PNP118" s="1"/>
      <c r="PNQ118" s="1"/>
      <c r="PNR118" s="1"/>
      <c r="PNS118" s="1"/>
      <c r="PNT118" s="1"/>
      <c r="PNU118" s="1"/>
      <c r="PNV118" s="1"/>
      <c r="PNW118" s="1"/>
      <c r="PNX118" s="1"/>
      <c r="PNY118" s="1"/>
      <c r="PNZ118" s="1"/>
      <c r="POA118" s="1"/>
      <c r="POB118" s="1"/>
      <c r="POC118" s="1"/>
      <c r="POD118" s="1"/>
      <c r="POE118" s="1"/>
      <c r="POF118" s="1"/>
      <c r="POG118" s="1"/>
      <c r="POH118" s="1"/>
      <c r="POI118" s="1"/>
      <c r="POJ118" s="1"/>
      <c r="POK118" s="1"/>
      <c r="POL118" s="1"/>
      <c r="POM118" s="1"/>
      <c r="PON118" s="1"/>
      <c r="POO118" s="1"/>
      <c r="POP118" s="1"/>
      <c r="POQ118" s="1"/>
      <c r="POR118" s="1"/>
      <c r="POS118" s="1"/>
      <c r="POT118" s="1"/>
      <c r="POU118" s="1"/>
      <c r="POV118" s="1"/>
      <c r="POW118" s="1"/>
      <c r="POX118" s="1"/>
      <c r="POY118" s="1"/>
      <c r="POZ118" s="1"/>
      <c r="PPA118" s="1"/>
      <c r="PPB118" s="1"/>
      <c r="PPC118" s="1"/>
      <c r="PPD118" s="1"/>
      <c r="PPE118" s="1"/>
      <c r="PPF118" s="1"/>
      <c r="PPG118" s="1"/>
      <c r="PPH118" s="1"/>
      <c r="PPI118" s="1"/>
      <c r="PPJ118" s="1"/>
      <c r="PPK118" s="1"/>
      <c r="PPL118" s="1"/>
      <c r="PPM118" s="1"/>
      <c r="PPN118" s="1"/>
      <c r="PPO118" s="1"/>
      <c r="PPP118" s="1"/>
      <c r="PPQ118" s="1"/>
      <c r="PPR118" s="1"/>
      <c r="PPS118" s="1"/>
      <c r="PPT118" s="1"/>
      <c r="PPU118" s="1"/>
      <c r="PPV118" s="1"/>
      <c r="PPW118" s="1"/>
      <c r="PPX118" s="1"/>
      <c r="PPY118" s="1"/>
      <c r="PPZ118" s="1"/>
      <c r="PQA118" s="1"/>
      <c r="PQB118" s="1"/>
      <c r="PQC118" s="1"/>
      <c r="PQD118" s="1"/>
      <c r="PQE118" s="1"/>
      <c r="PQF118" s="1"/>
      <c r="PQG118" s="1"/>
      <c r="PQH118" s="1"/>
      <c r="PQI118" s="1"/>
      <c r="PQJ118" s="1"/>
      <c r="PQK118" s="1"/>
      <c r="PQL118" s="1"/>
      <c r="PQM118" s="1"/>
      <c r="PQN118" s="1"/>
      <c r="PQO118" s="1"/>
      <c r="PQP118" s="1"/>
      <c r="PQQ118" s="1"/>
      <c r="PQR118" s="1"/>
      <c r="PQS118" s="1"/>
      <c r="PQT118" s="1"/>
      <c r="PQU118" s="1"/>
      <c r="PQV118" s="1"/>
      <c r="PQW118" s="1"/>
      <c r="PQX118" s="1"/>
      <c r="PQY118" s="1"/>
      <c r="PQZ118" s="1"/>
      <c r="PRA118" s="1"/>
      <c r="PRB118" s="1"/>
      <c r="PRC118" s="1"/>
      <c r="PRD118" s="1"/>
      <c r="PRE118" s="1"/>
      <c r="PRF118" s="1"/>
      <c r="PRG118" s="1"/>
      <c r="PRH118" s="1"/>
      <c r="PRI118" s="1"/>
      <c r="PRJ118" s="1"/>
      <c r="PRK118" s="1"/>
      <c r="PRL118" s="1"/>
      <c r="PRM118" s="1"/>
      <c r="PRN118" s="1"/>
      <c r="PRO118" s="1"/>
      <c r="PRP118" s="1"/>
      <c r="PRQ118" s="1"/>
      <c r="PRR118" s="1"/>
      <c r="PRS118" s="1"/>
      <c r="PRT118" s="1"/>
      <c r="PRU118" s="1"/>
      <c r="PRV118" s="1"/>
      <c r="PRW118" s="1"/>
      <c r="PRX118" s="1"/>
      <c r="PRY118" s="1"/>
      <c r="PRZ118" s="1"/>
      <c r="PSA118" s="1"/>
      <c r="PSB118" s="1"/>
      <c r="PSC118" s="1"/>
      <c r="PSD118" s="1"/>
      <c r="PSE118" s="1"/>
      <c r="PSF118" s="1"/>
      <c r="PSG118" s="1"/>
      <c r="PSH118" s="1"/>
      <c r="PSI118" s="1"/>
      <c r="PSJ118" s="1"/>
      <c r="PSK118" s="1"/>
      <c r="PSL118" s="1"/>
      <c r="PSM118" s="1"/>
      <c r="PSN118" s="1"/>
      <c r="PSO118" s="1"/>
      <c r="PSP118" s="1"/>
      <c r="PSQ118" s="1"/>
      <c r="PSR118" s="1"/>
      <c r="PSS118" s="1"/>
      <c r="PST118" s="1"/>
      <c r="PSU118" s="1"/>
      <c r="PSV118" s="1"/>
      <c r="PSW118" s="1"/>
      <c r="PSX118" s="1"/>
      <c r="PSY118" s="1"/>
      <c r="PSZ118" s="1"/>
      <c r="PTA118" s="1"/>
      <c r="PTB118" s="1"/>
      <c r="PTC118" s="1"/>
      <c r="PTD118" s="1"/>
      <c r="PTE118" s="1"/>
      <c r="PTF118" s="1"/>
      <c r="PTG118" s="1"/>
      <c r="PTH118" s="1"/>
      <c r="PTI118" s="1"/>
      <c r="PTJ118" s="1"/>
      <c r="PTK118" s="1"/>
      <c r="PTL118" s="1"/>
      <c r="PTM118" s="1"/>
      <c r="PTN118" s="1"/>
      <c r="PTO118" s="1"/>
      <c r="PTP118" s="1"/>
      <c r="PTQ118" s="1"/>
      <c r="PTR118" s="1"/>
      <c r="PTS118" s="1"/>
      <c r="PTT118" s="1"/>
      <c r="PTU118" s="1"/>
      <c r="PTV118" s="1"/>
      <c r="PTW118" s="1"/>
      <c r="PTX118" s="1"/>
      <c r="PTY118" s="1"/>
      <c r="PTZ118" s="1"/>
      <c r="PUA118" s="1"/>
      <c r="PUB118" s="1"/>
      <c r="PUC118" s="1"/>
      <c r="PUD118" s="1"/>
      <c r="PUE118" s="1"/>
      <c r="PUF118" s="1"/>
      <c r="PUG118" s="1"/>
      <c r="PUH118" s="1"/>
      <c r="PUI118" s="1"/>
      <c r="PUJ118" s="1"/>
      <c r="PUK118" s="1"/>
      <c r="PUL118" s="1"/>
      <c r="PUM118" s="1"/>
      <c r="PUN118" s="1"/>
      <c r="PUO118" s="1"/>
      <c r="PUP118" s="1"/>
      <c r="PUQ118" s="1"/>
      <c r="PUR118" s="1"/>
      <c r="PUS118" s="1"/>
      <c r="PUT118" s="1"/>
      <c r="PUU118" s="1"/>
      <c r="PUV118" s="1"/>
      <c r="PUW118" s="1"/>
      <c r="PUX118" s="1"/>
      <c r="PUY118" s="1"/>
      <c r="PUZ118" s="1"/>
      <c r="PVA118" s="1"/>
      <c r="PVB118" s="1"/>
      <c r="PVC118" s="1"/>
      <c r="PVD118" s="1"/>
      <c r="PVE118" s="1"/>
      <c r="PVF118" s="1"/>
      <c r="PVG118" s="1"/>
      <c r="PVH118" s="1"/>
      <c r="PVI118" s="1"/>
      <c r="PVJ118" s="1"/>
      <c r="PVK118" s="1"/>
      <c r="PVL118" s="1"/>
      <c r="PVM118" s="1"/>
      <c r="PVN118" s="1"/>
      <c r="PVO118" s="1"/>
      <c r="PVP118" s="1"/>
      <c r="PVQ118" s="1"/>
      <c r="PVR118" s="1"/>
      <c r="PVS118" s="1"/>
      <c r="PVT118" s="1"/>
      <c r="PVU118" s="1"/>
      <c r="PVV118" s="1"/>
      <c r="PVW118" s="1"/>
      <c r="PVX118" s="1"/>
      <c r="PVY118" s="1"/>
      <c r="PVZ118" s="1"/>
      <c r="PWA118" s="1"/>
      <c r="PWB118" s="1"/>
      <c r="PWC118" s="1"/>
      <c r="PWD118" s="1"/>
      <c r="PWE118" s="1"/>
      <c r="PWF118" s="1"/>
      <c r="PWG118" s="1"/>
      <c r="PWH118" s="1"/>
      <c r="PWI118" s="1"/>
      <c r="PWJ118" s="1"/>
      <c r="PWK118" s="1"/>
      <c r="PWL118" s="1"/>
      <c r="PWM118" s="1"/>
      <c r="PWN118" s="1"/>
      <c r="PWO118" s="1"/>
      <c r="PWP118" s="1"/>
      <c r="PWQ118" s="1"/>
      <c r="PWR118" s="1"/>
      <c r="PWS118" s="1"/>
      <c r="PWT118" s="1"/>
      <c r="PWU118" s="1"/>
      <c r="PWV118" s="1"/>
      <c r="PWW118" s="1"/>
      <c r="PWX118" s="1"/>
      <c r="PWY118" s="1"/>
      <c r="PWZ118" s="1"/>
      <c r="PXA118" s="1"/>
      <c r="PXB118" s="1"/>
      <c r="PXC118" s="1"/>
      <c r="PXD118" s="1"/>
      <c r="PXE118" s="1"/>
      <c r="PXF118" s="1"/>
      <c r="PXG118" s="1"/>
      <c r="PXH118" s="1"/>
      <c r="PXI118" s="1"/>
      <c r="PXJ118" s="1"/>
      <c r="PXK118" s="1"/>
      <c r="PXL118" s="1"/>
      <c r="PXM118" s="1"/>
      <c r="PXN118" s="1"/>
      <c r="PXO118" s="1"/>
      <c r="PXP118" s="1"/>
      <c r="PXQ118" s="1"/>
      <c r="PXR118" s="1"/>
      <c r="PXS118" s="1"/>
      <c r="PXT118" s="1"/>
      <c r="PXU118" s="1"/>
      <c r="PXV118" s="1"/>
      <c r="PXW118" s="1"/>
      <c r="PXX118" s="1"/>
      <c r="PXY118" s="1"/>
      <c r="PXZ118" s="1"/>
      <c r="PYA118" s="1"/>
      <c r="PYB118" s="1"/>
      <c r="PYC118" s="1"/>
      <c r="PYD118" s="1"/>
      <c r="PYE118" s="1"/>
      <c r="PYF118" s="1"/>
      <c r="PYG118" s="1"/>
      <c r="PYH118" s="1"/>
      <c r="PYI118" s="1"/>
      <c r="PYJ118" s="1"/>
      <c r="PYK118" s="1"/>
      <c r="PYL118" s="1"/>
      <c r="PYM118" s="1"/>
      <c r="PYN118" s="1"/>
      <c r="PYO118" s="1"/>
      <c r="PYP118" s="1"/>
      <c r="PYQ118" s="1"/>
      <c r="PYR118" s="1"/>
      <c r="PYS118" s="1"/>
      <c r="PYT118" s="1"/>
      <c r="PYU118" s="1"/>
      <c r="PYV118" s="1"/>
      <c r="PYW118" s="1"/>
      <c r="PYX118" s="1"/>
      <c r="PYY118" s="1"/>
      <c r="PYZ118" s="1"/>
      <c r="PZA118" s="1"/>
      <c r="PZB118" s="1"/>
      <c r="PZC118" s="1"/>
      <c r="PZD118" s="1"/>
      <c r="PZE118" s="1"/>
      <c r="PZF118" s="1"/>
      <c r="PZG118" s="1"/>
      <c r="PZH118" s="1"/>
      <c r="PZI118" s="1"/>
      <c r="PZJ118" s="1"/>
      <c r="PZK118" s="1"/>
      <c r="PZL118" s="1"/>
      <c r="PZM118" s="1"/>
      <c r="PZN118" s="1"/>
      <c r="PZO118" s="1"/>
      <c r="PZP118" s="1"/>
      <c r="PZQ118" s="1"/>
      <c r="PZR118" s="1"/>
      <c r="PZS118" s="1"/>
      <c r="PZT118" s="1"/>
      <c r="PZU118" s="1"/>
      <c r="PZV118" s="1"/>
      <c r="PZW118" s="1"/>
      <c r="PZX118" s="1"/>
      <c r="PZY118" s="1"/>
      <c r="PZZ118" s="1"/>
      <c r="QAA118" s="1"/>
      <c r="QAB118" s="1"/>
      <c r="QAC118" s="1"/>
      <c r="QAD118" s="1"/>
      <c r="QAE118" s="1"/>
      <c r="QAF118" s="1"/>
      <c r="QAG118" s="1"/>
      <c r="QAH118" s="1"/>
      <c r="QAI118" s="1"/>
      <c r="QAJ118" s="1"/>
      <c r="QAK118" s="1"/>
      <c r="QAL118" s="1"/>
      <c r="QAM118" s="1"/>
      <c r="QAN118" s="1"/>
      <c r="QAO118" s="1"/>
      <c r="QAP118" s="1"/>
      <c r="QAQ118" s="1"/>
      <c r="QAR118" s="1"/>
      <c r="QAS118" s="1"/>
      <c r="QAT118" s="1"/>
      <c r="QAU118" s="1"/>
      <c r="QAV118" s="1"/>
      <c r="QAW118" s="1"/>
      <c r="QAX118" s="1"/>
      <c r="QAY118" s="1"/>
      <c r="QAZ118" s="1"/>
      <c r="QBA118" s="1"/>
      <c r="QBB118" s="1"/>
      <c r="QBC118" s="1"/>
      <c r="QBD118" s="1"/>
      <c r="QBE118" s="1"/>
      <c r="QBF118" s="1"/>
      <c r="QBG118" s="1"/>
      <c r="QBH118" s="1"/>
      <c r="QBI118" s="1"/>
      <c r="QBJ118" s="1"/>
      <c r="QBK118" s="1"/>
      <c r="QBL118" s="1"/>
      <c r="QBM118" s="1"/>
      <c r="QBN118" s="1"/>
      <c r="QBO118" s="1"/>
      <c r="QBP118" s="1"/>
      <c r="QBQ118" s="1"/>
      <c r="QBR118" s="1"/>
      <c r="QBS118" s="1"/>
      <c r="QBT118" s="1"/>
      <c r="QBU118" s="1"/>
      <c r="QBV118" s="1"/>
      <c r="QBW118" s="1"/>
      <c r="QBX118" s="1"/>
      <c r="QBY118" s="1"/>
      <c r="QBZ118" s="1"/>
      <c r="QCA118" s="1"/>
      <c r="QCB118" s="1"/>
      <c r="QCC118" s="1"/>
      <c r="QCD118" s="1"/>
      <c r="QCE118" s="1"/>
      <c r="QCF118" s="1"/>
      <c r="QCG118" s="1"/>
      <c r="QCH118" s="1"/>
      <c r="QCI118" s="1"/>
      <c r="QCJ118" s="1"/>
      <c r="QCK118" s="1"/>
      <c r="QCL118" s="1"/>
      <c r="QCM118" s="1"/>
      <c r="QCN118" s="1"/>
      <c r="QCO118" s="1"/>
      <c r="QCP118" s="1"/>
      <c r="QCQ118" s="1"/>
      <c r="QCR118" s="1"/>
      <c r="QCS118" s="1"/>
      <c r="QCT118" s="1"/>
      <c r="QCU118" s="1"/>
      <c r="QCV118" s="1"/>
      <c r="QCW118" s="1"/>
      <c r="QCX118" s="1"/>
      <c r="QCY118" s="1"/>
      <c r="QCZ118" s="1"/>
      <c r="QDA118" s="1"/>
      <c r="QDB118" s="1"/>
      <c r="QDC118" s="1"/>
      <c r="QDD118" s="1"/>
      <c r="QDE118" s="1"/>
      <c r="QDF118" s="1"/>
      <c r="QDG118" s="1"/>
      <c r="QDH118" s="1"/>
      <c r="QDI118" s="1"/>
      <c r="QDJ118" s="1"/>
      <c r="QDK118" s="1"/>
      <c r="QDL118" s="1"/>
      <c r="QDM118" s="1"/>
      <c r="QDN118" s="1"/>
      <c r="QDO118" s="1"/>
      <c r="QDP118" s="1"/>
      <c r="QDQ118" s="1"/>
      <c r="QDR118" s="1"/>
      <c r="QDS118" s="1"/>
      <c r="QDT118" s="1"/>
      <c r="QDU118" s="1"/>
      <c r="QDV118" s="1"/>
      <c r="QDW118" s="1"/>
      <c r="QDX118" s="1"/>
      <c r="QDY118" s="1"/>
      <c r="QDZ118" s="1"/>
      <c r="QEA118" s="1"/>
      <c r="QEB118" s="1"/>
      <c r="QEC118" s="1"/>
      <c r="QED118" s="1"/>
      <c r="QEE118" s="1"/>
      <c r="QEF118" s="1"/>
      <c r="QEG118" s="1"/>
      <c r="QEH118" s="1"/>
      <c r="QEI118" s="1"/>
      <c r="QEJ118" s="1"/>
      <c r="QEK118" s="1"/>
      <c r="QEL118" s="1"/>
      <c r="QEM118" s="1"/>
      <c r="QEN118" s="1"/>
      <c r="QEO118" s="1"/>
      <c r="QEP118" s="1"/>
      <c r="QEQ118" s="1"/>
      <c r="QER118" s="1"/>
      <c r="QES118" s="1"/>
      <c r="QET118" s="1"/>
      <c r="QEU118" s="1"/>
      <c r="QEV118" s="1"/>
      <c r="QEW118" s="1"/>
      <c r="QEX118" s="1"/>
      <c r="QEY118" s="1"/>
      <c r="QEZ118" s="1"/>
      <c r="QFA118" s="1"/>
      <c r="QFB118" s="1"/>
      <c r="QFC118" s="1"/>
      <c r="QFD118" s="1"/>
      <c r="QFE118" s="1"/>
      <c r="QFF118" s="1"/>
      <c r="QFG118" s="1"/>
      <c r="QFH118" s="1"/>
      <c r="QFI118" s="1"/>
      <c r="QFJ118" s="1"/>
      <c r="QFK118" s="1"/>
      <c r="QFL118" s="1"/>
      <c r="QFM118" s="1"/>
      <c r="QFN118" s="1"/>
      <c r="QFO118" s="1"/>
      <c r="QFP118" s="1"/>
      <c r="QFQ118" s="1"/>
      <c r="QFR118" s="1"/>
      <c r="QFS118" s="1"/>
      <c r="QFT118" s="1"/>
      <c r="QFU118" s="1"/>
      <c r="QFV118" s="1"/>
      <c r="QFW118" s="1"/>
      <c r="QFX118" s="1"/>
      <c r="QFY118" s="1"/>
      <c r="QFZ118" s="1"/>
      <c r="QGA118" s="1"/>
      <c r="QGB118" s="1"/>
      <c r="QGC118" s="1"/>
      <c r="QGD118" s="1"/>
      <c r="QGE118" s="1"/>
      <c r="QGF118" s="1"/>
      <c r="QGG118" s="1"/>
      <c r="QGH118" s="1"/>
      <c r="QGI118" s="1"/>
      <c r="QGJ118" s="1"/>
      <c r="QGK118" s="1"/>
      <c r="QGL118" s="1"/>
      <c r="QGM118" s="1"/>
      <c r="QGN118" s="1"/>
      <c r="QGO118" s="1"/>
      <c r="QGP118" s="1"/>
      <c r="QGQ118" s="1"/>
      <c r="QGR118" s="1"/>
      <c r="QGS118" s="1"/>
      <c r="QGT118" s="1"/>
      <c r="QGU118" s="1"/>
      <c r="QGV118" s="1"/>
      <c r="QGW118" s="1"/>
      <c r="QGX118" s="1"/>
      <c r="QGY118" s="1"/>
      <c r="QGZ118" s="1"/>
      <c r="QHA118" s="1"/>
      <c r="QHB118" s="1"/>
      <c r="QHC118" s="1"/>
      <c r="QHD118" s="1"/>
      <c r="QHE118" s="1"/>
      <c r="QHF118" s="1"/>
      <c r="QHG118" s="1"/>
      <c r="QHH118" s="1"/>
      <c r="QHI118" s="1"/>
      <c r="QHJ118" s="1"/>
      <c r="QHK118" s="1"/>
      <c r="QHL118" s="1"/>
      <c r="QHM118" s="1"/>
      <c r="QHN118" s="1"/>
      <c r="QHO118" s="1"/>
      <c r="QHP118" s="1"/>
      <c r="QHQ118" s="1"/>
      <c r="QHR118" s="1"/>
      <c r="QHS118" s="1"/>
      <c r="QHT118" s="1"/>
      <c r="QHU118" s="1"/>
      <c r="QHV118" s="1"/>
      <c r="QHW118" s="1"/>
      <c r="QHX118" s="1"/>
      <c r="QHY118" s="1"/>
      <c r="QHZ118" s="1"/>
      <c r="QIA118" s="1"/>
      <c r="QIB118" s="1"/>
      <c r="QIC118" s="1"/>
      <c r="QID118" s="1"/>
      <c r="QIE118" s="1"/>
      <c r="QIF118" s="1"/>
      <c r="QIG118" s="1"/>
      <c r="QIH118" s="1"/>
      <c r="QII118" s="1"/>
      <c r="QIJ118" s="1"/>
      <c r="QIK118" s="1"/>
      <c r="QIL118" s="1"/>
      <c r="QIM118" s="1"/>
      <c r="QIN118" s="1"/>
      <c r="QIO118" s="1"/>
      <c r="QIP118" s="1"/>
      <c r="QIQ118" s="1"/>
      <c r="QIR118" s="1"/>
      <c r="QIS118" s="1"/>
      <c r="QIT118" s="1"/>
      <c r="QIU118" s="1"/>
      <c r="QIV118" s="1"/>
      <c r="QIW118" s="1"/>
      <c r="QIX118" s="1"/>
      <c r="QIY118" s="1"/>
      <c r="QIZ118" s="1"/>
      <c r="QJA118" s="1"/>
      <c r="QJB118" s="1"/>
      <c r="QJC118" s="1"/>
      <c r="QJD118" s="1"/>
      <c r="QJE118" s="1"/>
      <c r="QJF118" s="1"/>
      <c r="QJG118" s="1"/>
      <c r="QJH118" s="1"/>
      <c r="QJI118" s="1"/>
      <c r="QJJ118" s="1"/>
      <c r="QJK118" s="1"/>
      <c r="QJL118" s="1"/>
      <c r="QJM118" s="1"/>
      <c r="QJN118" s="1"/>
      <c r="QJO118" s="1"/>
      <c r="QJP118" s="1"/>
      <c r="QJQ118" s="1"/>
      <c r="QJR118" s="1"/>
      <c r="QJS118" s="1"/>
      <c r="QJT118" s="1"/>
      <c r="QJU118" s="1"/>
      <c r="QJV118" s="1"/>
      <c r="QJW118" s="1"/>
      <c r="QJX118" s="1"/>
      <c r="QJY118" s="1"/>
      <c r="QJZ118" s="1"/>
      <c r="QKA118" s="1"/>
      <c r="QKB118" s="1"/>
      <c r="QKC118" s="1"/>
      <c r="QKD118" s="1"/>
      <c r="QKE118" s="1"/>
      <c r="QKF118" s="1"/>
      <c r="QKG118" s="1"/>
      <c r="QKH118" s="1"/>
      <c r="QKI118" s="1"/>
      <c r="QKJ118" s="1"/>
      <c r="QKK118" s="1"/>
      <c r="QKL118" s="1"/>
      <c r="QKM118" s="1"/>
      <c r="QKN118" s="1"/>
      <c r="QKO118" s="1"/>
      <c r="QKP118" s="1"/>
      <c r="QKQ118" s="1"/>
      <c r="QKR118" s="1"/>
      <c r="QKS118" s="1"/>
      <c r="QKT118" s="1"/>
      <c r="QKU118" s="1"/>
      <c r="QKV118" s="1"/>
      <c r="QKW118" s="1"/>
      <c r="QKX118" s="1"/>
      <c r="QKY118" s="1"/>
      <c r="QKZ118" s="1"/>
      <c r="QLA118" s="1"/>
      <c r="QLB118" s="1"/>
      <c r="QLC118" s="1"/>
      <c r="QLD118" s="1"/>
      <c r="QLE118" s="1"/>
      <c r="QLF118" s="1"/>
      <c r="QLG118" s="1"/>
      <c r="QLH118" s="1"/>
      <c r="QLI118" s="1"/>
      <c r="QLJ118" s="1"/>
      <c r="QLK118" s="1"/>
      <c r="QLL118" s="1"/>
      <c r="QLM118" s="1"/>
      <c r="QLN118" s="1"/>
      <c r="QLO118" s="1"/>
      <c r="QLP118" s="1"/>
      <c r="QLQ118" s="1"/>
      <c r="QLR118" s="1"/>
      <c r="QLS118" s="1"/>
      <c r="QLT118" s="1"/>
      <c r="QLU118" s="1"/>
      <c r="QLV118" s="1"/>
      <c r="QLW118" s="1"/>
      <c r="QLX118" s="1"/>
      <c r="QLY118" s="1"/>
      <c r="QLZ118" s="1"/>
      <c r="QMA118" s="1"/>
      <c r="QMB118" s="1"/>
      <c r="QMC118" s="1"/>
      <c r="QMD118" s="1"/>
      <c r="QME118" s="1"/>
      <c r="QMF118" s="1"/>
      <c r="QMG118" s="1"/>
      <c r="QMH118" s="1"/>
      <c r="QMI118" s="1"/>
      <c r="QMJ118" s="1"/>
      <c r="QMK118" s="1"/>
      <c r="QML118" s="1"/>
      <c r="QMM118" s="1"/>
      <c r="QMN118" s="1"/>
      <c r="QMO118" s="1"/>
      <c r="QMP118" s="1"/>
      <c r="QMQ118" s="1"/>
      <c r="QMR118" s="1"/>
      <c r="QMS118" s="1"/>
      <c r="QMT118" s="1"/>
      <c r="QMU118" s="1"/>
      <c r="QMV118" s="1"/>
      <c r="QMW118" s="1"/>
      <c r="QMX118" s="1"/>
      <c r="QMY118" s="1"/>
      <c r="QMZ118" s="1"/>
      <c r="QNA118" s="1"/>
      <c r="QNB118" s="1"/>
      <c r="QNC118" s="1"/>
      <c r="QND118" s="1"/>
      <c r="QNE118" s="1"/>
      <c r="QNF118" s="1"/>
      <c r="QNG118" s="1"/>
      <c r="QNH118" s="1"/>
      <c r="QNI118" s="1"/>
      <c r="QNJ118" s="1"/>
      <c r="QNK118" s="1"/>
      <c r="QNL118" s="1"/>
      <c r="QNM118" s="1"/>
      <c r="QNN118" s="1"/>
      <c r="QNO118" s="1"/>
      <c r="QNP118" s="1"/>
      <c r="QNQ118" s="1"/>
      <c r="QNR118" s="1"/>
      <c r="QNS118" s="1"/>
      <c r="QNT118" s="1"/>
      <c r="QNU118" s="1"/>
      <c r="QNV118" s="1"/>
      <c r="QNW118" s="1"/>
      <c r="QNX118" s="1"/>
      <c r="QNY118" s="1"/>
      <c r="QNZ118" s="1"/>
      <c r="QOA118" s="1"/>
      <c r="QOB118" s="1"/>
      <c r="QOC118" s="1"/>
      <c r="QOD118" s="1"/>
      <c r="QOE118" s="1"/>
      <c r="QOF118" s="1"/>
      <c r="QOG118" s="1"/>
      <c r="QOH118" s="1"/>
      <c r="QOI118" s="1"/>
      <c r="QOJ118" s="1"/>
      <c r="QOK118" s="1"/>
      <c r="QOL118" s="1"/>
      <c r="QOM118" s="1"/>
      <c r="QON118" s="1"/>
      <c r="QOO118" s="1"/>
      <c r="QOP118" s="1"/>
      <c r="QOQ118" s="1"/>
      <c r="QOR118" s="1"/>
      <c r="QOS118" s="1"/>
      <c r="QOT118" s="1"/>
      <c r="QOU118" s="1"/>
      <c r="QOV118" s="1"/>
      <c r="QOW118" s="1"/>
      <c r="QOX118" s="1"/>
      <c r="QOY118" s="1"/>
      <c r="QOZ118" s="1"/>
      <c r="QPA118" s="1"/>
      <c r="QPB118" s="1"/>
      <c r="QPC118" s="1"/>
      <c r="QPD118" s="1"/>
      <c r="QPE118" s="1"/>
      <c r="QPF118" s="1"/>
      <c r="QPG118" s="1"/>
      <c r="QPH118" s="1"/>
      <c r="QPI118" s="1"/>
      <c r="QPJ118" s="1"/>
      <c r="QPK118" s="1"/>
      <c r="QPL118" s="1"/>
      <c r="QPM118" s="1"/>
      <c r="QPN118" s="1"/>
      <c r="QPO118" s="1"/>
      <c r="QPP118" s="1"/>
      <c r="QPQ118" s="1"/>
      <c r="QPR118" s="1"/>
      <c r="QPS118" s="1"/>
      <c r="QPT118" s="1"/>
      <c r="QPU118" s="1"/>
      <c r="QPV118" s="1"/>
      <c r="QPW118" s="1"/>
      <c r="QPX118" s="1"/>
      <c r="QPY118" s="1"/>
      <c r="QPZ118" s="1"/>
      <c r="QQA118" s="1"/>
      <c r="QQB118" s="1"/>
      <c r="QQC118" s="1"/>
      <c r="QQD118" s="1"/>
      <c r="QQE118" s="1"/>
      <c r="QQF118" s="1"/>
      <c r="QQG118" s="1"/>
      <c r="QQH118" s="1"/>
      <c r="QQI118" s="1"/>
      <c r="QQJ118" s="1"/>
      <c r="QQK118" s="1"/>
      <c r="QQL118" s="1"/>
      <c r="QQM118" s="1"/>
      <c r="QQN118" s="1"/>
      <c r="QQO118" s="1"/>
      <c r="QQP118" s="1"/>
      <c r="QQQ118" s="1"/>
      <c r="QQR118" s="1"/>
      <c r="QQS118" s="1"/>
      <c r="QQT118" s="1"/>
      <c r="QQU118" s="1"/>
      <c r="QQV118" s="1"/>
      <c r="QQW118" s="1"/>
      <c r="QQX118" s="1"/>
      <c r="QQY118" s="1"/>
      <c r="QQZ118" s="1"/>
      <c r="QRA118" s="1"/>
      <c r="QRB118" s="1"/>
      <c r="QRC118" s="1"/>
      <c r="QRD118" s="1"/>
      <c r="QRE118" s="1"/>
      <c r="QRF118" s="1"/>
      <c r="QRG118" s="1"/>
      <c r="QRH118" s="1"/>
      <c r="QRI118" s="1"/>
      <c r="QRJ118" s="1"/>
      <c r="QRK118" s="1"/>
      <c r="QRL118" s="1"/>
      <c r="QRM118" s="1"/>
      <c r="QRN118" s="1"/>
      <c r="QRO118" s="1"/>
      <c r="QRP118" s="1"/>
      <c r="QRQ118" s="1"/>
      <c r="QRR118" s="1"/>
      <c r="QRS118" s="1"/>
      <c r="QRT118" s="1"/>
      <c r="QRU118" s="1"/>
      <c r="QRV118" s="1"/>
      <c r="QRW118" s="1"/>
      <c r="QRX118" s="1"/>
      <c r="QRY118" s="1"/>
      <c r="QRZ118" s="1"/>
      <c r="QSA118" s="1"/>
      <c r="QSB118" s="1"/>
      <c r="QSC118" s="1"/>
      <c r="QSD118" s="1"/>
      <c r="QSE118" s="1"/>
      <c r="QSF118" s="1"/>
      <c r="QSG118" s="1"/>
      <c r="QSH118" s="1"/>
      <c r="QSI118" s="1"/>
      <c r="QSJ118" s="1"/>
      <c r="QSK118" s="1"/>
      <c r="QSL118" s="1"/>
      <c r="QSM118" s="1"/>
      <c r="QSN118" s="1"/>
      <c r="QSO118" s="1"/>
      <c r="QSP118" s="1"/>
      <c r="QSQ118" s="1"/>
      <c r="QSR118" s="1"/>
      <c r="QSS118" s="1"/>
      <c r="QST118" s="1"/>
      <c r="QSU118" s="1"/>
      <c r="QSV118" s="1"/>
      <c r="QSW118" s="1"/>
      <c r="QSX118" s="1"/>
      <c r="QSY118" s="1"/>
      <c r="QSZ118" s="1"/>
      <c r="QTA118" s="1"/>
      <c r="QTB118" s="1"/>
      <c r="QTC118" s="1"/>
      <c r="QTD118" s="1"/>
      <c r="QTE118" s="1"/>
      <c r="QTF118" s="1"/>
      <c r="QTG118" s="1"/>
      <c r="QTH118" s="1"/>
      <c r="QTI118" s="1"/>
      <c r="QTJ118" s="1"/>
      <c r="QTK118" s="1"/>
      <c r="QTL118" s="1"/>
      <c r="QTM118" s="1"/>
      <c r="QTN118" s="1"/>
      <c r="QTO118" s="1"/>
      <c r="QTP118" s="1"/>
      <c r="QTQ118" s="1"/>
      <c r="QTR118" s="1"/>
      <c r="QTS118" s="1"/>
      <c r="QTT118" s="1"/>
      <c r="QTU118" s="1"/>
      <c r="QTV118" s="1"/>
      <c r="QTW118" s="1"/>
      <c r="QTX118" s="1"/>
      <c r="QTY118" s="1"/>
      <c r="QTZ118" s="1"/>
      <c r="QUA118" s="1"/>
      <c r="QUB118" s="1"/>
      <c r="QUC118" s="1"/>
      <c r="QUD118" s="1"/>
      <c r="QUE118" s="1"/>
      <c r="QUF118" s="1"/>
      <c r="QUG118" s="1"/>
      <c r="QUH118" s="1"/>
      <c r="QUI118" s="1"/>
      <c r="QUJ118" s="1"/>
      <c r="QUK118" s="1"/>
      <c r="QUL118" s="1"/>
      <c r="QUM118" s="1"/>
      <c r="QUN118" s="1"/>
      <c r="QUO118" s="1"/>
      <c r="QUP118" s="1"/>
      <c r="QUQ118" s="1"/>
      <c r="QUR118" s="1"/>
      <c r="QUS118" s="1"/>
      <c r="QUT118" s="1"/>
      <c r="QUU118" s="1"/>
      <c r="QUV118" s="1"/>
      <c r="QUW118" s="1"/>
      <c r="QUX118" s="1"/>
      <c r="QUY118" s="1"/>
      <c r="QUZ118" s="1"/>
      <c r="QVA118" s="1"/>
      <c r="QVB118" s="1"/>
      <c r="QVC118" s="1"/>
      <c r="QVD118" s="1"/>
      <c r="QVE118" s="1"/>
      <c r="QVF118" s="1"/>
      <c r="QVG118" s="1"/>
      <c r="QVH118" s="1"/>
      <c r="QVI118" s="1"/>
      <c r="QVJ118" s="1"/>
      <c r="QVK118" s="1"/>
      <c r="QVL118" s="1"/>
      <c r="QVM118" s="1"/>
      <c r="QVN118" s="1"/>
      <c r="QVO118" s="1"/>
      <c r="QVP118" s="1"/>
      <c r="QVQ118" s="1"/>
      <c r="QVR118" s="1"/>
      <c r="QVS118" s="1"/>
      <c r="QVT118" s="1"/>
      <c r="QVU118" s="1"/>
      <c r="QVV118" s="1"/>
      <c r="QVW118" s="1"/>
      <c r="QVX118" s="1"/>
      <c r="QVY118" s="1"/>
      <c r="QVZ118" s="1"/>
      <c r="QWA118" s="1"/>
      <c r="QWB118" s="1"/>
      <c r="QWC118" s="1"/>
      <c r="QWD118" s="1"/>
      <c r="QWE118" s="1"/>
      <c r="QWF118" s="1"/>
      <c r="QWG118" s="1"/>
      <c r="QWH118" s="1"/>
      <c r="QWI118" s="1"/>
      <c r="QWJ118" s="1"/>
      <c r="QWK118" s="1"/>
      <c r="QWL118" s="1"/>
      <c r="QWM118" s="1"/>
      <c r="QWN118" s="1"/>
      <c r="QWO118" s="1"/>
      <c r="QWP118" s="1"/>
      <c r="QWQ118" s="1"/>
      <c r="QWR118" s="1"/>
      <c r="QWS118" s="1"/>
      <c r="QWT118" s="1"/>
      <c r="QWU118" s="1"/>
      <c r="QWV118" s="1"/>
      <c r="QWW118" s="1"/>
      <c r="QWX118" s="1"/>
      <c r="QWY118" s="1"/>
      <c r="QWZ118" s="1"/>
      <c r="QXA118" s="1"/>
      <c r="QXB118" s="1"/>
      <c r="QXC118" s="1"/>
      <c r="QXD118" s="1"/>
      <c r="QXE118" s="1"/>
      <c r="QXF118" s="1"/>
      <c r="QXG118" s="1"/>
      <c r="QXH118" s="1"/>
      <c r="QXI118" s="1"/>
      <c r="QXJ118" s="1"/>
      <c r="QXK118" s="1"/>
      <c r="QXL118" s="1"/>
      <c r="QXM118" s="1"/>
      <c r="QXN118" s="1"/>
      <c r="QXO118" s="1"/>
      <c r="QXP118" s="1"/>
      <c r="QXQ118" s="1"/>
      <c r="QXR118" s="1"/>
      <c r="QXS118" s="1"/>
      <c r="QXT118" s="1"/>
      <c r="QXU118" s="1"/>
      <c r="QXV118" s="1"/>
      <c r="QXW118" s="1"/>
      <c r="QXX118" s="1"/>
      <c r="QXY118" s="1"/>
      <c r="QXZ118" s="1"/>
      <c r="QYA118" s="1"/>
      <c r="QYB118" s="1"/>
      <c r="QYC118" s="1"/>
      <c r="QYD118" s="1"/>
      <c r="QYE118" s="1"/>
      <c r="QYF118" s="1"/>
      <c r="QYG118" s="1"/>
      <c r="QYH118" s="1"/>
      <c r="QYI118" s="1"/>
      <c r="QYJ118" s="1"/>
      <c r="QYK118" s="1"/>
      <c r="QYL118" s="1"/>
      <c r="QYM118" s="1"/>
      <c r="QYN118" s="1"/>
      <c r="QYO118" s="1"/>
      <c r="QYP118" s="1"/>
      <c r="QYQ118" s="1"/>
      <c r="QYR118" s="1"/>
      <c r="QYS118" s="1"/>
      <c r="QYT118" s="1"/>
      <c r="QYU118" s="1"/>
      <c r="QYV118" s="1"/>
      <c r="QYW118" s="1"/>
      <c r="QYX118" s="1"/>
      <c r="QYY118" s="1"/>
      <c r="QYZ118" s="1"/>
      <c r="QZA118" s="1"/>
      <c r="QZB118" s="1"/>
      <c r="QZC118" s="1"/>
      <c r="QZD118" s="1"/>
      <c r="QZE118" s="1"/>
      <c r="QZF118" s="1"/>
      <c r="QZG118" s="1"/>
      <c r="QZH118" s="1"/>
      <c r="QZI118" s="1"/>
      <c r="QZJ118" s="1"/>
      <c r="QZK118" s="1"/>
      <c r="QZL118" s="1"/>
      <c r="QZM118" s="1"/>
      <c r="QZN118" s="1"/>
      <c r="QZO118" s="1"/>
      <c r="QZP118" s="1"/>
      <c r="QZQ118" s="1"/>
      <c r="QZR118" s="1"/>
      <c r="QZS118" s="1"/>
      <c r="QZT118" s="1"/>
      <c r="QZU118" s="1"/>
      <c r="QZV118" s="1"/>
      <c r="QZW118" s="1"/>
      <c r="QZX118" s="1"/>
      <c r="QZY118" s="1"/>
      <c r="QZZ118" s="1"/>
      <c r="RAA118" s="1"/>
      <c r="RAB118" s="1"/>
      <c r="RAC118" s="1"/>
      <c r="RAD118" s="1"/>
      <c r="RAE118" s="1"/>
      <c r="RAF118" s="1"/>
      <c r="RAG118" s="1"/>
      <c r="RAH118" s="1"/>
      <c r="RAI118" s="1"/>
      <c r="RAJ118" s="1"/>
      <c r="RAK118" s="1"/>
      <c r="RAL118" s="1"/>
      <c r="RAM118" s="1"/>
      <c r="RAN118" s="1"/>
      <c r="RAO118" s="1"/>
      <c r="RAP118" s="1"/>
      <c r="RAQ118" s="1"/>
      <c r="RAR118" s="1"/>
      <c r="RAS118" s="1"/>
      <c r="RAT118" s="1"/>
      <c r="RAU118" s="1"/>
      <c r="RAV118" s="1"/>
      <c r="RAW118" s="1"/>
      <c r="RAX118" s="1"/>
      <c r="RAY118" s="1"/>
      <c r="RAZ118" s="1"/>
      <c r="RBA118" s="1"/>
      <c r="RBB118" s="1"/>
      <c r="RBC118" s="1"/>
      <c r="RBD118" s="1"/>
      <c r="RBE118" s="1"/>
      <c r="RBF118" s="1"/>
      <c r="RBG118" s="1"/>
      <c r="RBH118" s="1"/>
      <c r="RBI118" s="1"/>
      <c r="RBJ118" s="1"/>
      <c r="RBK118" s="1"/>
      <c r="RBL118" s="1"/>
      <c r="RBM118" s="1"/>
      <c r="RBN118" s="1"/>
      <c r="RBO118" s="1"/>
      <c r="RBP118" s="1"/>
      <c r="RBQ118" s="1"/>
      <c r="RBR118" s="1"/>
      <c r="RBS118" s="1"/>
      <c r="RBT118" s="1"/>
      <c r="RBU118" s="1"/>
      <c r="RBV118" s="1"/>
      <c r="RBW118" s="1"/>
      <c r="RBX118" s="1"/>
      <c r="RBY118" s="1"/>
      <c r="RBZ118" s="1"/>
      <c r="RCA118" s="1"/>
      <c r="RCB118" s="1"/>
      <c r="RCC118" s="1"/>
      <c r="RCD118" s="1"/>
      <c r="RCE118" s="1"/>
      <c r="RCF118" s="1"/>
      <c r="RCG118" s="1"/>
      <c r="RCH118" s="1"/>
      <c r="RCI118" s="1"/>
      <c r="RCJ118" s="1"/>
      <c r="RCK118" s="1"/>
      <c r="RCL118" s="1"/>
      <c r="RCM118" s="1"/>
      <c r="RCN118" s="1"/>
      <c r="RCO118" s="1"/>
      <c r="RCP118" s="1"/>
      <c r="RCQ118" s="1"/>
      <c r="RCR118" s="1"/>
      <c r="RCS118" s="1"/>
      <c r="RCT118" s="1"/>
      <c r="RCU118" s="1"/>
      <c r="RCV118" s="1"/>
      <c r="RCW118" s="1"/>
      <c r="RCX118" s="1"/>
      <c r="RCY118" s="1"/>
      <c r="RCZ118" s="1"/>
      <c r="RDA118" s="1"/>
      <c r="RDB118" s="1"/>
      <c r="RDC118" s="1"/>
      <c r="RDD118" s="1"/>
      <c r="RDE118" s="1"/>
      <c r="RDF118" s="1"/>
      <c r="RDG118" s="1"/>
      <c r="RDH118" s="1"/>
      <c r="RDI118" s="1"/>
      <c r="RDJ118" s="1"/>
      <c r="RDK118" s="1"/>
      <c r="RDL118" s="1"/>
      <c r="RDM118" s="1"/>
      <c r="RDN118" s="1"/>
      <c r="RDO118" s="1"/>
      <c r="RDP118" s="1"/>
      <c r="RDQ118" s="1"/>
      <c r="RDR118" s="1"/>
      <c r="RDS118" s="1"/>
      <c r="RDT118" s="1"/>
      <c r="RDU118" s="1"/>
      <c r="RDV118" s="1"/>
      <c r="RDW118" s="1"/>
      <c r="RDX118" s="1"/>
      <c r="RDY118" s="1"/>
      <c r="RDZ118" s="1"/>
      <c r="REA118" s="1"/>
      <c r="REB118" s="1"/>
      <c r="REC118" s="1"/>
      <c r="RED118" s="1"/>
      <c r="REE118" s="1"/>
      <c r="REF118" s="1"/>
      <c r="REG118" s="1"/>
      <c r="REH118" s="1"/>
      <c r="REI118" s="1"/>
      <c r="REJ118" s="1"/>
      <c r="REK118" s="1"/>
      <c r="REL118" s="1"/>
      <c r="REM118" s="1"/>
      <c r="REN118" s="1"/>
      <c r="REO118" s="1"/>
      <c r="REP118" s="1"/>
      <c r="REQ118" s="1"/>
      <c r="RER118" s="1"/>
      <c r="RES118" s="1"/>
      <c r="RET118" s="1"/>
      <c r="REU118" s="1"/>
      <c r="REV118" s="1"/>
      <c r="REW118" s="1"/>
      <c r="REX118" s="1"/>
      <c r="REY118" s="1"/>
      <c r="REZ118" s="1"/>
      <c r="RFA118" s="1"/>
      <c r="RFB118" s="1"/>
      <c r="RFC118" s="1"/>
      <c r="RFD118" s="1"/>
      <c r="RFE118" s="1"/>
      <c r="RFF118" s="1"/>
      <c r="RFG118" s="1"/>
      <c r="RFH118" s="1"/>
      <c r="RFI118" s="1"/>
      <c r="RFJ118" s="1"/>
      <c r="RFK118" s="1"/>
      <c r="RFL118" s="1"/>
      <c r="RFM118" s="1"/>
      <c r="RFN118" s="1"/>
      <c r="RFO118" s="1"/>
      <c r="RFP118" s="1"/>
      <c r="RFQ118" s="1"/>
      <c r="RFR118" s="1"/>
      <c r="RFS118" s="1"/>
      <c r="RFT118" s="1"/>
      <c r="RFU118" s="1"/>
      <c r="RFV118" s="1"/>
      <c r="RFW118" s="1"/>
      <c r="RFX118" s="1"/>
      <c r="RFY118" s="1"/>
      <c r="RFZ118" s="1"/>
      <c r="RGA118" s="1"/>
      <c r="RGB118" s="1"/>
      <c r="RGC118" s="1"/>
      <c r="RGD118" s="1"/>
      <c r="RGE118" s="1"/>
      <c r="RGF118" s="1"/>
      <c r="RGG118" s="1"/>
      <c r="RGH118" s="1"/>
      <c r="RGI118" s="1"/>
      <c r="RGJ118" s="1"/>
      <c r="RGK118" s="1"/>
      <c r="RGL118" s="1"/>
      <c r="RGM118" s="1"/>
      <c r="RGN118" s="1"/>
      <c r="RGO118" s="1"/>
      <c r="RGP118" s="1"/>
      <c r="RGQ118" s="1"/>
      <c r="RGR118" s="1"/>
      <c r="RGS118" s="1"/>
      <c r="RGT118" s="1"/>
      <c r="RGU118" s="1"/>
      <c r="RGV118" s="1"/>
      <c r="RGW118" s="1"/>
      <c r="RGX118" s="1"/>
      <c r="RGY118" s="1"/>
      <c r="RGZ118" s="1"/>
      <c r="RHA118" s="1"/>
      <c r="RHB118" s="1"/>
      <c r="RHC118" s="1"/>
      <c r="RHD118" s="1"/>
      <c r="RHE118" s="1"/>
      <c r="RHF118" s="1"/>
      <c r="RHG118" s="1"/>
      <c r="RHH118" s="1"/>
      <c r="RHI118" s="1"/>
      <c r="RHJ118" s="1"/>
      <c r="RHK118" s="1"/>
      <c r="RHL118" s="1"/>
      <c r="RHM118" s="1"/>
      <c r="RHN118" s="1"/>
      <c r="RHO118" s="1"/>
      <c r="RHP118" s="1"/>
      <c r="RHQ118" s="1"/>
      <c r="RHR118" s="1"/>
      <c r="RHS118" s="1"/>
      <c r="RHT118" s="1"/>
      <c r="RHU118" s="1"/>
      <c r="RHV118" s="1"/>
      <c r="RHW118" s="1"/>
      <c r="RHX118" s="1"/>
      <c r="RHY118" s="1"/>
      <c r="RHZ118" s="1"/>
      <c r="RIA118" s="1"/>
      <c r="RIB118" s="1"/>
      <c r="RIC118" s="1"/>
      <c r="RID118" s="1"/>
      <c r="RIE118" s="1"/>
      <c r="RIF118" s="1"/>
      <c r="RIG118" s="1"/>
      <c r="RIH118" s="1"/>
      <c r="RII118" s="1"/>
      <c r="RIJ118" s="1"/>
      <c r="RIK118" s="1"/>
      <c r="RIL118" s="1"/>
      <c r="RIM118" s="1"/>
      <c r="RIN118" s="1"/>
      <c r="RIO118" s="1"/>
      <c r="RIP118" s="1"/>
      <c r="RIQ118" s="1"/>
      <c r="RIR118" s="1"/>
      <c r="RIS118" s="1"/>
      <c r="RIT118" s="1"/>
      <c r="RIU118" s="1"/>
      <c r="RIV118" s="1"/>
      <c r="RIW118" s="1"/>
      <c r="RIX118" s="1"/>
      <c r="RIY118" s="1"/>
      <c r="RIZ118" s="1"/>
      <c r="RJA118" s="1"/>
      <c r="RJB118" s="1"/>
      <c r="RJC118" s="1"/>
      <c r="RJD118" s="1"/>
      <c r="RJE118" s="1"/>
      <c r="RJF118" s="1"/>
      <c r="RJG118" s="1"/>
      <c r="RJH118" s="1"/>
      <c r="RJI118" s="1"/>
      <c r="RJJ118" s="1"/>
      <c r="RJK118" s="1"/>
      <c r="RJL118" s="1"/>
      <c r="RJM118" s="1"/>
      <c r="RJN118" s="1"/>
      <c r="RJO118" s="1"/>
      <c r="RJP118" s="1"/>
      <c r="RJQ118" s="1"/>
      <c r="RJR118" s="1"/>
      <c r="RJS118" s="1"/>
      <c r="RJT118" s="1"/>
      <c r="RJU118" s="1"/>
      <c r="RJV118" s="1"/>
      <c r="RJW118" s="1"/>
      <c r="RJX118" s="1"/>
      <c r="RJY118" s="1"/>
      <c r="RJZ118" s="1"/>
      <c r="RKA118" s="1"/>
      <c r="RKB118" s="1"/>
      <c r="RKC118" s="1"/>
      <c r="RKD118" s="1"/>
      <c r="RKE118" s="1"/>
      <c r="RKF118" s="1"/>
      <c r="RKG118" s="1"/>
      <c r="RKH118" s="1"/>
      <c r="RKI118" s="1"/>
      <c r="RKJ118" s="1"/>
      <c r="RKK118" s="1"/>
      <c r="RKL118" s="1"/>
      <c r="RKM118" s="1"/>
      <c r="RKN118" s="1"/>
      <c r="RKO118" s="1"/>
      <c r="RKP118" s="1"/>
      <c r="RKQ118" s="1"/>
      <c r="RKR118" s="1"/>
      <c r="RKS118" s="1"/>
      <c r="RKT118" s="1"/>
      <c r="RKU118" s="1"/>
      <c r="RKV118" s="1"/>
      <c r="RKW118" s="1"/>
      <c r="RKX118" s="1"/>
      <c r="RKY118" s="1"/>
      <c r="RKZ118" s="1"/>
      <c r="RLA118" s="1"/>
      <c r="RLB118" s="1"/>
      <c r="RLC118" s="1"/>
      <c r="RLD118" s="1"/>
      <c r="RLE118" s="1"/>
      <c r="RLF118" s="1"/>
      <c r="RLG118" s="1"/>
      <c r="RLH118" s="1"/>
      <c r="RLI118" s="1"/>
      <c r="RLJ118" s="1"/>
      <c r="RLK118" s="1"/>
      <c r="RLL118" s="1"/>
      <c r="RLM118" s="1"/>
      <c r="RLN118" s="1"/>
      <c r="RLO118" s="1"/>
      <c r="RLP118" s="1"/>
      <c r="RLQ118" s="1"/>
      <c r="RLR118" s="1"/>
      <c r="RLS118" s="1"/>
      <c r="RLT118" s="1"/>
      <c r="RLU118" s="1"/>
      <c r="RLV118" s="1"/>
      <c r="RLW118" s="1"/>
      <c r="RLX118" s="1"/>
      <c r="RLY118" s="1"/>
      <c r="RLZ118" s="1"/>
      <c r="RMA118" s="1"/>
      <c r="RMB118" s="1"/>
      <c r="RMC118" s="1"/>
      <c r="RMD118" s="1"/>
      <c r="RME118" s="1"/>
      <c r="RMF118" s="1"/>
      <c r="RMG118" s="1"/>
      <c r="RMH118" s="1"/>
      <c r="RMI118" s="1"/>
      <c r="RMJ118" s="1"/>
      <c r="RMK118" s="1"/>
      <c r="RML118" s="1"/>
      <c r="RMM118" s="1"/>
      <c r="RMN118" s="1"/>
      <c r="RMO118" s="1"/>
      <c r="RMP118" s="1"/>
      <c r="RMQ118" s="1"/>
      <c r="RMR118" s="1"/>
      <c r="RMS118" s="1"/>
      <c r="RMT118" s="1"/>
      <c r="RMU118" s="1"/>
      <c r="RMV118" s="1"/>
      <c r="RMW118" s="1"/>
      <c r="RMX118" s="1"/>
      <c r="RMY118" s="1"/>
      <c r="RMZ118" s="1"/>
      <c r="RNA118" s="1"/>
      <c r="RNB118" s="1"/>
      <c r="RNC118" s="1"/>
      <c r="RND118" s="1"/>
      <c r="RNE118" s="1"/>
      <c r="RNF118" s="1"/>
      <c r="RNG118" s="1"/>
      <c r="RNH118" s="1"/>
      <c r="RNI118" s="1"/>
      <c r="RNJ118" s="1"/>
      <c r="RNK118" s="1"/>
      <c r="RNL118" s="1"/>
      <c r="RNM118" s="1"/>
      <c r="RNN118" s="1"/>
      <c r="RNO118" s="1"/>
      <c r="RNP118" s="1"/>
      <c r="RNQ118" s="1"/>
      <c r="RNR118" s="1"/>
      <c r="RNS118" s="1"/>
      <c r="RNT118" s="1"/>
      <c r="RNU118" s="1"/>
      <c r="RNV118" s="1"/>
      <c r="RNW118" s="1"/>
      <c r="RNX118" s="1"/>
      <c r="RNY118" s="1"/>
      <c r="RNZ118" s="1"/>
      <c r="ROA118" s="1"/>
      <c r="ROB118" s="1"/>
      <c r="ROC118" s="1"/>
      <c r="ROD118" s="1"/>
      <c r="ROE118" s="1"/>
      <c r="ROF118" s="1"/>
      <c r="ROG118" s="1"/>
      <c r="ROH118" s="1"/>
      <c r="ROI118" s="1"/>
      <c r="ROJ118" s="1"/>
      <c r="ROK118" s="1"/>
      <c r="ROL118" s="1"/>
      <c r="ROM118" s="1"/>
      <c r="RON118" s="1"/>
      <c r="ROO118" s="1"/>
      <c r="ROP118" s="1"/>
      <c r="ROQ118" s="1"/>
      <c r="ROR118" s="1"/>
      <c r="ROS118" s="1"/>
      <c r="ROT118" s="1"/>
      <c r="ROU118" s="1"/>
      <c r="ROV118" s="1"/>
      <c r="ROW118" s="1"/>
      <c r="ROX118" s="1"/>
      <c r="ROY118" s="1"/>
      <c r="ROZ118" s="1"/>
      <c r="RPA118" s="1"/>
      <c r="RPB118" s="1"/>
      <c r="RPC118" s="1"/>
      <c r="RPD118" s="1"/>
      <c r="RPE118" s="1"/>
      <c r="RPF118" s="1"/>
      <c r="RPG118" s="1"/>
      <c r="RPH118" s="1"/>
      <c r="RPI118" s="1"/>
      <c r="RPJ118" s="1"/>
      <c r="RPK118" s="1"/>
      <c r="RPL118" s="1"/>
      <c r="RPM118" s="1"/>
      <c r="RPN118" s="1"/>
      <c r="RPO118" s="1"/>
      <c r="RPP118" s="1"/>
      <c r="RPQ118" s="1"/>
      <c r="RPR118" s="1"/>
      <c r="RPS118" s="1"/>
      <c r="RPT118" s="1"/>
      <c r="RPU118" s="1"/>
      <c r="RPV118" s="1"/>
      <c r="RPW118" s="1"/>
      <c r="RPX118" s="1"/>
      <c r="RPY118" s="1"/>
      <c r="RPZ118" s="1"/>
      <c r="RQA118" s="1"/>
      <c r="RQB118" s="1"/>
      <c r="RQC118" s="1"/>
      <c r="RQD118" s="1"/>
      <c r="RQE118" s="1"/>
      <c r="RQF118" s="1"/>
      <c r="RQG118" s="1"/>
      <c r="RQH118" s="1"/>
      <c r="RQI118" s="1"/>
      <c r="RQJ118" s="1"/>
      <c r="RQK118" s="1"/>
      <c r="RQL118" s="1"/>
      <c r="RQM118" s="1"/>
      <c r="RQN118" s="1"/>
      <c r="RQO118" s="1"/>
      <c r="RQP118" s="1"/>
      <c r="RQQ118" s="1"/>
      <c r="RQR118" s="1"/>
      <c r="RQS118" s="1"/>
      <c r="RQT118" s="1"/>
      <c r="RQU118" s="1"/>
      <c r="RQV118" s="1"/>
      <c r="RQW118" s="1"/>
      <c r="RQX118" s="1"/>
      <c r="RQY118" s="1"/>
      <c r="RQZ118" s="1"/>
      <c r="RRA118" s="1"/>
      <c r="RRB118" s="1"/>
      <c r="RRC118" s="1"/>
      <c r="RRD118" s="1"/>
      <c r="RRE118" s="1"/>
      <c r="RRF118" s="1"/>
      <c r="RRG118" s="1"/>
      <c r="RRH118" s="1"/>
      <c r="RRI118" s="1"/>
      <c r="RRJ118" s="1"/>
      <c r="RRK118" s="1"/>
      <c r="RRL118" s="1"/>
      <c r="RRM118" s="1"/>
      <c r="RRN118" s="1"/>
      <c r="RRO118" s="1"/>
      <c r="RRP118" s="1"/>
      <c r="RRQ118" s="1"/>
      <c r="RRR118" s="1"/>
      <c r="RRS118" s="1"/>
      <c r="RRT118" s="1"/>
      <c r="RRU118" s="1"/>
      <c r="RRV118" s="1"/>
      <c r="RRW118" s="1"/>
      <c r="RRX118" s="1"/>
      <c r="RRY118" s="1"/>
      <c r="RRZ118" s="1"/>
      <c r="RSA118" s="1"/>
      <c r="RSB118" s="1"/>
      <c r="RSC118" s="1"/>
      <c r="RSD118" s="1"/>
      <c r="RSE118" s="1"/>
      <c r="RSF118" s="1"/>
      <c r="RSG118" s="1"/>
      <c r="RSH118" s="1"/>
      <c r="RSI118" s="1"/>
      <c r="RSJ118" s="1"/>
      <c r="RSK118" s="1"/>
      <c r="RSL118" s="1"/>
      <c r="RSM118" s="1"/>
      <c r="RSN118" s="1"/>
      <c r="RSO118" s="1"/>
      <c r="RSP118" s="1"/>
      <c r="RSQ118" s="1"/>
      <c r="RSR118" s="1"/>
      <c r="RSS118" s="1"/>
      <c r="RST118" s="1"/>
      <c r="RSU118" s="1"/>
      <c r="RSV118" s="1"/>
      <c r="RSW118" s="1"/>
      <c r="RSX118" s="1"/>
      <c r="RSY118" s="1"/>
      <c r="RSZ118" s="1"/>
      <c r="RTA118" s="1"/>
      <c r="RTB118" s="1"/>
      <c r="RTC118" s="1"/>
      <c r="RTD118" s="1"/>
      <c r="RTE118" s="1"/>
      <c r="RTF118" s="1"/>
      <c r="RTG118" s="1"/>
      <c r="RTH118" s="1"/>
      <c r="RTI118" s="1"/>
      <c r="RTJ118" s="1"/>
      <c r="RTK118" s="1"/>
      <c r="RTL118" s="1"/>
      <c r="RTM118" s="1"/>
      <c r="RTN118" s="1"/>
      <c r="RTO118" s="1"/>
      <c r="RTP118" s="1"/>
      <c r="RTQ118" s="1"/>
      <c r="RTR118" s="1"/>
      <c r="RTS118" s="1"/>
      <c r="RTT118" s="1"/>
      <c r="RTU118" s="1"/>
      <c r="RTV118" s="1"/>
      <c r="RTW118" s="1"/>
      <c r="RTX118" s="1"/>
      <c r="RTY118" s="1"/>
      <c r="RTZ118" s="1"/>
      <c r="RUA118" s="1"/>
      <c r="RUB118" s="1"/>
      <c r="RUC118" s="1"/>
      <c r="RUD118" s="1"/>
      <c r="RUE118" s="1"/>
      <c r="RUF118" s="1"/>
      <c r="RUG118" s="1"/>
      <c r="RUH118" s="1"/>
      <c r="RUI118" s="1"/>
      <c r="RUJ118" s="1"/>
      <c r="RUK118" s="1"/>
      <c r="RUL118" s="1"/>
      <c r="RUM118" s="1"/>
      <c r="RUN118" s="1"/>
      <c r="RUO118" s="1"/>
      <c r="RUP118" s="1"/>
      <c r="RUQ118" s="1"/>
      <c r="RUR118" s="1"/>
      <c r="RUS118" s="1"/>
      <c r="RUT118" s="1"/>
      <c r="RUU118" s="1"/>
      <c r="RUV118" s="1"/>
      <c r="RUW118" s="1"/>
      <c r="RUX118" s="1"/>
      <c r="RUY118" s="1"/>
      <c r="RUZ118" s="1"/>
      <c r="RVA118" s="1"/>
      <c r="RVB118" s="1"/>
      <c r="RVC118" s="1"/>
      <c r="RVD118" s="1"/>
      <c r="RVE118" s="1"/>
      <c r="RVF118" s="1"/>
      <c r="RVG118" s="1"/>
      <c r="RVH118" s="1"/>
      <c r="RVI118" s="1"/>
      <c r="RVJ118" s="1"/>
      <c r="RVK118" s="1"/>
      <c r="RVL118" s="1"/>
      <c r="RVM118" s="1"/>
      <c r="RVN118" s="1"/>
      <c r="RVO118" s="1"/>
      <c r="RVP118" s="1"/>
      <c r="RVQ118" s="1"/>
      <c r="RVR118" s="1"/>
      <c r="RVS118" s="1"/>
      <c r="RVT118" s="1"/>
      <c r="RVU118" s="1"/>
      <c r="RVV118" s="1"/>
      <c r="RVW118" s="1"/>
      <c r="RVX118" s="1"/>
      <c r="RVY118" s="1"/>
      <c r="RVZ118" s="1"/>
      <c r="RWA118" s="1"/>
      <c r="RWB118" s="1"/>
      <c r="RWC118" s="1"/>
      <c r="RWD118" s="1"/>
      <c r="RWE118" s="1"/>
      <c r="RWF118" s="1"/>
      <c r="RWG118" s="1"/>
      <c r="RWH118" s="1"/>
      <c r="RWI118" s="1"/>
      <c r="RWJ118" s="1"/>
      <c r="RWK118" s="1"/>
      <c r="RWL118" s="1"/>
      <c r="RWM118" s="1"/>
      <c r="RWN118" s="1"/>
      <c r="RWO118" s="1"/>
      <c r="RWP118" s="1"/>
      <c r="RWQ118" s="1"/>
      <c r="RWR118" s="1"/>
      <c r="RWS118" s="1"/>
      <c r="RWT118" s="1"/>
      <c r="RWU118" s="1"/>
      <c r="RWV118" s="1"/>
      <c r="RWW118" s="1"/>
      <c r="RWX118" s="1"/>
      <c r="RWY118" s="1"/>
      <c r="RWZ118" s="1"/>
      <c r="RXA118" s="1"/>
      <c r="RXB118" s="1"/>
      <c r="RXC118" s="1"/>
      <c r="RXD118" s="1"/>
      <c r="RXE118" s="1"/>
      <c r="RXF118" s="1"/>
      <c r="RXG118" s="1"/>
      <c r="RXH118" s="1"/>
      <c r="RXI118" s="1"/>
      <c r="RXJ118" s="1"/>
      <c r="RXK118" s="1"/>
      <c r="RXL118" s="1"/>
      <c r="RXM118" s="1"/>
      <c r="RXN118" s="1"/>
      <c r="RXO118" s="1"/>
      <c r="RXP118" s="1"/>
      <c r="RXQ118" s="1"/>
      <c r="RXR118" s="1"/>
      <c r="RXS118" s="1"/>
      <c r="RXT118" s="1"/>
      <c r="RXU118" s="1"/>
      <c r="RXV118" s="1"/>
      <c r="RXW118" s="1"/>
      <c r="RXX118" s="1"/>
      <c r="RXY118" s="1"/>
      <c r="RXZ118" s="1"/>
      <c r="RYA118" s="1"/>
      <c r="RYB118" s="1"/>
      <c r="RYC118" s="1"/>
      <c r="RYD118" s="1"/>
      <c r="RYE118" s="1"/>
      <c r="RYF118" s="1"/>
      <c r="RYG118" s="1"/>
      <c r="RYH118" s="1"/>
      <c r="RYI118" s="1"/>
      <c r="RYJ118" s="1"/>
      <c r="RYK118" s="1"/>
      <c r="RYL118" s="1"/>
      <c r="RYM118" s="1"/>
      <c r="RYN118" s="1"/>
      <c r="RYO118" s="1"/>
      <c r="RYP118" s="1"/>
      <c r="RYQ118" s="1"/>
      <c r="RYR118" s="1"/>
      <c r="RYS118" s="1"/>
      <c r="RYT118" s="1"/>
      <c r="RYU118" s="1"/>
      <c r="RYV118" s="1"/>
      <c r="RYW118" s="1"/>
      <c r="RYX118" s="1"/>
      <c r="RYY118" s="1"/>
      <c r="RYZ118" s="1"/>
      <c r="RZA118" s="1"/>
      <c r="RZB118" s="1"/>
      <c r="RZC118" s="1"/>
      <c r="RZD118" s="1"/>
      <c r="RZE118" s="1"/>
      <c r="RZF118" s="1"/>
      <c r="RZG118" s="1"/>
      <c r="RZH118" s="1"/>
      <c r="RZI118" s="1"/>
      <c r="RZJ118" s="1"/>
      <c r="RZK118" s="1"/>
      <c r="RZL118" s="1"/>
      <c r="RZM118" s="1"/>
      <c r="RZN118" s="1"/>
      <c r="RZO118" s="1"/>
      <c r="RZP118" s="1"/>
      <c r="RZQ118" s="1"/>
      <c r="RZR118" s="1"/>
      <c r="RZS118" s="1"/>
      <c r="RZT118" s="1"/>
      <c r="RZU118" s="1"/>
      <c r="RZV118" s="1"/>
      <c r="RZW118" s="1"/>
      <c r="RZX118" s="1"/>
      <c r="RZY118" s="1"/>
      <c r="RZZ118" s="1"/>
      <c r="SAA118" s="1"/>
      <c r="SAB118" s="1"/>
      <c r="SAC118" s="1"/>
      <c r="SAD118" s="1"/>
      <c r="SAE118" s="1"/>
      <c r="SAF118" s="1"/>
      <c r="SAG118" s="1"/>
      <c r="SAH118" s="1"/>
      <c r="SAI118" s="1"/>
      <c r="SAJ118" s="1"/>
      <c r="SAK118" s="1"/>
      <c r="SAL118" s="1"/>
      <c r="SAM118" s="1"/>
      <c r="SAN118" s="1"/>
      <c r="SAO118" s="1"/>
      <c r="SAP118" s="1"/>
      <c r="SAQ118" s="1"/>
      <c r="SAR118" s="1"/>
      <c r="SAS118" s="1"/>
      <c r="SAT118" s="1"/>
      <c r="SAU118" s="1"/>
      <c r="SAV118" s="1"/>
      <c r="SAW118" s="1"/>
      <c r="SAX118" s="1"/>
      <c r="SAY118" s="1"/>
      <c r="SAZ118" s="1"/>
      <c r="SBA118" s="1"/>
      <c r="SBB118" s="1"/>
      <c r="SBC118" s="1"/>
      <c r="SBD118" s="1"/>
      <c r="SBE118" s="1"/>
      <c r="SBF118" s="1"/>
      <c r="SBG118" s="1"/>
      <c r="SBH118" s="1"/>
      <c r="SBI118" s="1"/>
      <c r="SBJ118" s="1"/>
      <c r="SBK118" s="1"/>
      <c r="SBL118" s="1"/>
      <c r="SBM118" s="1"/>
      <c r="SBN118" s="1"/>
      <c r="SBO118" s="1"/>
      <c r="SBP118" s="1"/>
      <c r="SBQ118" s="1"/>
      <c r="SBR118" s="1"/>
      <c r="SBS118" s="1"/>
      <c r="SBT118" s="1"/>
      <c r="SBU118" s="1"/>
      <c r="SBV118" s="1"/>
      <c r="SBW118" s="1"/>
      <c r="SBX118" s="1"/>
      <c r="SBY118" s="1"/>
      <c r="SBZ118" s="1"/>
      <c r="SCA118" s="1"/>
      <c r="SCB118" s="1"/>
      <c r="SCC118" s="1"/>
      <c r="SCD118" s="1"/>
      <c r="SCE118" s="1"/>
      <c r="SCF118" s="1"/>
      <c r="SCG118" s="1"/>
      <c r="SCH118" s="1"/>
      <c r="SCI118" s="1"/>
      <c r="SCJ118" s="1"/>
      <c r="SCK118" s="1"/>
      <c r="SCL118" s="1"/>
      <c r="SCM118" s="1"/>
      <c r="SCN118" s="1"/>
      <c r="SCO118" s="1"/>
      <c r="SCP118" s="1"/>
      <c r="SCQ118" s="1"/>
      <c r="SCR118" s="1"/>
      <c r="SCS118" s="1"/>
      <c r="SCT118" s="1"/>
      <c r="SCU118" s="1"/>
      <c r="SCV118" s="1"/>
      <c r="SCW118" s="1"/>
      <c r="SCX118" s="1"/>
      <c r="SCY118" s="1"/>
      <c r="SCZ118" s="1"/>
      <c r="SDA118" s="1"/>
      <c r="SDB118" s="1"/>
      <c r="SDC118" s="1"/>
      <c r="SDD118" s="1"/>
      <c r="SDE118" s="1"/>
      <c r="SDF118" s="1"/>
      <c r="SDG118" s="1"/>
      <c r="SDH118" s="1"/>
      <c r="SDI118" s="1"/>
      <c r="SDJ118" s="1"/>
      <c r="SDK118" s="1"/>
      <c r="SDL118" s="1"/>
      <c r="SDM118" s="1"/>
      <c r="SDN118" s="1"/>
      <c r="SDO118" s="1"/>
      <c r="SDP118" s="1"/>
      <c r="SDQ118" s="1"/>
      <c r="SDR118" s="1"/>
      <c r="SDS118" s="1"/>
      <c r="SDT118" s="1"/>
      <c r="SDU118" s="1"/>
      <c r="SDV118" s="1"/>
      <c r="SDW118" s="1"/>
      <c r="SDX118" s="1"/>
      <c r="SDY118" s="1"/>
      <c r="SDZ118" s="1"/>
      <c r="SEA118" s="1"/>
      <c r="SEB118" s="1"/>
      <c r="SEC118" s="1"/>
      <c r="SED118" s="1"/>
      <c r="SEE118" s="1"/>
      <c r="SEF118" s="1"/>
      <c r="SEG118" s="1"/>
      <c r="SEH118" s="1"/>
      <c r="SEI118" s="1"/>
      <c r="SEJ118" s="1"/>
      <c r="SEK118" s="1"/>
      <c r="SEL118" s="1"/>
      <c r="SEM118" s="1"/>
      <c r="SEN118" s="1"/>
      <c r="SEO118" s="1"/>
      <c r="SEP118" s="1"/>
      <c r="SEQ118" s="1"/>
      <c r="SER118" s="1"/>
      <c r="SES118" s="1"/>
      <c r="SET118" s="1"/>
      <c r="SEU118" s="1"/>
      <c r="SEV118" s="1"/>
      <c r="SEW118" s="1"/>
      <c r="SEX118" s="1"/>
      <c r="SEY118" s="1"/>
      <c r="SEZ118" s="1"/>
      <c r="SFA118" s="1"/>
      <c r="SFB118" s="1"/>
      <c r="SFC118" s="1"/>
      <c r="SFD118" s="1"/>
      <c r="SFE118" s="1"/>
      <c r="SFF118" s="1"/>
      <c r="SFG118" s="1"/>
      <c r="SFH118" s="1"/>
      <c r="SFI118" s="1"/>
      <c r="SFJ118" s="1"/>
      <c r="SFK118" s="1"/>
      <c r="SFL118" s="1"/>
      <c r="SFM118" s="1"/>
      <c r="SFN118" s="1"/>
      <c r="SFO118" s="1"/>
      <c r="SFP118" s="1"/>
      <c r="SFQ118" s="1"/>
      <c r="SFR118" s="1"/>
      <c r="SFS118" s="1"/>
      <c r="SFT118" s="1"/>
      <c r="SFU118" s="1"/>
      <c r="SFV118" s="1"/>
      <c r="SFW118" s="1"/>
      <c r="SFX118" s="1"/>
      <c r="SFY118" s="1"/>
      <c r="SFZ118" s="1"/>
      <c r="SGA118" s="1"/>
      <c r="SGB118" s="1"/>
      <c r="SGC118" s="1"/>
      <c r="SGD118" s="1"/>
      <c r="SGE118" s="1"/>
      <c r="SGF118" s="1"/>
      <c r="SGG118" s="1"/>
      <c r="SGH118" s="1"/>
      <c r="SGI118" s="1"/>
      <c r="SGJ118" s="1"/>
      <c r="SGK118" s="1"/>
      <c r="SGL118" s="1"/>
      <c r="SGM118" s="1"/>
      <c r="SGN118" s="1"/>
      <c r="SGO118" s="1"/>
      <c r="SGP118" s="1"/>
      <c r="SGQ118" s="1"/>
      <c r="SGR118" s="1"/>
      <c r="SGS118" s="1"/>
      <c r="SGT118" s="1"/>
      <c r="SGU118" s="1"/>
      <c r="SGV118" s="1"/>
      <c r="SGW118" s="1"/>
      <c r="SGX118" s="1"/>
      <c r="SGY118" s="1"/>
      <c r="SGZ118" s="1"/>
      <c r="SHA118" s="1"/>
      <c r="SHB118" s="1"/>
      <c r="SHC118" s="1"/>
      <c r="SHD118" s="1"/>
      <c r="SHE118" s="1"/>
      <c r="SHF118" s="1"/>
      <c r="SHG118" s="1"/>
      <c r="SHH118" s="1"/>
      <c r="SHI118" s="1"/>
      <c r="SHJ118" s="1"/>
      <c r="SHK118" s="1"/>
      <c r="SHL118" s="1"/>
      <c r="SHM118" s="1"/>
      <c r="SHN118" s="1"/>
      <c r="SHO118" s="1"/>
      <c r="SHP118" s="1"/>
      <c r="SHQ118" s="1"/>
      <c r="SHR118" s="1"/>
      <c r="SHS118" s="1"/>
      <c r="SHT118" s="1"/>
      <c r="SHU118" s="1"/>
      <c r="SHV118" s="1"/>
      <c r="SHW118" s="1"/>
      <c r="SHX118" s="1"/>
      <c r="SHY118" s="1"/>
      <c r="SHZ118" s="1"/>
      <c r="SIA118" s="1"/>
      <c r="SIB118" s="1"/>
      <c r="SIC118" s="1"/>
      <c r="SID118" s="1"/>
      <c r="SIE118" s="1"/>
      <c r="SIF118" s="1"/>
      <c r="SIG118" s="1"/>
      <c r="SIH118" s="1"/>
      <c r="SII118" s="1"/>
      <c r="SIJ118" s="1"/>
      <c r="SIK118" s="1"/>
      <c r="SIL118" s="1"/>
      <c r="SIM118" s="1"/>
      <c r="SIN118" s="1"/>
      <c r="SIO118" s="1"/>
      <c r="SIP118" s="1"/>
      <c r="SIQ118" s="1"/>
      <c r="SIR118" s="1"/>
      <c r="SIS118" s="1"/>
      <c r="SIT118" s="1"/>
      <c r="SIU118" s="1"/>
      <c r="SIV118" s="1"/>
      <c r="SIW118" s="1"/>
      <c r="SIX118" s="1"/>
      <c r="SIY118" s="1"/>
      <c r="SIZ118" s="1"/>
      <c r="SJA118" s="1"/>
      <c r="SJB118" s="1"/>
      <c r="SJC118" s="1"/>
      <c r="SJD118" s="1"/>
      <c r="SJE118" s="1"/>
      <c r="SJF118" s="1"/>
      <c r="SJG118" s="1"/>
      <c r="SJH118" s="1"/>
      <c r="SJI118" s="1"/>
      <c r="SJJ118" s="1"/>
      <c r="SJK118" s="1"/>
      <c r="SJL118" s="1"/>
      <c r="SJM118" s="1"/>
      <c r="SJN118" s="1"/>
      <c r="SJO118" s="1"/>
      <c r="SJP118" s="1"/>
      <c r="SJQ118" s="1"/>
      <c r="SJR118" s="1"/>
      <c r="SJS118" s="1"/>
      <c r="SJT118" s="1"/>
      <c r="SJU118" s="1"/>
      <c r="SJV118" s="1"/>
      <c r="SJW118" s="1"/>
      <c r="SJX118" s="1"/>
      <c r="SJY118" s="1"/>
      <c r="SJZ118" s="1"/>
      <c r="SKA118" s="1"/>
      <c r="SKB118" s="1"/>
      <c r="SKC118" s="1"/>
      <c r="SKD118" s="1"/>
      <c r="SKE118" s="1"/>
      <c r="SKF118" s="1"/>
      <c r="SKG118" s="1"/>
      <c r="SKH118" s="1"/>
      <c r="SKI118" s="1"/>
      <c r="SKJ118" s="1"/>
      <c r="SKK118" s="1"/>
      <c r="SKL118" s="1"/>
      <c r="SKM118" s="1"/>
      <c r="SKN118" s="1"/>
      <c r="SKO118" s="1"/>
      <c r="SKP118" s="1"/>
      <c r="SKQ118" s="1"/>
      <c r="SKR118" s="1"/>
      <c r="SKS118" s="1"/>
      <c r="SKT118" s="1"/>
      <c r="SKU118" s="1"/>
      <c r="SKV118" s="1"/>
      <c r="SKW118" s="1"/>
      <c r="SKX118" s="1"/>
      <c r="SKY118" s="1"/>
      <c r="SKZ118" s="1"/>
      <c r="SLA118" s="1"/>
      <c r="SLB118" s="1"/>
      <c r="SLC118" s="1"/>
      <c r="SLD118" s="1"/>
      <c r="SLE118" s="1"/>
      <c r="SLF118" s="1"/>
      <c r="SLG118" s="1"/>
      <c r="SLH118" s="1"/>
      <c r="SLI118" s="1"/>
      <c r="SLJ118" s="1"/>
      <c r="SLK118" s="1"/>
      <c r="SLL118" s="1"/>
      <c r="SLM118" s="1"/>
      <c r="SLN118" s="1"/>
      <c r="SLO118" s="1"/>
      <c r="SLP118" s="1"/>
      <c r="SLQ118" s="1"/>
      <c r="SLR118" s="1"/>
      <c r="SLS118" s="1"/>
      <c r="SLT118" s="1"/>
      <c r="SLU118" s="1"/>
      <c r="SLV118" s="1"/>
      <c r="SLW118" s="1"/>
      <c r="SLX118" s="1"/>
      <c r="SLY118" s="1"/>
      <c r="SLZ118" s="1"/>
      <c r="SMA118" s="1"/>
      <c r="SMB118" s="1"/>
      <c r="SMC118" s="1"/>
      <c r="SMD118" s="1"/>
      <c r="SME118" s="1"/>
      <c r="SMF118" s="1"/>
      <c r="SMG118" s="1"/>
      <c r="SMH118" s="1"/>
      <c r="SMI118" s="1"/>
      <c r="SMJ118" s="1"/>
      <c r="SMK118" s="1"/>
      <c r="SML118" s="1"/>
      <c r="SMM118" s="1"/>
      <c r="SMN118" s="1"/>
      <c r="SMO118" s="1"/>
      <c r="SMP118" s="1"/>
      <c r="SMQ118" s="1"/>
      <c r="SMR118" s="1"/>
      <c r="SMS118" s="1"/>
      <c r="SMT118" s="1"/>
      <c r="SMU118" s="1"/>
      <c r="SMV118" s="1"/>
      <c r="SMW118" s="1"/>
      <c r="SMX118" s="1"/>
      <c r="SMY118" s="1"/>
      <c r="SMZ118" s="1"/>
      <c r="SNA118" s="1"/>
      <c r="SNB118" s="1"/>
      <c r="SNC118" s="1"/>
      <c r="SND118" s="1"/>
      <c r="SNE118" s="1"/>
      <c r="SNF118" s="1"/>
      <c r="SNG118" s="1"/>
      <c r="SNH118" s="1"/>
      <c r="SNI118" s="1"/>
      <c r="SNJ118" s="1"/>
      <c r="SNK118" s="1"/>
      <c r="SNL118" s="1"/>
      <c r="SNM118" s="1"/>
      <c r="SNN118" s="1"/>
      <c r="SNO118" s="1"/>
      <c r="SNP118" s="1"/>
      <c r="SNQ118" s="1"/>
      <c r="SNR118" s="1"/>
      <c r="SNS118" s="1"/>
      <c r="SNT118" s="1"/>
      <c r="SNU118" s="1"/>
      <c r="SNV118" s="1"/>
      <c r="SNW118" s="1"/>
      <c r="SNX118" s="1"/>
      <c r="SNY118" s="1"/>
      <c r="SNZ118" s="1"/>
      <c r="SOA118" s="1"/>
      <c r="SOB118" s="1"/>
      <c r="SOC118" s="1"/>
      <c r="SOD118" s="1"/>
      <c r="SOE118" s="1"/>
      <c r="SOF118" s="1"/>
      <c r="SOG118" s="1"/>
      <c r="SOH118" s="1"/>
      <c r="SOI118" s="1"/>
      <c r="SOJ118" s="1"/>
      <c r="SOK118" s="1"/>
      <c r="SOL118" s="1"/>
      <c r="SOM118" s="1"/>
      <c r="SON118" s="1"/>
      <c r="SOO118" s="1"/>
      <c r="SOP118" s="1"/>
      <c r="SOQ118" s="1"/>
      <c r="SOR118" s="1"/>
      <c r="SOS118" s="1"/>
      <c r="SOT118" s="1"/>
      <c r="SOU118" s="1"/>
      <c r="SOV118" s="1"/>
      <c r="SOW118" s="1"/>
      <c r="SOX118" s="1"/>
      <c r="SOY118" s="1"/>
      <c r="SOZ118" s="1"/>
      <c r="SPA118" s="1"/>
      <c r="SPB118" s="1"/>
      <c r="SPC118" s="1"/>
      <c r="SPD118" s="1"/>
      <c r="SPE118" s="1"/>
      <c r="SPF118" s="1"/>
      <c r="SPG118" s="1"/>
      <c r="SPH118" s="1"/>
      <c r="SPI118" s="1"/>
      <c r="SPJ118" s="1"/>
      <c r="SPK118" s="1"/>
      <c r="SPL118" s="1"/>
      <c r="SPM118" s="1"/>
      <c r="SPN118" s="1"/>
      <c r="SPO118" s="1"/>
      <c r="SPP118" s="1"/>
      <c r="SPQ118" s="1"/>
      <c r="SPR118" s="1"/>
      <c r="SPS118" s="1"/>
      <c r="SPT118" s="1"/>
      <c r="SPU118" s="1"/>
      <c r="SPV118" s="1"/>
      <c r="SPW118" s="1"/>
      <c r="SPX118" s="1"/>
      <c r="SPY118" s="1"/>
      <c r="SPZ118" s="1"/>
      <c r="SQA118" s="1"/>
      <c r="SQB118" s="1"/>
      <c r="SQC118" s="1"/>
      <c r="SQD118" s="1"/>
      <c r="SQE118" s="1"/>
      <c r="SQF118" s="1"/>
      <c r="SQG118" s="1"/>
      <c r="SQH118" s="1"/>
      <c r="SQI118" s="1"/>
      <c r="SQJ118" s="1"/>
      <c r="SQK118" s="1"/>
      <c r="SQL118" s="1"/>
      <c r="SQM118" s="1"/>
      <c r="SQN118" s="1"/>
      <c r="SQO118" s="1"/>
      <c r="SQP118" s="1"/>
      <c r="SQQ118" s="1"/>
      <c r="SQR118" s="1"/>
      <c r="SQS118" s="1"/>
      <c r="SQT118" s="1"/>
      <c r="SQU118" s="1"/>
      <c r="SQV118" s="1"/>
      <c r="SQW118" s="1"/>
      <c r="SQX118" s="1"/>
      <c r="SQY118" s="1"/>
      <c r="SQZ118" s="1"/>
      <c r="SRA118" s="1"/>
      <c r="SRB118" s="1"/>
      <c r="SRC118" s="1"/>
      <c r="SRD118" s="1"/>
      <c r="SRE118" s="1"/>
      <c r="SRF118" s="1"/>
      <c r="SRG118" s="1"/>
      <c r="SRH118" s="1"/>
      <c r="SRI118" s="1"/>
      <c r="SRJ118" s="1"/>
      <c r="SRK118" s="1"/>
      <c r="SRL118" s="1"/>
      <c r="SRM118" s="1"/>
      <c r="SRN118" s="1"/>
      <c r="SRO118" s="1"/>
      <c r="SRP118" s="1"/>
      <c r="SRQ118" s="1"/>
      <c r="SRR118" s="1"/>
      <c r="SRS118" s="1"/>
      <c r="SRT118" s="1"/>
      <c r="SRU118" s="1"/>
      <c r="SRV118" s="1"/>
      <c r="SRW118" s="1"/>
      <c r="SRX118" s="1"/>
      <c r="SRY118" s="1"/>
      <c r="SRZ118" s="1"/>
      <c r="SSA118" s="1"/>
      <c r="SSB118" s="1"/>
      <c r="SSC118" s="1"/>
      <c r="SSD118" s="1"/>
      <c r="SSE118" s="1"/>
      <c r="SSF118" s="1"/>
      <c r="SSG118" s="1"/>
      <c r="SSH118" s="1"/>
      <c r="SSI118" s="1"/>
      <c r="SSJ118" s="1"/>
      <c r="SSK118" s="1"/>
      <c r="SSL118" s="1"/>
      <c r="SSM118" s="1"/>
      <c r="SSN118" s="1"/>
      <c r="SSO118" s="1"/>
      <c r="SSP118" s="1"/>
      <c r="SSQ118" s="1"/>
      <c r="SSR118" s="1"/>
      <c r="SSS118" s="1"/>
      <c r="SST118" s="1"/>
      <c r="SSU118" s="1"/>
      <c r="SSV118" s="1"/>
      <c r="SSW118" s="1"/>
      <c r="SSX118" s="1"/>
      <c r="SSY118" s="1"/>
      <c r="SSZ118" s="1"/>
      <c r="STA118" s="1"/>
      <c r="STB118" s="1"/>
      <c r="STC118" s="1"/>
      <c r="STD118" s="1"/>
      <c r="STE118" s="1"/>
      <c r="STF118" s="1"/>
      <c r="STG118" s="1"/>
      <c r="STH118" s="1"/>
      <c r="STI118" s="1"/>
      <c r="STJ118" s="1"/>
      <c r="STK118" s="1"/>
      <c r="STL118" s="1"/>
      <c r="STM118" s="1"/>
      <c r="STN118" s="1"/>
      <c r="STO118" s="1"/>
      <c r="STP118" s="1"/>
      <c r="STQ118" s="1"/>
      <c r="STR118" s="1"/>
      <c r="STS118" s="1"/>
      <c r="STT118" s="1"/>
      <c r="STU118" s="1"/>
      <c r="STV118" s="1"/>
      <c r="STW118" s="1"/>
      <c r="STX118" s="1"/>
      <c r="STY118" s="1"/>
      <c r="STZ118" s="1"/>
      <c r="SUA118" s="1"/>
      <c r="SUB118" s="1"/>
      <c r="SUC118" s="1"/>
      <c r="SUD118" s="1"/>
      <c r="SUE118" s="1"/>
      <c r="SUF118" s="1"/>
      <c r="SUG118" s="1"/>
      <c r="SUH118" s="1"/>
      <c r="SUI118" s="1"/>
      <c r="SUJ118" s="1"/>
      <c r="SUK118" s="1"/>
      <c r="SUL118" s="1"/>
      <c r="SUM118" s="1"/>
      <c r="SUN118" s="1"/>
      <c r="SUO118" s="1"/>
      <c r="SUP118" s="1"/>
      <c r="SUQ118" s="1"/>
      <c r="SUR118" s="1"/>
      <c r="SUS118" s="1"/>
      <c r="SUT118" s="1"/>
      <c r="SUU118" s="1"/>
      <c r="SUV118" s="1"/>
      <c r="SUW118" s="1"/>
      <c r="SUX118" s="1"/>
      <c r="SUY118" s="1"/>
      <c r="SUZ118" s="1"/>
      <c r="SVA118" s="1"/>
      <c r="SVB118" s="1"/>
      <c r="SVC118" s="1"/>
      <c r="SVD118" s="1"/>
      <c r="SVE118" s="1"/>
      <c r="SVF118" s="1"/>
      <c r="SVG118" s="1"/>
      <c r="SVH118" s="1"/>
      <c r="SVI118" s="1"/>
      <c r="SVJ118" s="1"/>
      <c r="SVK118" s="1"/>
      <c r="SVL118" s="1"/>
      <c r="SVM118" s="1"/>
      <c r="SVN118" s="1"/>
      <c r="SVO118" s="1"/>
      <c r="SVP118" s="1"/>
      <c r="SVQ118" s="1"/>
      <c r="SVR118" s="1"/>
      <c r="SVS118" s="1"/>
      <c r="SVT118" s="1"/>
      <c r="SVU118" s="1"/>
      <c r="SVV118" s="1"/>
      <c r="SVW118" s="1"/>
      <c r="SVX118" s="1"/>
      <c r="SVY118" s="1"/>
      <c r="SVZ118" s="1"/>
      <c r="SWA118" s="1"/>
      <c r="SWB118" s="1"/>
      <c r="SWC118" s="1"/>
      <c r="SWD118" s="1"/>
      <c r="SWE118" s="1"/>
      <c r="SWF118" s="1"/>
      <c r="SWG118" s="1"/>
      <c r="SWH118" s="1"/>
      <c r="SWI118" s="1"/>
      <c r="SWJ118" s="1"/>
      <c r="SWK118" s="1"/>
      <c r="SWL118" s="1"/>
      <c r="SWM118" s="1"/>
      <c r="SWN118" s="1"/>
      <c r="SWO118" s="1"/>
      <c r="SWP118" s="1"/>
      <c r="SWQ118" s="1"/>
      <c r="SWR118" s="1"/>
      <c r="SWS118" s="1"/>
      <c r="SWT118" s="1"/>
      <c r="SWU118" s="1"/>
      <c r="SWV118" s="1"/>
      <c r="SWW118" s="1"/>
      <c r="SWX118" s="1"/>
      <c r="SWY118" s="1"/>
      <c r="SWZ118" s="1"/>
      <c r="SXA118" s="1"/>
      <c r="SXB118" s="1"/>
      <c r="SXC118" s="1"/>
      <c r="SXD118" s="1"/>
      <c r="SXE118" s="1"/>
      <c r="SXF118" s="1"/>
      <c r="SXG118" s="1"/>
      <c r="SXH118" s="1"/>
      <c r="SXI118" s="1"/>
      <c r="SXJ118" s="1"/>
      <c r="SXK118" s="1"/>
      <c r="SXL118" s="1"/>
      <c r="SXM118" s="1"/>
      <c r="SXN118" s="1"/>
      <c r="SXO118" s="1"/>
      <c r="SXP118" s="1"/>
      <c r="SXQ118" s="1"/>
      <c r="SXR118" s="1"/>
      <c r="SXS118" s="1"/>
      <c r="SXT118" s="1"/>
      <c r="SXU118" s="1"/>
      <c r="SXV118" s="1"/>
      <c r="SXW118" s="1"/>
      <c r="SXX118" s="1"/>
      <c r="SXY118" s="1"/>
      <c r="SXZ118" s="1"/>
      <c r="SYA118" s="1"/>
      <c r="SYB118" s="1"/>
      <c r="SYC118" s="1"/>
      <c r="SYD118" s="1"/>
      <c r="SYE118" s="1"/>
      <c r="SYF118" s="1"/>
      <c r="SYG118" s="1"/>
      <c r="SYH118" s="1"/>
      <c r="SYI118" s="1"/>
      <c r="SYJ118" s="1"/>
      <c r="SYK118" s="1"/>
      <c r="SYL118" s="1"/>
      <c r="SYM118" s="1"/>
      <c r="SYN118" s="1"/>
      <c r="SYO118" s="1"/>
      <c r="SYP118" s="1"/>
      <c r="SYQ118" s="1"/>
      <c r="SYR118" s="1"/>
      <c r="SYS118" s="1"/>
      <c r="SYT118" s="1"/>
      <c r="SYU118" s="1"/>
      <c r="SYV118" s="1"/>
      <c r="SYW118" s="1"/>
      <c r="SYX118" s="1"/>
      <c r="SYY118" s="1"/>
      <c r="SYZ118" s="1"/>
      <c r="SZA118" s="1"/>
      <c r="SZB118" s="1"/>
      <c r="SZC118" s="1"/>
      <c r="SZD118" s="1"/>
      <c r="SZE118" s="1"/>
      <c r="SZF118" s="1"/>
      <c r="SZG118" s="1"/>
      <c r="SZH118" s="1"/>
      <c r="SZI118" s="1"/>
      <c r="SZJ118" s="1"/>
      <c r="SZK118" s="1"/>
      <c r="SZL118" s="1"/>
      <c r="SZM118" s="1"/>
      <c r="SZN118" s="1"/>
      <c r="SZO118" s="1"/>
      <c r="SZP118" s="1"/>
      <c r="SZQ118" s="1"/>
      <c r="SZR118" s="1"/>
      <c r="SZS118" s="1"/>
      <c r="SZT118" s="1"/>
      <c r="SZU118" s="1"/>
      <c r="SZV118" s="1"/>
      <c r="SZW118" s="1"/>
      <c r="SZX118" s="1"/>
      <c r="SZY118" s="1"/>
      <c r="SZZ118" s="1"/>
      <c r="TAA118" s="1"/>
      <c r="TAB118" s="1"/>
      <c r="TAC118" s="1"/>
      <c r="TAD118" s="1"/>
      <c r="TAE118" s="1"/>
      <c r="TAF118" s="1"/>
      <c r="TAG118" s="1"/>
      <c r="TAH118" s="1"/>
      <c r="TAI118" s="1"/>
      <c r="TAJ118" s="1"/>
      <c r="TAK118" s="1"/>
      <c r="TAL118" s="1"/>
      <c r="TAM118" s="1"/>
      <c r="TAN118" s="1"/>
      <c r="TAO118" s="1"/>
      <c r="TAP118" s="1"/>
      <c r="TAQ118" s="1"/>
      <c r="TAR118" s="1"/>
      <c r="TAS118" s="1"/>
      <c r="TAT118" s="1"/>
      <c r="TAU118" s="1"/>
      <c r="TAV118" s="1"/>
      <c r="TAW118" s="1"/>
      <c r="TAX118" s="1"/>
      <c r="TAY118" s="1"/>
      <c r="TAZ118" s="1"/>
      <c r="TBA118" s="1"/>
      <c r="TBB118" s="1"/>
      <c r="TBC118" s="1"/>
      <c r="TBD118" s="1"/>
      <c r="TBE118" s="1"/>
      <c r="TBF118" s="1"/>
      <c r="TBG118" s="1"/>
      <c r="TBH118" s="1"/>
      <c r="TBI118" s="1"/>
      <c r="TBJ118" s="1"/>
      <c r="TBK118" s="1"/>
      <c r="TBL118" s="1"/>
      <c r="TBM118" s="1"/>
      <c r="TBN118" s="1"/>
      <c r="TBO118" s="1"/>
      <c r="TBP118" s="1"/>
      <c r="TBQ118" s="1"/>
      <c r="TBR118" s="1"/>
      <c r="TBS118" s="1"/>
      <c r="TBT118" s="1"/>
      <c r="TBU118" s="1"/>
      <c r="TBV118" s="1"/>
      <c r="TBW118" s="1"/>
      <c r="TBX118" s="1"/>
      <c r="TBY118" s="1"/>
      <c r="TBZ118" s="1"/>
      <c r="TCA118" s="1"/>
      <c r="TCB118" s="1"/>
      <c r="TCC118" s="1"/>
      <c r="TCD118" s="1"/>
      <c r="TCE118" s="1"/>
      <c r="TCF118" s="1"/>
      <c r="TCG118" s="1"/>
      <c r="TCH118" s="1"/>
      <c r="TCI118" s="1"/>
      <c r="TCJ118" s="1"/>
      <c r="TCK118" s="1"/>
      <c r="TCL118" s="1"/>
      <c r="TCM118" s="1"/>
      <c r="TCN118" s="1"/>
      <c r="TCO118" s="1"/>
      <c r="TCP118" s="1"/>
      <c r="TCQ118" s="1"/>
      <c r="TCR118" s="1"/>
      <c r="TCS118" s="1"/>
      <c r="TCT118" s="1"/>
      <c r="TCU118" s="1"/>
      <c r="TCV118" s="1"/>
      <c r="TCW118" s="1"/>
      <c r="TCX118" s="1"/>
      <c r="TCY118" s="1"/>
      <c r="TCZ118" s="1"/>
      <c r="TDA118" s="1"/>
      <c r="TDB118" s="1"/>
      <c r="TDC118" s="1"/>
      <c r="TDD118" s="1"/>
      <c r="TDE118" s="1"/>
      <c r="TDF118" s="1"/>
      <c r="TDG118" s="1"/>
      <c r="TDH118" s="1"/>
      <c r="TDI118" s="1"/>
      <c r="TDJ118" s="1"/>
      <c r="TDK118" s="1"/>
      <c r="TDL118" s="1"/>
      <c r="TDM118" s="1"/>
      <c r="TDN118" s="1"/>
      <c r="TDO118" s="1"/>
      <c r="TDP118" s="1"/>
      <c r="TDQ118" s="1"/>
      <c r="TDR118" s="1"/>
      <c r="TDS118" s="1"/>
      <c r="TDT118" s="1"/>
      <c r="TDU118" s="1"/>
      <c r="TDV118" s="1"/>
      <c r="TDW118" s="1"/>
      <c r="TDX118" s="1"/>
      <c r="TDY118" s="1"/>
      <c r="TDZ118" s="1"/>
      <c r="TEA118" s="1"/>
      <c r="TEB118" s="1"/>
      <c r="TEC118" s="1"/>
      <c r="TED118" s="1"/>
      <c r="TEE118" s="1"/>
      <c r="TEF118" s="1"/>
      <c r="TEG118" s="1"/>
      <c r="TEH118" s="1"/>
      <c r="TEI118" s="1"/>
      <c r="TEJ118" s="1"/>
      <c r="TEK118" s="1"/>
      <c r="TEL118" s="1"/>
      <c r="TEM118" s="1"/>
      <c r="TEN118" s="1"/>
      <c r="TEO118" s="1"/>
      <c r="TEP118" s="1"/>
      <c r="TEQ118" s="1"/>
      <c r="TER118" s="1"/>
      <c r="TES118" s="1"/>
      <c r="TET118" s="1"/>
      <c r="TEU118" s="1"/>
      <c r="TEV118" s="1"/>
      <c r="TEW118" s="1"/>
      <c r="TEX118" s="1"/>
      <c r="TEY118" s="1"/>
      <c r="TEZ118" s="1"/>
      <c r="TFA118" s="1"/>
      <c r="TFB118" s="1"/>
      <c r="TFC118" s="1"/>
      <c r="TFD118" s="1"/>
      <c r="TFE118" s="1"/>
      <c r="TFF118" s="1"/>
      <c r="TFG118" s="1"/>
      <c r="TFH118" s="1"/>
      <c r="TFI118" s="1"/>
      <c r="TFJ118" s="1"/>
      <c r="TFK118" s="1"/>
      <c r="TFL118" s="1"/>
      <c r="TFM118" s="1"/>
      <c r="TFN118" s="1"/>
      <c r="TFO118" s="1"/>
      <c r="TFP118" s="1"/>
      <c r="TFQ118" s="1"/>
      <c r="TFR118" s="1"/>
      <c r="TFS118" s="1"/>
      <c r="TFT118" s="1"/>
      <c r="TFU118" s="1"/>
      <c r="TFV118" s="1"/>
      <c r="TFW118" s="1"/>
      <c r="TFX118" s="1"/>
      <c r="TFY118" s="1"/>
      <c r="TFZ118" s="1"/>
      <c r="TGA118" s="1"/>
      <c r="TGB118" s="1"/>
      <c r="TGC118" s="1"/>
      <c r="TGD118" s="1"/>
      <c r="TGE118" s="1"/>
      <c r="TGF118" s="1"/>
      <c r="TGG118" s="1"/>
      <c r="TGH118" s="1"/>
      <c r="TGI118" s="1"/>
      <c r="TGJ118" s="1"/>
      <c r="TGK118" s="1"/>
      <c r="TGL118" s="1"/>
      <c r="TGM118" s="1"/>
      <c r="TGN118" s="1"/>
      <c r="TGO118" s="1"/>
      <c r="TGP118" s="1"/>
      <c r="TGQ118" s="1"/>
      <c r="TGR118" s="1"/>
      <c r="TGS118" s="1"/>
      <c r="TGT118" s="1"/>
      <c r="TGU118" s="1"/>
      <c r="TGV118" s="1"/>
      <c r="TGW118" s="1"/>
      <c r="TGX118" s="1"/>
      <c r="TGY118" s="1"/>
      <c r="TGZ118" s="1"/>
      <c r="THA118" s="1"/>
      <c r="THB118" s="1"/>
      <c r="THC118" s="1"/>
      <c r="THD118" s="1"/>
      <c r="THE118" s="1"/>
      <c r="THF118" s="1"/>
      <c r="THG118" s="1"/>
      <c r="THH118" s="1"/>
      <c r="THI118" s="1"/>
      <c r="THJ118" s="1"/>
      <c r="THK118" s="1"/>
      <c r="THL118" s="1"/>
      <c r="THM118" s="1"/>
      <c r="THN118" s="1"/>
      <c r="THO118" s="1"/>
      <c r="THP118" s="1"/>
      <c r="THQ118" s="1"/>
      <c r="THR118" s="1"/>
      <c r="THS118" s="1"/>
      <c r="THT118" s="1"/>
      <c r="THU118" s="1"/>
      <c r="THV118" s="1"/>
      <c r="THW118" s="1"/>
      <c r="THX118" s="1"/>
      <c r="THY118" s="1"/>
      <c r="THZ118" s="1"/>
      <c r="TIA118" s="1"/>
      <c r="TIB118" s="1"/>
      <c r="TIC118" s="1"/>
      <c r="TID118" s="1"/>
      <c r="TIE118" s="1"/>
      <c r="TIF118" s="1"/>
      <c r="TIG118" s="1"/>
      <c r="TIH118" s="1"/>
      <c r="TII118" s="1"/>
      <c r="TIJ118" s="1"/>
      <c r="TIK118" s="1"/>
      <c r="TIL118" s="1"/>
      <c r="TIM118" s="1"/>
      <c r="TIN118" s="1"/>
      <c r="TIO118" s="1"/>
      <c r="TIP118" s="1"/>
      <c r="TIQ118" s="1"/>
      <c r="TIR118" s="1"/>
      <c r="TIS118" s="1"/>
      <c r="TIT118" s="1"/>
      <c r="TIU118" s="1"/>
      <c r="TIV118" s="1"/>
      <c r="TIW118" s="1"/>
      <c r="TIX118" s="1"/>
      <c r="TIY118" s="1"/>
      <c r="TIZ118" s="1"/>
      <c r="TJA118" s="1"/>
      <c r="TJB118" s="1"/>
      <c r="TJC118" s="1"/>
      <c r="TJD118" s="1"/>
      <c r="TJE118" s="1"/>
      <c r="TJF118" s="1"/>
      <c r="TJG118" s="1"/>
      <c r="TJH118" s="1"/>
      <c r="TJI118" s="1"/>
      <c r="TJJ118" s="1"/>
      <c r="TJK118" s="1"/>
      <c r="TJL118" s="1"/>
      <c r="TJM118" s="1"/>
      <c r="TJN118" s="1"/>
      <c r="TJO118" s="1"/>
      <c r="TJP118" s="1"/>
      <c r="TJQ118" s="1"/>
      <c r="TJR118" s="1"/>
      <c r="TJS118" s="1"/>
      <c r="TJT118" s="1"/>
      <c r="TJU118" s="1"/>
      <c r="TJV118" s="1"/>
      <c r="TJW118" s="1"/>
      <c r="TJX118" s="1"/>
      <c r="TJY118" s="1"/>
      <c r="TJZ118" s="1"/>
      <c r="TKA118" s="1"/>
      <c r="TKB118" s="1"/>
      <c r="TKC118" s="1"/>
      <c r="TKD118" s="1"/>
      <c r="TKE118" s="1"/>
      <c r="TKF118" s="1"/>
      <c r="TKG118" s="1"/>
      <c r="TKH118" s="1"/>
      <c r="TKI118" s="1"/>
      <c r="TKJ118" s="1"/>
      <c r="TKK118" s="1"/>
      <c r="TKL118" s="1"/>
      <c r="TKM118" s="1"/>
      <c r="TKN118" s="1"/>
      <c r="TKO118" s="1"/>
      <c r="TKP118" s="1"/>
      <c r="TKQ118" s="1"/>
      <c r="TKR118" s="1"/>
      <c r="TKS118" s="1"/>
      <c r="TKT118" s="1"/>
      <c r="TKU118" s="1"/>
      <c r="TKV118" s="1"/>
      <c r="TKW118" s="1"/>
      <c r="TKX118" s="1"/>
      <c r="TKY118" s="1"/>
      <c r="TKZ118" s="1"/>
      <c r="TLA118" s="1"/>
      <c r="TLB118" s="1"/>
      <c r="TLC118" s="1"/>
      <c r="TLD118" s="1"/>
      <c r="TLE118" s="1"/>
      <c r="TLF118" s="1"/>
      <c r="TLG118" s="1"/>
      <c r="TLH118" s="1"/>
      <c r="TLI118" s="1"/>
      <c r="TLJ118" s="1"/>
      <c r="TLK118" s="1"/>
      <c r="TLL118" s="1"/>
      <c r="TLM118" s="1"/>
      <c r="TLN118" s="1"/>
      <c r="TLO118" s="1"/>
      <c r="TLP118" s="1"/>
      <c r="TLQ118" s="1"/>
      <c r="TLR118" s="1"/>
      <c r="TLS118" s="1"/>
      <c r="TLT118" s="1"/>
      <c r="TLU118" s="1"/>
      <c r="TLV118" s="1"/>
      <c r="TLW118" s="1"/>
      <c r="TLX118" s="1"/>
      <c r="TLY118" s="1"/>
      <c r="TLZ118" s="1"/>
      <c r="TMA118" s="1"/>
      <c r="TMB118" s="1"/>
      <c r="TMC118" s="1"/>
      <c r="TMD118" s="1"/>
      <c r="TME118" s="1"/>
      <c r="TMF118" s="1"/>
      <c r="TMG118" s="1"/>
      <c r="TMH118" s="1"/>
      <c r="TMI118" s="1"/>
      <c r="TMJ118" s="1"/>
      <c r="TMK118" s="1"/>
      <c r="TML118" s="1"/>
      <c r="TMM118" s="1"/>
      <c r="TMN118" s="1"/>
      <c r="TMO118" s="1"/>
      <c r="TMP118" s="1"/>
      <c r="TMQ118" s="1"/>
      <c r="TMR118" s="1"/>
      <c r="TMS118" s="1"/>
      <c r="TMT118" s="1"/>
      <c r="TMU118" s="1"/>
      <c r="TMV118" s="1"/>
      <c r="TMW118" s="1"/>
      <c r="TMX118" s="1"/>
      <c r="TMY118" s="1"/>
      <c r="TMZ118" s="1"/>
      <c r="TNA118" s="1"/>
      <c r="TNB118" s="1"/>
      <c r="TNC118" s="1"/>
      <c r="TND118" s="1"/>
      <c r="TNE118" s="1"/>
      <c r="TNF118" s="1"/>
      <c r="TNG118" s="1"/>
      <c r="TNH118" s="1"/>
      <c r="TNI118" s="1"/>
      <c r="TNJ118" s="1"/>
      <c r="TNK118" s="1"/>
      <c r="TNL118" s="1"/>
      <c r="TNM118" s="1"/>
      <c r="TNN118" s="1"/>
      <c r="TNO118" s="1"/>
      <c r="TNP118" s="1"/>
      <c r="TNQ118" s="1"/>
      <c r="TNR118" s="1"/>
      <c r="TNS118" s="1"/>
      <c r="TNT118" s="1"/>
      <c r="TNU118" s="1"/>
      <c r="TNV118" s="1"/>
      <c r="TNW118" s="1"/>
      <c r="TNX118" s="1"/>
      <c r="TNY118" s="1"/>
      <c r="TNZ118" s="1"/>
      <c r="TOA118" s="1"/>
      <c r="TOB118" s="1"/>
      <c r="TOC118" s="1"/>
      <c r="TOD118" s="1"/>
      <c r="TOE118" s="1"/>
      <c r="TOF118" s="1"/>
      <c r="TOG118" s="1"/>
      <c r="TOH118" s="1"/>
      <c r="TOI118" s="1"/>
      <c r="TOJ118" s="1"/>
      <c r="TOK118" s="1"/>
      <c r="TOL118" s="1"/>
      <c r="TOM118" s="1"/>
      <c r="TON118" s="1"/>
      <c r="TOO118" s="1"/>
      <c r="TOP118" s="1"/>
      <c r="TOQ118" s="1"/>
      <c r="TOR118" s="1"/>
      <c r="TOS118" s="1"/>
      <c r="TOT118" s="1"/>
      <c r="TOU118" s="1"/>
      <c r="TOV118" s="1"/>
      <c r="TOW118" s="1"/>
      <c r="TOX118" s="1"/>
      <c r="TOY118" s="1"/>
      <c r="TOZ118" s="1"/>
      <c r="TPA118" s="1"/>
      <c r="TPB118" s="1"/>
      <c r="TPC118" s="1"/>
      <c r="TPD118" s="1"/>
      <c r="TPE118" s="1"/>
      <c r="TPF118" s="1"/>
      <c r="TPG118" s="1"/>
      <c r="TPH118" s="1"/>
      <c r="TPI118" s="1"/>
      <c r="TPJ118" s="1"/>
      <c r="TPK118" s="1"/>
      <c r="TPL118" s="1"/>
      <c r="TPM118" s="1"/>
      <c r="TPN118" s="1"/>
      <c r="TPO118" s="1"/>
      <c r="TPP118" s="1"/>
      <c r="TPQ118" s="1"/>
      <c r="TPR118" s="1"/>
      <c r="TPS118" s="1"/>
      <c r="TPT118" s="1"/>
      <c r="TPU118" s="1"/>
      <c r="TPV118" s="1"/>
      <c r="TPW118" s="1"/>
      <c r="TPX118" s="1"/>
      <c r="TPY118" s="1"/>
      <c r="TPZ118" s="1"/>
      <c r="TQA118" s="1"/>
      <c r="TQB118" s="1"/>
      <c r="TQC118" s="1"/>
      <c r="TQD118" s="1"/>
      <c r="TQE118" s="1"/>
      <c r="TQF118" s="1"/>
      <c r="TQG118" s="1"/>
      <c r="TQH118" s="1"/>
      <c r="TQI118" s="1"/>
      <c r="TQJ118" s="1"/>
      <c r="TQK118" s="1"/>
      <c r="TQL118" s="1"/>
      <c r="TQM118" s="1"/>
      <c r="TQN118" s="1"/>
      <c r="TQO118" s="1"/>
      <c r="TQP118" s="1"/>
      <c r="TQQ118" s="1"/>
      <c r="TQR118" s="1"/>
      <c r="TQS118" s="1"/>
      <c r="TQT118" s="1"/>
      <c r="TQU118" s="1"/>
      <c r="TQV118" s="1"/>
      <c r="TQW118" s="1"/>
      <c r="TQX118" s="1"/>
      <c r="TQY118" s="1"/>
      <c r="TQZ118" s="1"/>
      <c r="TRA118" s="1"/>
      <c r="TRB118" s="1"/>
      <c r="TRC118" s="1"/>
      <c r="TRD118" s="1"/>
      <c r="TRE118" s="1"/>
      <c r="TRF118" s="1"/>
      <c r="TRG118" s="1"/>
      <c r="TRH118" s="1"/>
      <c r="TRI118" s="1"/>
      <c r="TRJ118" s="1"/>
      <c r="TRK118" s="1"/>
      <c r="TRL118" s="1"/>
      <c r="TRM118" s="1"/>
      <c r="TRN118" s="1"/>
      <c r="TRO118" s="1"/>
      <c r="TRP118" s="1"/>
      <c r="TRQ118" s="1"/>
      <c r="TRR118" s="1"/>
      <c r="TRS118" s="1"/>
      <c r="TRT118" s="1"/>
      <c r="TRU118" s="1"/>
      <c r="TRV118" s="1"/>
      <c r="TRW118" s="1"/>
      <c r="TRX118" s="1"/>
      <c r="TRY118" s="1"/>
      <c r="TRZ118" s="1"/>
      <c r="TSA118" s="1"/>
      <c r="TSB118" s="1"/>
      <c r="TSC118" s="1"/>
      <c r="TSD118" s="1"/>
      <c r="TSE118" s="1"/>
      <c r="TSF118" s="1"/>
      <c r="TSG118" s="1"/>
      <c r="TSH118" s="1"/>
      <c r="TSI118" s="1"/>
      <c r="TSJ118" s="1"/>
      <c r="TSK118" s="1"/>
      <c r="TSL118" s="1"/>
      <c r="TSM118" s="1"/>
      <c r="TSN118" s="1"/>
      <c r="TSO118" s="1"/>
      <c r="TSP118" s="1"/>
      <c r="TSQ118" s="1"/>
      <c r="TSR118" s="1"/>
      <c r="TSS118" s="1"/>
      <c r="TST118" s="1"/>
      <c r="TSU118" s="1"/>
      <c r="TSV118" s="1"/>
      <c r="TSW118" s="1"/>
      <c r="TSX118" s="1"/>
      <c r="TSY118" s="1"/>
      <c r="TSZ118" s="1"/>
      <c r="TTA118" s="1"/>
      <c r="TTB118" s="1"/>
      <c r="TTC118" s="1"/>
      <c r="TTD118" s="1"/>
      <c r="TTE118" s="1"/>
      <c r="TTF118" s="1"/>
      <c r="TTG118" s="1"/>
      <c r="TTH118" s="1"/>
      <c r="TTI118" s="1"/>
      <c r="TTJ118" s="1"/>
      <c r="TTK118" s="1"/>
      <c r="TTL118" s="1"/>
      <c r="TTM118" s="1"/>
      <c r="TTN118" s="1"/>
      <c r="TTO118" s="1"/>
      <c r="TTP118" s="1"/>
      <c r="TTQ118" s="1"/>
      <c r="TTR118" s="1"/>
      <c r="TTS118" s="1"/>
      <c r="TTT118" s="1"/>
      <c r="TTU118" s="1"/>
      <c r="TTV118" s="1"/>
      <c r="TTW118" s="1"/>
      <c r="TTX118" s="1"/>
      <c r="TTY118" s="1"/>
      <c r="TTZ118" s="1"/>
      <c r="TUA118" s="1"/>
      <c r="TUB118" s="1"/>
      <c r="TUC118" s="1"/>
      <c r="TUD118" s="1"/>
      <c r="TUE118" s="1"/>
      <c r="TUF118" s="1"/>
      <c r="TUG118" s="1"/>
      <c r="TUH118" s="1"/>
      <c r="TUI118" s="1"/>
      <c r="TUJ118" s="1"/>
      <c r="TUK118" s="1"/>
      <c r="TUL118" s="1"/>
      <c r="TUM118" s="1"/>
      <c r="TUN118" s="1"/>
      <c r="TUO118" s="1"/>
      <c r="TUP118" s="1"/>
      <c r="TUQ118" s="1"/>
      <c r="TUR118" s="1"/>
      <c r="TUS118" s="1"/>
      <c r="TUT118" s="1"/>
      <c r="TUU118" s="1"/>
      <c r="TUV118" s="1"/>
      <c r="TUW118" s="1"/>
      <c r="TUX118" s="1"/>
      <c r="TUY118" s="1"/>
      <c r="TUZ118" s="1"/>
      <c r="TVA118" s="1"/>
      <c r="TVB118" s="1"/>
      <c r="TVC118" s="1"/>
      <c r="TVD118" s="1"/>
      <c r="TVE118" s="1"/>
      <c r="TVF118" s="1"/>
      <c r="TVG118" s="1"/>
      <c r="TVH118" s="1"/>
      <c r="TVI118" s="1"/>
      <c r="TVJ118" s="1"/>
      <c r="TVK118" s="1"/>
      <c r="TVL118" s="1"/>
      <c r="TVM118" s="1"/>
      <c r="TVN118" s="1"/>
      <c r="TVO118" s="1"/>
      <c r="TVP118" s="1"/>
      <c r="TVQ118" s="1"/>
      <c r="TVR118" s="1"/>
      <c r="TVS118" s="1"/>
      <c r="TVT118" s="1"/>
      <c r="TVU118" s="1"/>
      <c r="TVV118" s="1"/>
      <c r="TVW118" s="1"/>
      <c r="TVX118" s="1"/>
      <c r="TVY118" s="1"/>
      <c r="TVZ118" s="1"/>
      <c r="TWA118" s="1"/>
      <c r="TWB118" s="1"/>
      <c r="TWC118" s="1"/>
      <c r="TWD118" s="1"/>
      <c r="TWE118" s="1"/>
      <c r="TWF118" s="1"/>
      <c r="TWG118" s="1"/>
      <c r="TWH118" s="1"/>
      <c r="TWI118" s="1"/>
      <c r="TWJ118" s="1"/>
      <c r="TWK118" s="1"/>
      <c r="TWL118" s="1"/>
      <c r="TWM118" s="1"/>
      <c r="TWN118" s="1"/>
      <c r="TWO118" s="1"/>
      <c r="TWP118" s="1"/>
      <c r="TWQ118" s="1"/>
      <c r="TWR118" s="1"/>
      <c r="TWS118" s="1"/>
      <c r="TWT118" s="1"/>
      <c r="TWU118" s="1"/>
      <c r="TWV118" s="1"/>
      <c r="TWW118" s="1"/>
      <c r="TWX118" s="1"/>
      <c r="TWY118" s="1"/>
      <c r="TWZ118" s="1"/>
      <c r="TXA118" s="1"/>
      <c r="TXB118" s="1"/>
      <c r="TXC118" s="1"/>
      <c r="TXD118" s="1"/>
      <c r="TXE118" s="1"/>
      <c r="TXF118" s="1"/>
      <c r="TXG118" s="1"/>
      <c r="TXH118" s="1"/>
      <c r="TXI118" s="1"/>
      <c r="TXJ118" s="1"/>
      <c r="TXK118" s="1"/>
      <c r="TXL118" s="1"/>
      <c r="TXM118" s="1"/>
      <c r="TXN118" s="1"/>
      <c r="TXO118" s="1"/>
      <c r="TXP118" s="1"/>
      <c r="TXQ118" s="1"/>
      <c r="TXR118" s="1"/>
      <c r="TXS118" s="1"/>
      <c r="TXT118" s="1"/>
      <c r="TXU118" s="1"/>
      <c r="TXV118" s="1"/>
      <c r="TXW118" s="1"/>
      <c r="TXX118" s="1"/>
      <c r="TXY118" s="1"/>
      <c r="TXZ118" s="1"/>
      <c r="TYA118" s="1"/>
      <c r="TYB118" s="1"/>
      <c r="TYC118" s="1"/>
      <c r="TYD118" s="1"/>
      <c r="TYE118" s="1"/>
      <c r="TYF118" s="1"/>
      <c r="TYG118" s="1"/>
      <c r="TYH118" s="1"/>
      <c r="TYI118" s="1"/>
      <c r="TYJ118" s="1"/>
      <c r="TYK118" s="1"/>
      <c r="TYL118" s="1"/>
      <c r="TYM118" s="1"/>
      <c r="TYN118" s="1"/>
      <c r="TYO118" s="1"/>
      <c r="TYP118" s="1"/>
      <c r="TYQ118" s="1"/>
      <c r="TYR118" s="1"/>
      <c r="TYS118" s="1"/>
      <c r="TYT118" s="1"/>
      <c r="TYU118" s="1"/>
      <c r="TYV118" s="1"/>
      <c r="TYW118" s="1"/>
      <c r="TYX118" s="1"/>
      <c r="TYY118" s="1"/>
      <c r="TYZ118" s="1"/>
      <c r="TZA118" s="1"/>
      <c r="TZB118" s="1"/>
      <c r="TZC118" s="1"/>
      <c r="TZD118" s="1"/>
      <c r="TZE118" s="1"/>
      <c r="TZF118" s="1"/>
      <c r="TZG118" s="1"/>
      <c r="TZH118" s="1"/>
      <c r="TZI118" s="1"/>
      <c r="TZJ118" s="1"/>
      <c r="TZK118" s="1"/>
      <c r="TZL118" s="1"/>
      <c r="TZM118" s="1"/>
      <c r="TZN118" s="1"/>
      <c r="TZO118" s="1"/>
      <c r="TZP118" s="1"/>
      <c r="TZQ118" s="1"/>
      <c r="TZR118" s="1"/>
      <c r="TZS118" s="1"/>
      <c r="TZT118" s="1"/>
      <c r="TZU118" s="1"/>
      <c r="TZV118" s="1"/>
      <c r="TZW118" s="1"/>
      <c r="TZX118" s="1"/>
      <c r="TZY118" s="1"/>
      <c r="TZZ118" s="1"/>
      <c r="UAA118" s="1"/>
      <c r="UAB118" s="1"/>
      <c r="UAC118" s="1"/>
      <c r="UAD118" s="1"/>
      <c r="UAE118" s="1"/>
      <c r="UAF118" s="1"/>
      <c r="UAG118" s="1"/>
      <c r="UAH118" s="1"/>
      <c r="UAI118" s="1"/>
      <c r="UAJ118" s="1"/>
      <c r="UAK118" s="1"/>
      <c r="UAL118" s="1"/>
      <c r="UAM118" s="1"/>
      <c r="UAN118" s="1"/>
      <c r="UAO118" s="1"/>
      <c r="UAP118" s="1"/>
      <c r="UAQ118" s="1"/>
      <c r="UAR118" s="1"/>
      <c r="UAS118" s="1"/>
      <c r="UAT118" s="1"/>
      <c r="UAU118" s="1"/>
      <c r="UAV118" s="1"/>
      <c r="UAW118" s="1"/>
      <c r="UAX118" s="1"/>
      <c r="UAY118" s="1"/>
      <c r="UAZ118" s="1"/>
      <c r="UBA118" s="1"/>
      <c r="UBB118" s="1"/>
      <c r="UBC118" s="1"/>
      <c r="UBD118" s="1"/>
      <c r="UBE118" s="1"/>
      <c r="UBF118" s="1"/>
      <c r="UBG118" s="1"/>
      <c r="UBH118" s="1"/>
      <c r="UBI118" s="1"/>
      <c r="UBJ118" s="1"/>
      <c r="UBK118" s="1"/>
      <c r="UBL118" s="1"/>
      <c r="UBM118" s="1"/>
      <c r="UBN118" s="1"/>
      <c r="UBO118" s="1"/>
      <c r="UBP118" s="1"/>
      <c r="UBQ118" s="1"/>
      <c r="UBR118" s="1"/>
      <c r="UBS118" s="1"/>
      <c r="UBT118" s="1"/>
      <c r="UBU118" s="1"/>
      <c r="UBV118" s="1"/>
      <c r="UBW118" s="1"/>
      <c r="UBX118" s="1"/>
      <c r="UBY118" s="1"/>
      <c r="UBZ118" s="1"/>
      <c r="UCA118" s="1"/>
      <c r="UCB118" s="1"/>
      <c r="UCC118" s="1"/>
      <c r="UCD118" s="1"/>
      <c r="UCE118" s="1"/>
      <c r="UCF118" s="1"/>
      <c r="UCG118" s="1"/>
      <c r="UCH118" s="1"/>
      <c r="UCI118" s="1"/>
      <c r="UCJ118" s="1"/>
      <c r="UCK118" s="1"/>
      <c r="UCL118" s="1"/>
      <c r="UCM118" s="1"/>
      <c r="UCN118" s="1"/>
      <c r="UCO118" s="1"/>
      <c r="UCP118" s="1"/>
      <c r="UCQ118" s="1"/>
      <c r="UCR118" s="1"/>
      <c r="UCS118" s="1"/>
      <c r="UCT118" s="1"/>
      <c r="UCU118" s="1"/>
      <c r="UCV118" s="1"/>
      <c r="UCW118" s="1"/>
      <c r="UCX118" s="1"/>
      <c r="UCY118" s="1"/>
      <c r="UCZ118" s="1"/>
      <c r="UDA118" s="1"/>
      <c r="UDB118" s="1"/>
      <c r="UDC118" s="1"/>
      <c r="UDD118" s="1"/>
      <c r="UDE118" s="1"/>
      <c r="UDF118" s="1"/>
      <c r="UDG118" s="1"/>
      <c r="UDH118" s="1"/>
      <c r="UDI118" s="1"/>
      <c r="UDJ118" s="1"/>
      <c r="UDK118" s="1"/>
      <c r="UDL118" s="1"/>
      <c r="UDM118" s="1"/>
      <c r="UDN118" s="1"/>
      <c r="UDO118" s="1"/>
      <c r="UDP118" s="1"/>
      <c r="UDQ118" s="1"/>
      <c r="UDR118" s="1"/>
      <c r="UDS118" s="1"/>
      <c r="UDT118" s="1"/>
      <c r="UDU118" s="1"/>
      <c r="UDV118" s="1"/>
      <c r="UDW118" s="1"/>
      <c r="UDX118" s="1"/>
      <c r="UDY118" s="1"/>
      <c r="UDZ118" s="1"/>
      <c r="UEA118" s="1"/>
      <c r="UEB118" s="1"/>
      <c r="UEC118" s="1"/>
      <c r="UED118" s="1"/>
      <c r="UEE118" s="1"/>
      <c r="UEF118" s="1"/>
      <c r="UEG118" s="1"/>
      <c r="UEH118" s="1"/>
      <c r="UEI118" s="1"/>
      <c r="UEJ118" s="1"/>
      <c r="UEK118" s="1"/>
      <c r="UEL118" s="1"/>
      <c r="UEM118" s="1"/>
      <c r="UEN118" s="1"/>
      <c r="UEO118" s="1"/>
      <c r="UEP118" s="1"/>
      <c r="UEQ118" s="1"/>
      <c r="UER118" s="1"/>
      <c r="UES118" s="1"/>
      <c r="UET118" s="1"/>
      <c r="UEU118" s="1"/>
      <c r="UEV118" s="1"/>
      <c r="UEW118" s="1"/>
      <c r="UEX118" s="1"/>
      <c r="UEY118" s="1"/>
      <c r="UEZ118" s="1"/>
      <c r="UFA118" s="1"/>
      <c r="UFB118" s="1"/>
      <c r="UFC118" s="1"/>
      <c r="UFD118" s="1"/>
      <c r="UFE118" s="1"/>
      <c r="UFF118" s="1"/>
      <c r="UFG118" s="1"/>
      <c r="UFH118" s="1"/>
      <c r="UFI118" s="1"/>
      <c r="UFJ118" s="1"/>
      <c r="UFK118" s="1"/>
      <c r="UFL118" s="1"/>
      <c r="UFM118" s="1"/>
      <c r="UFN118" s="1"/>
      <c r="UFO118" s="1"/>
      <c r="UFP118" s="1"/>
      <c r="UFQ118" s="1"/>
      <c r="UFR118" s="1"/>
      <c r="UFS118" s="1"/>
      <c r="UFT118" s="1"/>
      <c r="UFU118" s="1"/>
      <c r="UFV118" s="1"/>
      <c r="UFW118" s="1"/>
      <c r="UFX118" s="1"/>
      <c r="UFY118" s="1"/>
      <c r="UFZ118" s="1"/>
      <c r="UGA118" s="1"/>
      <c r="UGB118" s="1"/>
      <c r="UGC118" s="1"/>
      <c r="UGD118" s="1"/>
      <c r="UGE118" s="1"/>
      <c r="UGF118" s="1"/>
      <c r="UGG118" s="1"/>
      <c r="UGH118" s="1"/>
      <c r="UGI118" s="1"/>
      <c r="UGJ118" s="1"/>
      <c r="UGK118" s="1"/>
      <c r="UGL118" s="1"/>
      <c r="UGM118" s="1"/>
      <c r="UGN118" s="1"/>
      <c r="UGO118" s="1"/>
      <c r="UGP118" s="1"/>
      <c r="UGQ118" s="1"/>
      <c r="UGR118" s="1"/>
      <c r="UGS118" s="1"/>
      <c r="UGT118" s="1"/>
      <c r="UGU118" s="1"/>
      <c r="UGV118" s="1"/>
      <c r="UGW118" s="1"/>
      <c r="UGX118" s="1"/>
      <c r="UGY118" s="1"/>
      <c r="UGZ118" s="1"/>
      <c r="UHA118" s="1"/>
      <c r="UHB118" s="1"/>
      <c r="UHC118" s="1"/>
      <c r="UHD118" s="1"/>
      <c r="UHE118" s="1"/>
      <c r="UHF118" s="1"/>
      <c r="UHG118" s="1"/>
      <c r="UHH118" s="1"/>
      <c r="UHI118" s="1"/>
      <c r="UHJ118" s="1"/>
      <c r="UHK118" s="1"/>
      <c r="UHL118" s="1"/>
      <c r="UHM118" s="1"/>
      <c r="UHN118" s="1"/>
      <c r="UHO118" s="1"/>
      <c r="UHP118" s="1"/>
      <c r="UHQ118" s="1"/>
      <c r="UHR118" s="1"/>
      <c r="UHS118" s="1"/>
      <c r="UHT118" s="1"/>
      <c r="UHU118" s="1"/>
      <c r="UHV118" s="1"/>
      <c r="UHW118" s="1"/>
      <c r="UHX118" s="1"/>
      <c r="UHY118" s="1"/>
      <c r="UHZ118" s="1"/>
      <c r="UIA118" s="1"/>
      <c r="UIB118" s="1"/>
      <c r="UIC118" s="1"/>
      <c r="UID118" s="1"/>
      <c r="UIE118" s="1"/>
      <c r="UIF118" s="1"/>
      <c r="UIG118" s="1"/>
      <c r="UIH118" s="1"/>
      <c r="UII118" s="1"/>
      <c r="UIJ118" s="1"/>
      <c r="UIK118" s="1"/>
      <c r="UIL118" s="1"/>
      <c r="UIM118" s="1"/>
      <c r="UIN118" s="1"/>
      <c r="UIO118" s="1"/>
      <c r="UIP118" s="1"/>
      <c r="UIQ118" s="1"/>
      <c r="UIR118" s="1"/>
      <c r="UIS118" s="1"/>
      <c r="UIT118" s="1"/>
      <c r="UIU118" s="1"/>
      <c r="UIV118" s="1"/>
      <c r="UIW118" s="1"/>
      <c r="UIX118" s="1"/>
      <c r="UIY118" s="1"/>
      <c r="UIZ118" s="1"/>
      <c r="UJA118" s="1"/>
      <c r="UJB118" s="1"/>
      <c r="UJC118" s="1"/>
      <c r="UJD118" s="1"/>
      <c r="UJE118" s="1"/>
      <c r="UJF118" s="1"/>
      <c r="UJG118" s="1"/>
      <c r="UJH118" s="1"/>
      <c r="UJI118" s="1"/>
      <c r="UJJ118" s="1"/>
      <c r="UJK118" s="1"/>
      <c r="UJL118" s="1"/>
      <c r="UJM118" s="1"/>
      <c r="UJN118" s="1"/>
      <c r="UJO118" s="1"/>
      <c r="UJP118" s="1"/>
      <c r="UJQ118" s="1"/>
      <c r="UJR118" s="1"/>
      <c r="UJS118" s="1"/>
      <c r="UJT118" s="1"/>
      <c r="UJU118" s="1"/>
      <c r="UJV118" s="1"/>
      <c r="UJW118" s="1"/>
      <c r="UJX118" s="1"/>
      <c r="UJY118" s="1"/>
      <c r="UJZ118" s="1"/>
      <c r="UKA118" s="1"/>
      <c r="UKB118" s="1"/>
      <c r="UKC118" s="1"/>
      <c r="UKD118" s="1"/>
      <c r="UKE118" s="1"/>
      <c r="UKF118" s="1"/>
      <c r="UKG118" s="1"/>
      <c r="UKH118" s="1"/>
      <c r="UKI118" s="1"/>
      <c r="UKJ118" s="1"/>
      <c r="UKK118" s="1"/>
      <c r="UKL118" s="1"/>
      <c r="UKM118" s="1"/>
      <c r="UKN118" s="1"/>
      <c r="UKO118" s="1"/>
      <c r="UKP118" s="1"/>
      <c r="UKQ118" s="1"/>
      <c r="UKR118" s="1"/>
      <c r="UKS118" s="1"/>
      <c r="UKT118" s="1"/>
      <c r="UKU118" s="1"/>
      <c r="UKV118" s="1"/>
      <c r="UKW118" s="1"/>
      <c r="UKX118" s="1"/>
      <c r="UKY118" s="1"/>
      <c r="UKZ118" s="1"/>
      <c r="ULA118" s="1"/>
      <c r="ULB118" s="1"/>
      <c r="ULC118" s="1"/>
      <c r="ULD118" s="1"/>
      <c r="ULE118" s="1"/>
      <c r="ULF118" s="1"/>
      <c r="ULG118" s="1"/>
      <c r="ULH118" s="1"/>
      <c r="ULI118" s="1"/>
      <c r="ULJ118" s="1"/>
      <c r="ULK118" s="1"/>
      <c r="ULL118" s="1"/>
      <c r="ULM118" s="1"/>
      <c r="ULN118" s="1"/>
      <c r="ULO118" s="1"/>
      <c r="ULP118" s="1"/>
      <c r="ULQ118" s="1"/>
      <c r="ULR118" s="1"/>
      <c r="ULS118" s="1"/>
      <c r="ULT118" s="1"/>
      <c r="ULU118" s="1"/>
      <c r="ULV118" s="1"/>
      <c r="ULW118" s="1"/>
      <c r="ULX118" s="1"/>
      <c r="ULY118" s="1"/>
      <c r="ULZ118" s="1"/>
      <c r="UMA118" s="1"/>
      <c r="UMB118" s="1"/>
      <c r="UMC118" s="1"/>
      <c r="UMD118" s="1"/>
      <c r="UME118" s="1"/>
      <c r="UMF118" s="1"/>
      <c r="UMG118" s="1"/>
      <c r="UMH118" s="1"/>
      <c r="UMI118" s="1"/>
      <c r="UMJ118" s="1"/>
      <c r="UMK118" s="1"/>
      <c r="UML118" s="1"/>
      <c r="UMM118" s="1"/>
      <c r="UMN118" s="1"/>
      <c r="UMO118" s="1"/>
      <c r="UMP118" s="1"/>
      <c r="UMQ118" s="1"/>
      <c r="UMR118" s="1"/>
      <c r="UMS118" s="1"/>
      <c r="UMT118" s="1"/>
      <c r="UMU118" s="1"/>
      <c r="UMV118" s="1"/>
      <c r="UMW118" s="1"/>
      <c r="UMX118" s="1"/>
      <c r="UMY118" s="1"/>
      <c r="UMZ118" s="1"/>
      <c r="UNA118" s="1"/>
      <c r="UNB118" s="1"/>
      <c r="UNC118" s="1"/>
      <c r="UND118" s="1"/>
      <c r="UNE118" s="1"/>
      <c r="UNF118" s="1"/>
      <c r="UNG118" s="1"/>
      <c r="UNH118" s="1"/>
      <c r="UNI118" s="1"/>
      <c r="UNJ118" s="1"/>
      <c r="UNK118" s="1"/>
      <c r="UNL118" s="1"/>
      <c r="UNM118" s="1"/>
      <c r="UNN118" s="1"/>
      <c r="UNO118" s="1"/>
      <c r="UNP118" s="1"/>
      <c r="UNQ118" s="1"/>
      <c r="UNR118" s="1"/>
      <c r="UNS118" s="1"/>
      <c r="UNT118" s="1"/>
      <c r="UNU118" s="1"/>
      <c r="UNV118" s="1"/>
      <c r="UNW118" s="1"/>
      <c r="UNX118" s="1"/>
      <c r="UNY118" s="1"/>
      <c r="UNZ118" s="1"/>
      <c r="UOA118" s="1"/>
      <c r="UOB118" s="1"/>
      <c r="UOC118" s="1"/>
      <c r="UOD118" s="1"/>
      <c r="UOE118" s="1"/>
      <c r="UOF118" s="1"/>
      <c r="UOG118" s="1"/>
      <c r="UOH118" s="1"/>
      <c r="UOI118" s="1"/>
      <c r="UOJ118" s="1"/>
      <c r="UOK118" s="1"/>
      <c r="UOL118" s="1"/>
      <c r="UOM118" s="1"/>
      <c r="UON118" s="1"/>
      <c r="UOO118" s="1"/>
      <c r="UOP118" s="1"/>
      <c r="UOQ118" s="1"/>
      <c r="UOR118" s="1"/>
      <c r="UOS118" s="1"/>
      <c r="UOT118" s="1"/>
      <c r="UOU118" s="1"/>
      <c r="UOV118" s="1"/>
      <c r="UOW118" s="1"/>
      <c r="UOX118" s="1"/>
      <c r="UOY118" s="1"/>
      <c r="UOZ118" s="1"/>
      <c r="UPA118" s="1"/>
      <c r="UPB118" s="1"/>
      <c r="UPC118" s="1"/>
      <c r="UPD118" s="1"/>
      <c r="UPE118" s="1"/>
      <c r="UPF118" s="1"/>
      <c r="UPG118" s="1"/>
      <c r="UPH118" s="1"/>
      <c r="UPI118" s="1"/>
      <c r="UPJ118" s="1"/>
      <c r="UPK118" s="1"/>
      <c r="UPL118" s="1"/>
      <c r="UPM118" s="1"/>
      <c r="UPN118" s="1"/>
      <c r="UPO118" s="1"/>
      <c r="UPP118" s="1"/>
      <c r="UPQ118" s="1"/>
      <c r="UPR118" s="1"/>
      <c r="UPS118" s="1"/>
      <c r="UPT118" s="1"/>
      <c r="UPU118" s="1"/>
      <c r="UPV118" s="1"/>
      <c r="UPW118" s="1"/>
      <c r="UPX118" s="1"/>
      <c r="UPY118" s="1"/>
      <c r="UPZ118" s="1"/>
      <c r="UQA118" s="1"/>
      <c r="UQB118" s="1"/>
      <c r="UQC118" s="1"/>
      <c r="UQD118" s="1"/>
      <c r="UQE118" s="1"/>
      <c r="UQF118" s="1"/>
      <c r="UQG118" s="1"/>
      <c r="UQH118" s="1"/>
      <c r="UQI118" s="1"/>
      <c r="UQJ118" s="1"/>
      <c r="UQK118" s="1"/>
      <c r="UQL118" s="1"/>
      <c r="UQM118" s="1"/>
      <c r="UQN118" s="1"/>
      <c r="UQO118" s="1"/>
      <c r="UQP118" s="1"/>
      <c r="UQQ118" s="1"/>
      <c r="UQR118" s="1"/>
      <c r="UQS118" s="1"/>
      <c r="UQT118" s="1"/>
      <c r="UQU118" s="1"/>
      <c r="UQV118" s="1"/>
      <c r="UQW118" s="1"/>
      <c r="UQX118" s="1"/>
      <c r="UQY118" s="1"/>
      <c r="UQZ118" s="1"/>
      <c r="URA118" s="1"/>
      <c r="URB118" s="1"/>
      <c r="URC118" s="1"/>
      <c r="URD118" s="1"/>
      <c r="URE118" s="1"/>
      <c r="URF118" s="1"/>
      <c r="URG118" s="1"/>
      <c r="URH118" s="1"/>
      <c r="URI118" s="1"/>
      <c r="URJ118" s="1"/>
      <c r="URK118" s="1"/>
      <c r="URL118" s="1"/>
      <c r="URM118" s="1"/>
      <c r="URN118" s="1"/>
      <c r="URO118" s="1"/>
      <c r="URP118" s="1"/>
      <c r="URQ118" s="1"/>
      <c r="URR118" s="1"/>
      <c r="URS118" s="1"/>
      <c r="URT118" s="1"/>
      <c r="URU118" s="1"/>
      <c r="URV118" s="1"/>
      <c r="URW118" s="1"/>
      <c r="URX118" s="1"/>
      <c r="URY118" s="1"/>
      <c r="URZ118" s="1"/>
      <c r="USA118" s="1"/>
      <c r="USB118" s="1"/>
      <c r="USC118" s="1"/>
      <c r="USD118" s="1"/>
      <c r="USE118" s="1"/>
      <c r="USF118" s="1"/>
      <c r="USG118" s="1"/>
      <c r="USH118" s="1"/>
      <c r="USI118" s="1"/>
      <c r="USJ118" s="1"/>
      <c r="USK118" s="1"/>
      <c r="USL118" s="1"/>
      <c r="USM118" s="1"/>
      <c r="USN118" s="1"/>
      <c r="USO118" s="1"/>
      <c r="USP118" s="1"/>
      <c r="USQ118" s="1"/>
      <c r="USR118" s="1"/>
      <c r="USS118" s="1"/>
      <c r="UST118" s="1"/>
      <c r="USU118" s="1"/>
      <c r="USV118" s="1"/>
      <c r="USW118" s="1"/>
      <c r="USX118" s="1"/>
      <c r="USY118" s="1"/>
      <c r="USZ118" s="1"/>
      <c r="UTA118" s="1"/>
      <c r="UTB118" s="1"/>
      <c r="UTC118" s="1"/>
      <c r="UTD118" s="1"/>
      <c r="UTE118" s="1"/>
      <c r="UTF118" s="1"/>
      <c r="UTG118" s="1"/>
      <c r="UTH118" s="1"/>
      <c r="UTI118" s="1"/>
      <c r="UTJ118" s="1"/>
      <c r="UTK118" s="1"/>
      <c r="UTL118" s="1"/>
      <c r="UTM118" s="1"/>
      <c r="UTN118" s="1"/>
      <c r="UTO118" s="1"/>
      <c r="UTP118" s="1"/>
      <c r="UTQ118" s="1"/>
      <c r="UTR118" s="1"/>
      <c r="UTS118" s="1"/>
      <c r="UTT118" s="1"/>
      <c r="UTU118" s="1"/>
      <c r="UTV118" s="1"/>
      <c r="UTW118" s="1"/>
      <c r="UTX118" s="1"/>
      <c r="UTY118" s="1"/>
      <c r="UTZ118" s="1"/>
      <c r="UUA118" s="1"/>
      <c r="UUB118" s="1"/>
      <c r="UUC118" s="1"/>
      <c r="UUD118" s="1"/>
      <c r="UUE118" s="1"/>
      <c r="UUF118" s="1"/>
      <c r="UUG118" s="1"/>
      <c r="UUH118" s="1"/>
      <c r="UUI118" s="1"/>
      <c r="UUJ118" s="1"/>
      <c r="UUK118" s="1"/>
      <c r="UUL118" s="1"/>
      <c r="UUM118" s="1"/>
      <c r="UUN118" s="1"/>
      <c r="UUO118" s="1"/>
      <c r="UUP118" s="1"/>
      <c r="UUQ118" s="1"/>
      <c r="UUR118" s="1"/>
      <c r="UUS118" s="1"/>
      <c r="UUT118" s="1"/>
      <c r="UUU118" s="1"/>
      <c r="UUV118" s="1"/>
      <c r="UUW118" s="1"/>
      <c r="UUX118" s="1"/>
      <c r="UUY118" s="1"/>
      <c r="UUZ118" s="1"/>
      <c r="UVA118" s="1"/>
      <c r="UVB118" s="1"/>
      <c r="UVC118" s="1"/>
      <c r="UVD118" s="1"/>
      <c r="UVE118" s="1"/>
      <c r="UVF118" s="1"/>
      <c r="UVG118" s="1"/>
      <c r="UVH118" s="1"/>
      <c r="UVI118" s="1"/>
      <c r="UVJ118" s="1"/>
      <c r="UVK118" s="1"/>
      <c r="UVL118" s="1"/>
      <c r="UVM118" s="1"/>
      <c r="UVN118" s="1"/>
      <c r="UVO118" s="1"/>
      <c r="UVP118" s="1"/>
      <c r="UVQ118" s="1"/>
      <c r="UVR118" s="1"/>
      <c r="UVS118" s="1"/>
      <c r="UVT118" s="1"/>
      <c r="UVU118" s="1"/>
      <c r="UVV118" s="1"/>
      <c r="UVW118" s="1"/>
      <c r="UVX118" s="1"/>
      <c r="UVY118" s="1"/>
      <c r="UVZ118" s="1"/>
      <c r="UWA118" s="1"/>
      <c r="UWB118" s="1"/>
      <c r="UWC118" s="1"/>
      <c r="UWD118" s="1"/>
      <c r="UWE118" s="1"/>
      <c r="UWF118" s="1"/>
      <c r="UWG118" s="1"/>
      <c r="UWH118" s="1"/>
      <c r="UWI118" s="1"/>
      <c r="UWJ118" s="1"/>
      <c r="UWK118" s="1"/>
      <c r="UWL118" s="1"/>
      <c r="UWM118" s="1"/>
      <c r="UWN118" s="1"/>
      <c r="UWO118" s="1"/>
      <c r="UWP118" s="1"/>
      <c r="UWQ118" s="1"/>
      <c r="UWR118" s="1"/>
      <c r="UWS118" s="1"/>
      <c r="UWT118" s="1"/>
      <c r="UWU118" s="1"/>
      <c r="UWV118" s="1"/>
      <c r="UWW118" s="1"/>
      <c r="UWX118" s="1"/>
      <c r="UWY118" s="1"/>
      <c r="UWZ118" s="1"/>
      <c r="UXA118" s="1"/>
      <c r="UXB118" s="1"/>
      <c r="UXC118" s="1"/>
      <c r="UXD118" s="1"/>
      <c r="UXE118" s="1"/>
      <c r="UXF118" s="1"/>
      <c r="UXG118" s="1"/>
      <c r="UXH118" s="1"/>
      <c r="UXI118" s="1"/>
      <c r="UXJ118" s="1"/>
      <c r="UXK118" s="1"/>
      <c r="UXL118" s="1"/>
      <c r="UXM118" s="1"/>
      <c r="UXN118" s="1"/>
      <c r="UXO118" s="1"/>
      <c r="UXP118" s="1"/>
      <c r="UXQ118" s="1"/>
      <c r="UXR118" s="1"/>
      <c r="UXS118" s="1"/>
      <c r="UXT118" s="1"/>
      <c r="UXU118" s="1"/>
      <c r="UXV118" s="1"/>
      <c r="UXW118" s="1"/>
      <c r="UXX118" s="1"/>
      <c r="UXY118" s="1"/>
      <c r="UXZ118" s="1"/>
      <c r="UYA118" s="1"/>
      <c r="UYB118" s="1"/>
      <c r="UYC118" s="1"/>
      <c r="UYD118" s="1"/>
      <c r="UYE118" s="1"/>
      <c r="UYF118" s="1"/>
      <c r="UYG118" s="1"/>
      <c r="UYH118" s="1"/>
      <c r="UYI118" s="1"/>
      <c r="UYJ118" s="1"/>
      <c r="UYK118" s="1"/>
      <c r="UYL118" s="1"/>
      <c r="UYM118" s="1"/>
      <c r="UYN118" s="1"/>
      <c r="UYO118" s="1"/>
      <c r="UYP118" s="1"/>
      <c r="UYQ118" s="1"/>
      <c r="UYR118" s="1"/>
      <c r="UYS118" s="1"/>
      <c r="UYT118" s="1"/>
      <c r="UYU118" s="1"/>
      <c r="UYV118" s="1"/>
      <c r="UYW118" s="1"/>
      <c r="UYX118" s="1"/>
      <c r="UYY118" s="1"/>
      <c r="UYZ118" s="1"/>
      <c r="UZA118" s="1"/>
      <c r="UZB118" s="1"/>
      <c r="UZC118" s="1"/>
      <c r="UZD118" s="1"/>
      <c r="UZE118" s="1"/>
      <c r="UZF118" s="1"/>
      <c r="UZG118" s="1"/>
      <c r="UZH118" s="1"/>
      <c r="UZI118" s="1"/>
      <c r="UZJ118" s="1"/>
      <c r="UZK118" s="1"/>
      <c r="UZL118" s="1"/>
      <c r="UZM118" s="1"/>
      <c r="UZN118" s="1"/>
      <c r="UZO118" s="1"/>
      <c r="UZP118" s="1"/>
      <c r="UZQ118" s="1"/>
      <c r="UZR118" s="1"/>
      <c r="UZS118" s="1"/>
      <c r="UZT118" s="1"/>
      <c r="UZU118" s="1"/>
      <c r="UZV118" s="1"/>
      <c r="UZW118" s="1"/>
      <c r="UZX118" s="1"/>
      <c r="UZY118" s="1"/>
      <c r="UZZ118" s="1"/>
      <c r="VAA118" s="1"/>
      <c r="VAB118" s="1"/>
      <c r="VAC118" s="1"/>
      <c r="VAD118" s="1"/>
      <c r="VAE118" s="1"/>
      <c r="VAF118" s="1"/>
      <c r="VAG118" s="1"/>
      <c r="VAH118" s="1"/>
      <c r="VAI118" s="1"/>
      <c r="VAJ118" s="1"/>
      <c r="VAK118" s="1"/>
      <c r="VAL118" s="1"/>
      <c r="VAM118" s="1"/>
      <c r="VAN118" s="1"/>
      <c r="VAO118" s="1"/>
      <c r="VAP118" s="1"/>
      <c r="VAQ118" s="1"/>
      <c r="VAR118" s="1"/>
      <c r="VAS118" s="1"/>
      <c r="VAT118" s="1"/>
      <c r="VAU118" s="1"/>
      <c r="VAV118" s="1"/>
      <c r="VAW118" s="1"/>
      <c r="VAX118" s="1"/>
      <c r="VAY118" s="1"/>
      <c r="VAZ118" s="1"/>
      <c r="VBA118" s="1"/>
      <c r="VBB118" s="1"/>
      <c r="VBC118" s="1"/>
      <c r="VBD118" s="1"/>
      <c r="VBE118" s="1"/>
      <c r="VBF118" s="1"/>
      <c r="VBG118" s="1"/>
      <c r="VBH118" s="1"/>
      <c r="VBI118" s="1"/>
      <c r="VBJ118" s="1"/>
      <c r="VBK118" s="1"/>
      <c r="VBL118" s="1"/>
      <c r="VBM118" s="1"/>
      <c r="VBN118" s="1"/>
      <c r="VBO118" s="1"/>
      <c r="VBP118" s="1"/>
      <c r="VBQ118" s="1"/>
      <c r="VBR118" s="1"/>
      <c r="VBS118" s="1"/>
      <c r="VBT118" s="1"/>
      <c r="VBU118" s="1"/>
      <c r="VBV118" s="1"/>
      <c r="VBW118" s="1"/>
      <c r="VBX118" s="1"/>
      <c r="VBY118" s="1"/>
      <c r="VBZ118" s="1"/>
      <c r="VCA118" s="1"/>
      <c r="VCB118" s="1"/>
      <c r="VCC118" s="1"/>
      <c r="VCD118" s="1"/>
      <c r="VCE118" s="1"/>
      <c r="VCF118" s="1"/>
      <c r="VCG118" s="1"/>
      <c r="VCH118" s="1"/>
      <c r="VCI118" s="1"/>
      <c r="VCJ118" s="1"/>
      <c r="VCK118" s="1"/>
      <c r="VCL118" s="1"/>
      <c r="VCM118" s="1"/>
      <c r="VCN118" s="1"/>
      <c r="VCO118" s="1"/>
      <c r="VCP118" s="1"/>
      <c r="VCQ118" s="1"/>
      <c r="VCR118" s="1"/>
      <c r="VCS118" s="1"/>
      <c r="VCT118" s="1"/>
      <c r="VCU118" s="1"/>
      <c r="VCV118" s="1"/>
      <c r="VCW118" s="1"/>
      <c r="VCX118" s="1"/>
      <c r="VCY118" s="1"/>
      <c r="VCZ118" s="1"/>
      <c r="VDA118" s="1"/>
      <c r="VDB118" s="1"/>
      <c r="VDC118" s="1"/>
      <c r="VDD118" s="1"/>
      <c r="VDE118" s="1"/>
      <c r="VDF118" s="1"/>
      <c r="VDG118" s="1"/>
      <c r="VDH118" s="1"/>
      <c r="VDI118" s="1"/>
      <c r="VDJ118" s="1"/>
      <c r="VDK118" s="1"/>
      <c r="VDL118" s="1"/>
      <c r="VDM118" s="1"/>
      <c r="VDN118" s="1"/>
      <c r="VDO118" s="1"/>
      <c r="VDP118" s="1"/>
      <c r="VDQ118" s="1"/>
      <c r="VDR118" s="1"/>
      <c r="VDS118" s="1"/>
      <c r="VDT118" s="1"/>
      <c r="VDU118" s="1"/>
      <c r="VDV118" s="1"/>
      <c r="VDW118" s="1"/>
      <c r="VDX118" s="1"/>
      <c r="VDY118" s="1"/>
      <c r="VDZ118" s="1"/>
      <c r="VEA118" s="1"/>
      <c r="VEB118" s="1"/>
      <c r="VEC118" s="1"/>
      <c r="VED118" s="1"/>
      <c r="VEE118" s="1"/>
      <c r="VEF118" s="1"/>
      <c r="VEG118" s="1"/>
      <c r="VEH118" s="1"/>
      <c r="VEI118" s="1"/>
      <c r="VEJ118" s="1"/>
      <c r="VEK118" s="1"/>
      <c r="VEL118" s="1"/>
      <c r="VEM118" s="1"/>
      <c r="VEN118" s="1"/>
      <c r="VEO118" s="1"/>
      <c r="VEP118" s="1"/>
      <c r="VEQ118" s="1"/>
      <c r="VER118" s="1"/>
      <c r="VES118" s="1"/>
      <c r="VET118" s="1"/>
      <c r="VEU118" s="1"/>
      <c r="VEV118" s="1"/>
      <c r="VEW118" s="1"/>
      <c r="VEX118" s="1"/>
      <c r="VEY118" s="1"/>
      <c r="VEZ118" s="1"/>
      <c r="VFA118" s="1"/>
      <c r="VFB118" s="1"/>
      <c r="VFC118" s="1"/>
      <c r="VFD118" s="1"/>
      <c r="VFE118" s="1"/>
      <c r="VFF118" s="1"/>
      <c r="VFG118" s="1"/>
      <c r="VFH118" s="1"/>
      <c r="VFI118" s="1"/>
      <c r="VFJ118" s="1"/>
      <c r="VFK118" s="1"/>
      <c r="VFL118" s="1"/>
      <c r="VFM118" s="1"/>
      <c r="VFN118" s="1"/>
      <c r="VFO118" s="1"/>
      <c r="VFP118" s="1"/>
      <c r="VFQ118" s="1"/>
      <c r="VFR118" s="1"/>
      <c r="VFS118" s="1"/>
      <c r="VFT118" s="1"/>
      <c r="VFU118" s="1"/>
      <c r="VFV118" s="1"/>
      <c r="VFW118" s="1"/>
      <c r="VFX118" s="1"/>
      <c r="VFY118" s="1"/>
      <c r="VFZ118" s="1"/>
      <c r="VGA118" s="1"/>
      <c r="VGB118" s="1"/>
      <c r="VGC118" s="1"/>
      <c r="VGD118" s="1"/>
      <c r="VGE118" s="1"/>
      <c r="VGF118" s="1"/>
      <c r="VGG118" s="1"/>
      <c r="VGH118" s="1"/>
      <c r="VGI118" s="1"/>
      <c r="VGJ118" s="1"/>
      <c r="VGK118" s="1"/>
      <c r="VGL118" s="1"/>
      <c r="VGM118" s="1"/>
      <c r="VGN118" s="1"/>
      <c r="VGO118" s="1"/>
      <c r="VGP118" s="1"/>
      <c r="VGQ118" s="1"/>
      <c r="VGR118" s="1"/>
      <c r="VGS118" s="1"/>
      <c r="VGT118" s="1"/>
      <c r="VGU118" s="1"/>
      <c r="VGV118" s="1"/>
      <c r="VGW118" s="1"/>
      <c r="VGX118" s="1"/>
      <c r="VGY118" s="1"/>
      <c r="VGZ118" s="1"/>
      <c r="VHA118" s="1"/>
      <c r="VHB118" s="1"/>
      <c r="VHC118" s="1"/>
      <c r="VHD118" s="1"/>
      <c r="VHE118" s="1"/>
      <c r="VHF118" s="1"/>
      <c r="VHG118" s="1"/>
      <c r="VHH118" s="1"/>
      <c r="VHI118" s="1"/>
      <c r="VHJ118" s="1"/>
      <c r="VHK118" s="1"/>
      <c r="VHL118" s="1"/>
      <c r="VHM118" s="1"/>
      <c r="VHN118" s="1"/>
      <c r="VHO118" s="1"/>
      <c r="VHP118" s="1"/>
      <c r="VHQ118" s="1"/>
      <c r="VHR118" s="1"/>
      <c r="VHS118" s="1"/>
      <c r="VHT118" s="1"/>
      <c r="VHU118" s="1"/>
      <c r="VHV118" s="1"/>
      <c r="VHW118" s="1"/>
      <c r="VHX118" s="1"/>
      <c r="VHY118" s="1"/>
      <c r="VHZ118" s="1"/>
      <c r="VIA118" s="1"/>
      <c r="VIB118" s="1"/>
      <c r="VIC118" s="1"/>
      <c r="VID118" s="1"/>
      <c r="VIE118" s="1"/>
      <c r="VIF118" s="1"/>
      <c r="VIG118" s="1"/>
      <c r="VIH118" s="1"/>
      <c r="VII118" s="1"/>
      <c r="VIJ118" s="1"/>
      <c r="VIK118" s="1"/>
      <c r="VIL118" s="1"/>
      <c r="VIM118" s="1"/>
      <c r="VIN118" s="1"/>
      <c r="VIO118" s="1"/>
      <c r="VIP118" s="1"/>
      <c r="VIQ118" s="1"/>
      <c r="VIR118" s="1"/>
      <c r="VIS118" s="1"/>
      <c r="VIT118" s="1"/>
      <c r="VIU118" s="1"/>
      <c r="VIV118" s="1"/>
      <c r="VIW118" s="1"/>
      <c r="VIX118" s="1"/>
      <c r="VIY118" s="1"/>
      <c r="VIZ118" s="1"/>
      <c r="VJA118" s="1"/>
      <c r="VJB118" s="1"/>
      <c r="VJC118" s="1"/>
      <c r="VJD118" s="1"/>
      <c r="VJE118" s="1"/>
      <c r="VJF118" s="1"/>
      <c r="VJG118" s="1"/>
      <c r="VJH118" s="1"/>
      <c r="VJI118" s="1"/>
      <c r="VJJ118" s="1"/>
      <c r="VJK118" s="1"/>
      <c r="VJL118" s="1"/>
      <c r="VJM118" s="1"/>
      <c r="VJN118" s="1"/>
      <c r="VJO118" s="1"/>
      <c r="VJP118" s="1"/>
      <c r="VJQ118" s="1"/>
      <c r="VJR118" s="1"/>
      <c r="VJS118" s="1"/>
      <c r="VJT118" s="1"/>
      <c r="VJU118" s="1"/>
      <c r="VJV118" s="1"/>
      <c r="VJW118" s="1"/>
      <c r="VJX118" s="1"/>
      <c r="VJY118" s="1"/>
      <c r="VJZ118" s="1"/>
      <c r="VKA118" s="1"/>
      <c r="VKB118" s="1"/>
      <c r="VKC118" s="1"/>
      <c r="VKD118" s="1"/>
      <c r="VKE118" s="1"/>
      <c r="VKF118" s="1"/>
      <c r="VKG118" s="1"/>
      <c r="VKH118" s="1"/>
      <c r="VKI118" s="1"/>
      <c r="VKJ118" s="1"/>
      <c r="VKK118" s="1"/>
      <c r="VKL118" s="1"/>
      <c r="VKM118" s="1"/>
      <c r="VKN118" s="1"/>
      <c r="VKO118" s="1"/>
      <c r="VKP118" s="1"/>
      <c r="VKQ118" s="1"/>
      <c r="VKR118" s="1"/>
      <c r="VKS118" s="1"/>
      <c r="VKT118" s="1"/>
      <c r="VKU118" s="1"/>
      <c r="VKV118" s="1"/>
      <c r="VKW118" s="1"/>
      <c r="VKX118" s="1"/>
      <c r="VKY118" s="1"/>
      <c r="VKZ118" s="1"/>
      <c r="VLA118" s="1"/>
      <c r="VLB118" s="1"/>
      <c r="VLC118" s="1"/>
      <c r="VLD118" s="1"/>
      <c r="VLE118" s="1"/>
      <c r="VLF118" s="1"/>
      <c r="VLG118" s="1"/>
      <c r="VLH118" s="1"/>
      <c r="VLI118" s="1"/>
      <c r="VLJ118" s="1"/>
      <c r="VLK118" s="1"/>
      <c r="VLL118" s="1"/>
      <c r="VLM118" s="1"/>
      <c r="VLN118" s="1"/>
      <c r="VLO118" s="1"/>
      <c r="VLP118" s="1"/>
      <c r="VLQ118" s="1"/>
      <c r="VLR118" s="1"/>
      <c r="VLS118" s="1"/>
      <c r="VLT118" s="1"/>
      <c r="VLU118" s="1"/>
      <c r="VLV118" s="1"/>
      <c r="VLW118" s="1"/>
      <c r="VLX118" s="1"/>
      <c r="VLY118" s="1"/>
      <c r="VLZ118" s="1"/>
      <c r="VMA118" s="1"/>
      <c r="VMB118" s="1"/>
      <c r="VMC118" s="1"/>
      <c r="VMD118" s="1"/>
      <c r="VME118" s="1"/>
      <c r="VMF118" s="1"/>
      <c r="VMG118" s="1"/>
      <c r="VMH118" s="1"/>
      <c r="VMI118" s="1"/>
      <c r="VMJ118" s="1"/>
      <c r="VMK118" s="1"/>
      <c r="VML118" s="1"/>
      <c r="VMM118" s="1"/>
      <c r="VMN118" s="1"/>
      <c r="VMO118" s="1"/>
      <c r="VMP118" s="1"/>
      <c r="VMQ118" s="1"/>
      <c r="VMR118" s="1"/>
      <c r="VMS118" s="1"/>
      <c r="VMT118" s="1"/>
      <c r="VMU118" s="1"/>
      <c r="VMV118" s="1"/>
      <c r="VMW118" s="1"/>
      <c r="VMX118" s="1"/>
      <c r="VMY118" s="1"/>
      <c r="VMZ118" s="1"/>
      <c r="VNA118" s="1"/>
      <c r="VNB118" s="1"/>
      <c r="VNC118" s="1"/>
      <c r="VND118" s="1"/>
      <c r="VNE118" s="1"/>
      <c r="VNF118" s="1"/>
      <c r="VNG118" s="1"/>
      <c r="VNH118" s="1"/>
      <c r="VNI118" s="1"/>
      <c r="VNJ118" s="1"/>
      <c r="VNK118" s="1"/>
      <c r="VNL118" s="1"/>
      <c r="VNM118" s="1"/>
      <c r="VNN118" s="1"/>
      <c r="VNO118" s="1"/>
      <c r="VNP118" s="1"/>
      <c r="VNQ118" s="1"/>
      <c r="VNR118" s="1"/>
      <c r="VNS118" s="1"/>
      <c r="VNT118" s="1"/>
      <c r="VNU118" s="1"/>
      <c r="VNV118" s="1"/>
      <c r="VNW118" s="1"/>
      <c r="VNX118" s="1"/>
      <c r="VNY118" s="1"/>
      <c r="VNZ118" s="1"/>
      <c r="VOA118" s="1"/>
      <c r="VOB118" s="1"/>
      <c r="VOC118" s="1"/>
      <c r="VOD118" s="1"/>
      <c r="VOE118" s="1"/>
      <c r="VOF118" s="1"/>
      <c r="VOG118" s="1"/>
      <c r="VOH118" s="1"/>
      <c r="VOI118" s="1"/>
      <c r="VOJ118" s="1"/>
      <c r="VOK118" s="1"/>
      <c r="VOL118" s="1"/>
      <c r="VOM118" s="1"/>
      <c r="VON118" s="1"/>
      <c r="VOO118" s="1"/>
      <c r="VOP118" s="1"/>
      <c r="VOQ118" s="1"/>
      <c r="VOR118" s="1"/>
      <c r="VOS118" s="1"/>
      <c r="VOT118" s="1"/>
      <c r="VOU118" s="1"/>
      <c r="VOV118" s="1"/>
      <c r="VOW118" s="1"/>
      <c r="VOX118" s="1"/>
      <c r="VOY118" s="1"/>
      <c r="VOZ118" s="1"/>
      <c r="VPA118" s="1"/>
      <c r="VPB118" s="1"/>
      <c r="VPC118" s="1"/>
      <c r="VPD118" s="1"/>
      <c r="VPE118" s="1"/>
      <c r="VPF118" s="1"/>
      <c r="VPG118" s="1"/>
      <c r="VPH118" s="1"/>
      <c r="VPI118" s="1"/>
      <c r="VPJ118" s="1"/>
      <c r="VPK118" s="1"/>
      <c r="VPL118" s="1"/>
      <c r="VPM118" s="1"/>
      <c r="VPN118" s="1"/>
      <c r="VPO118" s="1"/>
      <c r="VPP118" s="1"/>
      <c r="VPQ118" s="1"/>
      <c r="VPR118" s="1"/>
      <c r="VPS118" s="1"/>
      <c r="VPT118" s="1"/>
      <c r="VPU118" s="1"/>
      <c r="VPV118" s="1"/>
      <c r="VPW118" s="1"/>
      <c r="VPX118" s="1"/>
      <c r="VPY118" s="1"/>
      <c r="VPZ118" s="1"/>
      <c r="VQA118" s="1"/>
      <c r="VQB118" s="1"/>
      <c r="VQC118" s="1"/>
      <c r="VQD118" s="1"/>
      <c r="VQE118" s="1"/>
      <c r="VQF118" s="1"/>
      <c r="VQG118" s="1"/>
      <c r="VQH118" s="1"/>
      <c r="VQI118" s="1"/>
      <c r="VQJ118" s="1"/>
      <c r="VQK118" s="1"/>
      <c r="VQL118" s="1"/>
      <c r="VQM118" s="1"/>
      <c r="VQN118" s="1"/>
      <c r="VQO118" s="1"/>
      <c r="VQP118" s="1"/>
      <c r="VQQ118" s="1"/>
      <c r="VQR118" s="1"/>
      <c r="VQS118" s="1"/>
      <c r="VQT118" s="1"/>
      <c r="VQU118" s="1"/>
      <c r="VQV118" s="1"/>
      <c r="VQW118" s="1"/>
      <c r="VQX118" s="1"/>
      <c r="VQY118" s="1"/>
      <c r="VQZ118" s="1"/>
      <c r="VRA118" s="1"/>
      <c r="VRB118" s="1"/>
      <c r="VRC118" s="1"/>
      <c r="VRD118" s="1"/>
      <c r="VRE118" s="1"/>
      <c r="VRF118" s="1"/>
      <c r="VRG118" s="1"/>
      <c r="VRH118" s="1"/>
      <c r="VRI118" s="1"/>
      <c r="VRJ118" s="1"/>
      <c r="VRK118" s="1"/>
      <c r="VRL118" s="1"/>
      <c r="VRM118" s="1"/>
      <c r="VRN118" s="1"/>
      <c r="VRO118" s="1"/>
      <c r="VRP118" s="1"/>
      <c r="VRQ118" s="1"/>
      <c r="VRR118" s="1"/>
      <c r="VRS118" s="1"/>
      <c r="VRT118" s="1"/>
      <c r="VRU118" s="1"/>
      <c r="VRV118" s="1"/>
      <c r="VRW118" s="1"/>
      <c r="VRX118" s="1"/>
      <c r="VRY118" s="1"/>
      <c r="VRZ118" s="1"/>
      <c r="VSA118" s="1"/>
      <c r="VSB118" s="1"/>
      <c r="VSC118" s="1"/>
      <c r="VSD118" s="1"/>
      <c r="VSE118" s="1"/>
      <c r="VSF118" s="1"/>
      <c r="VSG118" s="1"/>
      <c r="VSH118" s="1"/>
      <c r="VSI118" s="1"/>
      <c r="VSJ118" s="1"/>
      <c r="VSK118" s="1"/>
      <c r="VSL118" s="1"/>
      <c r="VSM118" s="1"/>
      <c r="VSN118" s="1"/>
      <c r="VSO118" s="1"/>
      <c r="VSP118" s="1"/>
      <c r="VSQ118" s="1"/>
      <c r="VSR118" s="1"/>
      <c r="VSS118" s="1"/>
      <c r="VST118" s="1"/>
      <c r="VSU118" s="1"/>
      <c r="VSV118" s="1"/>
      <c r="VSW118" s="1"/>
      <c r="VSX118" s="1"/>
      <c r="VSY118" s="1"/>
      <c r="VSZ118" s="1"/>
      <c r="VTA118" s="1"/>
      <c r="VTB118" s="1"/>
      <c r="VTC118" s="1"/>
      <c r="VTD118" s="1"/>
      <c r="VTE118" s="1"/>
      <c r="VTF118" s="1"/>
      <c r="VTG118" s="1"/>
      <c r="VTH118" s="1"/>
      <c r="VTI118" s="1"/>
      <c r="VTJ118" s="1"/>
      <c r="VTK118" s="1"/>
      <c r="VTL118" s="1"/>
      <c r="VTM118" s="1"/>
      <c r="VTN118" s="1"/>
      <c r="VTO118" s="1"/>
      <c r="VTP118" s="1"/>
      <c r="VTQ118" s="1"/>
      <c r="VTR118" s="1"/>
      <c r="VTS118" s="1"/>
      <c r="VTT118" s="1"/>
      <c r="VTU118" s="1"/>
      <c r="VTV118" s="1"/>
      <c r="VTW118" s="1"/>
      <c r="VTX118" s="1"/>
      <c r="VTY118" s="1"/>
      <c r="VTZ118" s="1"/>
      <c r="VUA118" s="1"/>
      <c r="VUB118" s="1"/>
      <c r="VUC118" s="1"/>
      <c r="VUD118" s="1"/>
      <c r="VUE118" s="1"/>
      <c r="VUF118" s="1"/>
      <c r="VUG118" s="1"/>
      <c r="VUH118" s="1"/>
      <c r="VUI118" s="1"/>
      <c r="VUJ118" s="1"/>
      <c r="VUK118" s="1"/>
      <c r="VUL118" s="1"/>
      <c r="VUM118" s="1"/>
      <c r="VUN118" s="1"/>
      <c r="VUO118" s="1"/>
      <c r="VUP118" s="1"/>
      <c r="VUQ118" s="1"/>
      <c r="VUR118" s="1"/>
      <c r="VUS118" s="1"/>
      <c r="VUT118" s="1"/>
      <c r="VUU118" s="1"/>
      <c r="VUV118" s="1"/>
      <c r="VUW118" s="1"/>
      <c r="VUX118" s="1"/>
      <c r="VUY118" s="1"/>
      <c r="VUZ118" s="1"/>
      <c r="VVA118" s="1"/>
      <c r="VVB118" s="1"/>
      <c r="VVC118" s="1"/>
      <c r="VVD118" s="1"/>
      <c r="VVE118" s="1"/>
      <c r="VVF118" s="1"/>
      <c r="VVG118" s="1"/>
      <c r="VVH118" s="1"/>
      <c r="VVI118" s="1"/>
      <c r="VVJ118" s="1"/>
      <c r="VVK118" s="1"/>
      <c r="VVL118" s="1"/>
      <c r="VVM118" s="1"/>
      <c r="VVN118" s="1"/>
      <c r="VVO118" s="1"/>
      <c r="VVP118" s="1"/>
      <c r="VVQ118" s="1"/>
      <c r="VVR118" s="1"/>
      <c r="VVS118" s="1"/>
      <c r="VVT118" s="1"/>
      <c r="VVU118" s="1"/>
      <c r="VVV118" s="1"/>
      <c r="VVW118" s="1"/>
      <c r="VVX118" s="1"/>
      <c r="VVY118" s="1"/>
      <c r="VVZ118" s="1"/>
      <c r="VWA118" s="1"/>
      <c r="VWB118" s="1"/>
      <c r="VWC118" s="1"/>
      <c r="VWD118" s="1"/>
      <c r="VWE118" s="1"/>
      <c r="VWF118" s="1"/>
      <c r="VWG118" s="1"/>
      <c r="VWH118" s="1"/>
      <c r="VWI118" s="1"/>
      <c r="VWJ118" s="1"/>
      <c r="VWK118" s="1"/>
      <c r="VWL118" s="1"/>
      <c r="VWM118" s="1"/>
      <c r="VWN118" s="1"/>
      <c r="VWO118" s="1"/>
      <c r="VWP118" s="1"/>
      <c r="VWQ118" s="1"/>
      <c r="VWR118" s="1"/>
      <c r="VWS118" s="1"/>
      <c r="VWT118" s="1"/>
      <c r="VWU118" s="1"/>
      <c r="VWV118" s="1"/>
      <c r="VWW118" s="1"/>
      <c r="VWX118" s="1"/>
      <c r="VWY118" s="1"/>
      <c r="VWZ118" s="1"/>
      <c r="VXA118" s="1"/>
      <c r="VXB118" s="1"/>
      <c r="VXC118" s="1"/>
      <c r="VXD118" s="1"/>
      <c r="VXE118" s="1"/>
      <c r="VXF118" s="1"/>
      <c r="VXG118" s="1"/>
      <c r="VXH118" s="1"/>
      <c r="VXI118" s="1"/>
      <c r="VXJ118" s="1"/>
      <c r="VXK118" s="1"/>
      <c r="VXL118" s="1"/>
      <c r="VXM118" s="1"/>
      <c r="VXN118" s="1"/>
      <c r="VXO118" s="1"/>
      <c r="VXP118" s="1"/>
      <c r="VXQ118" s="1"/>
      <c r="VXR118" s="1"/>
      <c r="VXS118" s="1"/>
      <c r="VXT118" s="1"/>
      <c r="VXU118" s="1"/>
      <c r="VXV118" s="1"/>
      <c r="VXW118" s="1"/>
      <c r="VXX118" s="1"/>
      <c r="VXY118" s="1"/>
      <c r="VXZ118" s="1"/>
      <c r="VYA118" s="1"/>
      <c r="VYB118" s="1"/>
      <c r="VYC118" s="1"/>
      <c r="VYD118" s="1"/>
      <c r="VYE118" s="1"/>
      <c r="VYF118" s="1"/>
      <c r="VYG118" s="1"/>
      <c r="VYH118" s="1"/>
      <c r="VYI118" s="1"/>
      <c r="VYJ118" s="1"/>
      <c r="VYK118" s="1"/>
      <c r="VYL118" s="1"/>
      <c r="VYM118" s="1"/>
      <c r="VYN118" s="1"/>
      <c r="VYO118" s="1"/>
      <c r="VYP118" s="1"/>
      <c r="VYQ118" s="1"/>
      <c r="VYR118" s="1"/>
      <c r="VYS118" s="1"/>
      <c r="VYT118" s="1"/>
      <c r="VYU118" s="1"/>
      <c r="VYV118" s="1"/>
      <c r="VYW118" s="1"/>
      <c r="VYX118" s="1"/>
      <c r="VYY118" s="1"/>
      <c r="VYZ118" s="1"/>
      <c r="VZA118" s="1"/>
      <c r="VZB118" s="1"/>
      <c r="VZC118" s="1"/>
      <c r="VZD118" s="1"/>
      <c r="VZE118" s="1"/>
      <c r="VZF118" s="1"/>
      <c r="VZG118" s="1"/>
      <c r="VZH118" s="1"/>
      <c r="VZI118" s="1"/>
      <c r="VZJ118" s="1"/>
      <c r="VZK118" s="1"/>
      <c r="VZL118" s="1"/>
      <c r="VZM118" s="1"/>
      <c r="VZN118" s="1"/>
      <c r="VZO118" s="1"/>
      <c r="VZP118" s="1"/>
      <c r="VZQ118" s="1"/>
      <c r="VZR118" s="1"/>
      <c r="VZS118" s="1"/>
      <c r="VZT118" s="1"/>
      <c r="VZU118" s="1"/>
      <c r="VZV118" s="1"/>
      <c r="VZW118" s="1"/>
      <c r="VZX118" s="1"/>
      <c r="VZY118" s="1"/>
      <c r="VZZ118" s="1"/>
      <c r="WAA118" s="1"/>
      <c r="WAB118" s="1"/>
      <c r="WAC118" s="1"/>
      <c r="WAD118" s="1"/>
      <c r="WAE118" s="1"/>
      <c r="WAF118" s="1"/>
      <c r="WAG118" s="1"/>
      <c r="WAH118" s="1"/>
      <c r="WAI118" s="1"/>
      <c r="WAJ118" s="1"/>
      <c r="WAK118" s="1"/>
      <c r="WAL118" s="1"/>
      <c r="WAM118" s="1"/>
      <c r="WAN118" s="1"/>
      <c r="WAO118" s="1"/>
      <c r="WAP118" s="1"/>
      <c r="WAQ118" s="1"/>
      <c r="WAR118" s="1"/>
      <c r="WAS118" s="1"/>
      <c r="WAT118" s="1"/>
      <c r="WAU118" s="1"/>
      <c r="WAV118" s="1"/>
      <c r="WAW118" s="1"/>
      <c r="WAX118" s="1"/>
      <c r="WAY118" s="1"/>
      <c r="WAZ118" s="1"/>
      <c r="WBA118" s="1"/>
      <c r="WBB118" s="1"/>
      <c r="WBC118" s="1"/>
      <c r="WBD118" s="1"/>
      <c r="WBE118" s="1"/>
      <c r="WBF118" s="1"/>
      <c r="WBG118" s="1"/>
      <c r="WBH118" s="1"/>
      <c r="WBI118" s="1"/>
      <c r="WBJ118" s="1"/>
      <c r="WBK118" s="1"/>
      <c r="WBL118" s="1"/>
      <c r="WBM118" s="1"/>
      <c r="WBN118" s="1"/>
      <c r="WBO118" s="1"/>
      <c r="WBP118" s="1"/>
      <c r="WBQ118" s="1"/>
      <c r="WBR118" s="1"/>
      <c r="WBS118" s="1"/>
      <c r="WBT118" s="1"/>
      <c r="WBU118" s="1"/>
      <c r="WBV118" s="1"/>
      <c r="WBW118" s="1"/>
      <c r="WBX118" s="1"/>
      <c r="WBY118" s="1"/>
      <c r="WBZ118" s="1"/>
      <c r="WCA118" s="1"/>
      <c r="WCB118" s="1"/>
      <c r="WCC118" s="1"/>
      <c r="WCD118" s="1"/>
      <c r="WCE118" s="1"/>
      <c r="WCF118" s="1"/>
      <c r="WCG118" s="1"/>
      <c r="WCH118" s="1"/>
      <c r="WCI118" s="1"/>
      <c r="WCJ118" s="1"/>
      <c r="WCK118" s="1"/>
      <c r="WCL118" s="1"/>
      <c r="WCM118" s="1"/>
      <c r="WCN118" s="1"/>
      <c r="WCO118" s="1"/>
      <c r="WCP118" s="1"/>
      <c r="WCQ118" s="1"/>
      <c r="WCR118" s="1"/>
      <c r="WCS118" s="1"/>
      <c r="WCT118" s="1"/>
      <c r="WCU118" s="1"/>
      <c r="WCV118" s="1"/>
      <c r="WCW118" s="1"/>
      <c r="WCX118" s="1"/>
      <c r="WCY118" s="1"/>
      <c r="WCZ118" s="1"/>
      <c r="WDA118" s="1"/>
      <c r="WDB118" s="1"/>
      <c r="WDC118" s="1"/>
      <c r="WDD118" s="1"/>
      <c r="WDE118" s="1"/>
      <c r="WDF118" s="1"/>
      <c r="WDG118" s="1"/>
      <c r="WDH118" s="1"/>
      <c r="WDI118" s="1"/>
      <c r="WDJ118" s="1"/>
      <c r="WDK118" s="1"/>
      <c r="WDL118" s="1"/>
      <c r="WDM118" s="1"/>
      <c r="WDN118" s="1"/>
      <c r="WDO118" s="1"/>
      <c r="WDP118" s="1"/>
      <c r="WDQ118" s="1"/>
      <c r="WDR118" s="1"/>
      <c r="WDS118" s="1"/>
      <c r="WDT118" s="1"/>
      <c r="WDU118" s="1"/>
      <c r="WDV118" s="1"/>
      <c r="WDW118" s="1"/>
      <c r="WDX118" s="1"/>
      <c r="WDY118" s="1"/>
      <c r="WDZ118" s="1"/>
      <c r="WEA118" s="1"/>
      <c r="WEB118" s="1"/>
      <c r="WEC118" s="1"/>
      <c r="WED118" s="1"/>
      <c r="WEE118" s="1"/>
      <c r="WEF118" s="1"/>
      <c r="WEG118" s="1"/>
      <c r="WEH118" s="1"/>
      <c r="WEI118" s="1"/>
      <c r="WEJ118" s="1"/>
      <c r="WEK118" s="1"/>
      <c r="WEL118" s="1"/>
      <c r="WEM118" s="1"/>
      <c r="WEN118" s="1"/>
      <c r="WEO118" s="1"/>
      <c r="WEP118" s="1"/>
      <c r="WEQ118" s="1"/>
      <c r="WER118" s="1"/>
      <c r="WES118" s="1"/>
      <c r="WET118" s="1"/>
      <c r="WEU118" s="1"/>
      <c r="WEV118" s="1"/>
      <c r="WEW118" s="1"/>
      <c r="WEX118" s="1"/>
      <c r="WEY118" s="1"/>
      <c r="WEZ118" s="1"/>
      <c r="WFA118" s="1"/>
      <c r="WFB118" s="1"/>
      <c r="WFC118" s="1"/>
      <c r="WFD118" s="1"/>
      <c r="WFE118" s="1"/>
      <c r="WFF118" s="1"/>
      <c r="WFG118" s="1"/>
      <c r="WFH118" s="1"/>
      <c r="WFI118" s="1"/>
      <c r="WFJ118" s="1"/>
      <c r="WFK118" s="1"/>
      <c r="WFL118" s="1"/>
      <c r="WFM118" s="1"/>
      <c r="WFN118" s="1"/>
      <c r="WFO118" s="1"/>
      <c r="WFP118" s="1"/>
      <c r="WFQ118" s="1"/>
      <c r="WFR118" s="1"/>
      <c r="WFS118" s="1"/>
      <c r="WFT118" s="1"/>
      <c r="WFU118" s="1"/>
      <c r="WFV118" s="1"/>
      <c r="WFW118" s="1"/>
      <c r="WFX118" s="1"/>
      <c r="WFY118" s="1"/>
      <c r="WFZ118" s="1"/>
      <c r="WGA118" s="1"/>
      <c r="WGB118" s="1"/>
      <c r="WGC118" s="1"/>
      <c r="WGD118" s="1"/>
      <c r="WGE118" s="1"/>
      <c r="WGF118" s="1"/>
      <c r="WGG118" s="1"/>
      <c r="WGH118" s="1"/>
      <c r="WGI118" s="1"/>
      <c r="WGJ118" s="1"/>
      <c r="WGK118" s="1"/>
      <c r="WGL118" s="1"/>
      <c r="WGM118" s="1"/>
      <c r="WGN118" s="1"/>
      <c r="WGO118" s="1"/>
      <c r="WGP118" s="1"/>
      <c r="WGQ118" s="1"/>
      <c r="WGR118" s="1"/>
      <c r="WGS118" s="1"/>
      <c r="WGT118" s="1"/>
      <c r="WGU118" s="1"/>
      <c r="WGV118" s="1"/>
      <c r="WGW118" s="1"/>
      <c r="WGX118" s="1"/>
      <c r="WGY118" s="1"/>
      <c r="WGZ118" s="1"/>
      <c r="WHA118" s="1"/>
      <c r="WHB118" s="1"/>
      <c r="WHC118" s="1"/>
      <c r="WHD118" s="1"/>
      <c r="WHE118" s="1"/>
      <c r="WHF118" s="1"/>
      <c r="WHG118" s="1"/>
      <c r="WHH118" s="1"/>
      <c r="WHI118" s="1"/>
      <c r="WHJ118" s="1"/>
      <c r="WHK118" s="1"/>
      <c r="WHL118" s="1"/>
      <c r="WHM118" s="1"/>
      <c r="WHN118" s="1"/>
      <c r="WHO118" s="1"/>
      <c r="WHP118" s="1"/>
      <c r="WHQ118" s="1"/>
      <c r="WHR118" s="1"/>
      <c r="WHS118" s="1"/>
      <c r="WHT118" s="1"/>
      <c r="WHU118" s="1"/>
      <c r="WHV118" s="1"/>
      <c r="WHW118" s="1"/>
      <c r="WHX118" s="1"/>
      <c r="WHY118" s="1"/>
      <c r="WHZ118" s="1"/>
      <c r="WIA118" s="1"/>
      <c r="WIB118" s="1"/>
      <c r="WIC118" s="1"/>
      <c r="WID118" s="1"/>
      <c r="WIE118" s="1"/>
      <c r="WIF118" s="1"/>
      <c r="WIG118" s="1"/>
      <c r="WIH118" s="1"/>
      <c r="WII118" s="1"/>
      <c r="WIJ118" s="1"/>
      <c r="WIK118" s="1"/>
      <c r="WIL118" s="1"/>
      <c r="WIM118" s="1"/>
      <c r="WIN118" s="1"/>
      <c r="WIO118" s="1"/>
      <c r="WIP118" s="1"/>
      <c r="WIQ118" s="1"/>
      <c r="WIR118" s="1"/>
      <c r="WIS118" s="1"/>
      <c r="WIT118" s="1"/>
      <c r="WIU118" s="1"/>
      <c r="WIV118" s="1"/>
      <c r="WIW118" s="1"/>
      <c r="WIX118" s="1"/>
      <c r="WIY118" s="1"/>
      <c r="WIZ118" s="1"/>
      <c r="WJA118" s="1"/>
      <c r="WJB118" s="1"/>
      <c r="WJC118" s="1"/>
      <c r="WJD118" s="1"/>
      <c r="WJE118" s="1"/>
      <c r="WJF118" s="1"/>
      <c r="WJG118" s="1"/>
      <c r="WJH118" s="1"/>
      <c r="WJI118" s="1"/>
      <c r="WJJ118" s="1"/>
      <c r="WJK118" s="1"/>
      <c r="WJL118" s="1"/>
      <c r="WJM118" s="1"/>
      <c r="WJN118" s="1"/>
      <c r="WJO118" s="1"/>
      <c r="WJP118" s="1"/>
      <c r="WJQ118" s="1"/>
      <c r="WJR118" s="1"/>
      <c r="WJS118" s="1"/>
      <c r="WJT118" s="1"/>
      <c r="WJU118" s="1"/>
      <c r="WJV118" s="1"/>
      <c r="WJW118" s="1"/>
      <c r="WJX118" s="1"/>
      <c r="WJY118" s="1"/>
      <c r="WJZ118" s="1"/>
      <c r="WKA118" s="1"/>
      <c r="WKB118" s="1"/>
      <c r="WKC118" s="1"/>
      <c r="WKD118" s="1"/>
      <c r="WKE118" s="1"/>
      <c r="WKF118" s="1"/>
      <c r="WKG118" s="1"/>
      <c r="WKH118" s="1"/>
      <c r="WKI118" s="1"/>
      <c r="WKJ118" s="1"/>
      <c r="WKK118" s="1"/>
      <c r="WKL118" s="1"/>
      <c r="WKM118" s="1"/>
      <c r="WKN118" s="1"/>
      <c r="WKO118" s="1"/>
      <c r="WKP118" s="1"/>
      <c r="WKQ118" s="1"/>
      <c r="WKR118" s="1"/>
      <c r="WKS118" s="1"/>
      <c r="WKT118" s="1"/>
      <c r="WKU118" s="1"/>
      <c r="WKV118" s="1"/>
      <c r="WKW118" s="1"/>
      <c r="WKX118" s="1"/>
      <c r="WKY118" s="1"/>
      <c r="WKZ118" s="1"/>
      <c r="WLA118" s="1"/>
      <c r="WLB118" s="1"/>
      <c r="WLC118" s="1"/>
      <c r="WLD118" s="1"/>
      <c r="WLE118" s="1"/>
      <c r="WLF118" s="1"/>
      <c r="WLG118" s="1"/>
      <c r="WLH118" s="1"/>
      <c r="WLI118" s="1"/>
      <c r="WLJ118" s="1"/>
      <c r="WLK118" s="1"/>
      <c r="WLL118" s="1"/>
      <c r="WLM118" s="1"/>
      <c r="WLN118" s="1"/>
      <c r="WLO118" s="1"/>
      <c r="WLP118" s="1"/>
      <c r="WLQ118" s="1"/>
      <c r="WLR118" s="1"/>
      <c r="WLS118" s="1"/>
      <c r="WLT118" s="1"/>
      <c r="WLU118" s="1"/>
      <c r="WLV118" s="1"/>
      <c r="WLW118" s="1"/>
      <c r="WLX118" s="1"/>
      <c r="WLY118" s="1"/>
      <c r="WLZ118" s="1"/>
      <c r="WMA118" s="1"/>
      <c r="WMB118" s="1"/>
      <c r="WMC118" s="1"/>
      <c r="WMD118" s="1"/>
      <c r="WME118" s="1"/>
      <c r="WMF118" s="1"/>
      <c r="WMG118" s="1"/>
      <c r="WMH118" s="1"/>
      <c r="WMI118" s="1"/>
      <c r="WMJ118" s="1"/>
      <c r="WMK118" s="1"/>
      <c r="WML118" s="1"/>
      <c r="WMM118" s="1"/>
      <c r="WMN118" s="1"/>
      <c r="WMO118" s="1"/>
      <c r="WMP118" s="1"/>
      <c r="WMQ118" s="1"/>
      <c r="WMR118" s="1"/>
      <c r="WMS118" s="1"/>
      <c r="WMT118" s="1"/>
      <c r="WMU118" s="1"/>
      <c r="WMV118" s="1"/>
      <c r="WMW118" s="1"/>
      <c r="WMX118" s="1"/>
      <c r="WMY118" s="1"/>
      <c r="WMZ118" s="1"/>
      <c r="WNA118" s="1"/>
      <c r="WNB118" s="1"/>
      <c r="WNC118" s="1"/>
      <c r="WND118" s="1"/>
      <c r="WNE118" s="1"/>
      <c r="WNF118" s="1"/>
      <c r="WNG118" s="1"/>
      <c r="WNH118" s="1"/>
      <c r="WNI118" s="1"/>
      <c r="WNJ118" s="1"/>
      <c r="WNK118" s="1"/>
      <c r="WNL118" s="1"/>
      <c r="WNM118" s="1"/>
      <c r="WNN118" s="1"/>
      <c r="WNO118" s="1"/>
      <c r="WNP118" s="1"/>
      <c r="WNQ118" s="1"/>
      <c r="WNR118" s="1"/>
      <c r="WNS118" s="1"/>
      <c r="WNT118" s="1"/>
      <c r="WNU118" s="1"/>
      <c r="WNV118" s="1"/>
      <c r="WNW118" s="1"/>
      <c r="WNX118" s="1"/>
      <c r="WNY118" s="1"/>
      <c r="WNZ118" s="1"/>
      <c r="WOA118" s="1"/>
      <c r="WOB118" s="1"/>
      <c r="WOC118" s="1"/>
      <c r="WOD118" s="1"/>
      <c r="WOE118" s="1"/>
      <c r="WOF118" s="1"/>
      <c r="WOG118" s="1"/>
      <c r="WOH118" s="1"/>
      <c r="WOI118" s="1"/>
      <c r="WOJ118" s="1"/>
      <c r="WOK118" s="1"/>
      <c r="WOL118" s="1"/>
      <c r="WOM118" s="1"/>
      <c r="WON118" s="1"/>
      <c r="WOO118" s="1"/>
      <c r="WOP118" s="1"/>
      <c r="WOQ118" s="1"/>
      <c r="WOR118" s="1"/>
      <c r="WOS118" s="1"/>
      <c r="WOT118" s="1"/>
      <c r="WOU118" s="1"/>
      <c r="WOV118" s="1"/>
      <c r="WOW118" s="1"/>
      <c r="WOX118" s="1"/>
      <c r="WOY118" s="1"/>
      <c r="WOZ118" s="1"/>
      <c r="WPA118" s="1"/>
      <c r="WPB118" s="1"/>
      <c r="WPC118" s="1"/>
      <c r="WPD118" s="1"/>
      <c r="WPE118" s="1"/>
      <c r="WPF118" s="1"/>
      <c r="WPG118" s="1"/>
      <c r="WPH118" s="1"/>
      <c r="WPI118" s="1"/>
      <c r="WPJ118" s="1"/>
      <c r="WPK118" s="1"/>
      <c r="WPL118" s="1"/>
      <c r="WPM118" s="1"/>
      <c r="WPN118" s="1"/>
      <c r="WPO118" s="1"/>
      <c r="WPP118" s="1"/>
      <c r="WPQ118" s="1"/>
      <c r="WPR118" s="1"/>
      <c r="WPS118" s="1"/>
      <c r="WPT118" s="1"/>
      <c r="WPU118" s="1"/>
      <c r="WPV118" s="1"/>
      <c r="WPW118" s="1"/>
      <c r="WPX118" s="1"/>
      <c r="WPY118" s="1"/>
      <c r="WPZ118" s="1"/>
      <c r="WQA118" s="1"/>
      <c r="WQB118" s="1"/>
      <c r="WQC118" s="1"/>
      <c r="WQD118" s="1"/>
      <c r="WQE118" s="1"/>
      <c r="WQF118" s="1"/>
      <c r="WQG118" s="1"/>
      <c r="WQH118" s="1"/>
      <c r="WQI118" s="1"/>
      <c r="WQJ118" s="1"/>
      <c r="WQK118" s="1"/>
      <c r="WQL118" s="1"/>
      <c r="WQM118" s="1"/>
      <c r="WQN118" s="1"/>
      <c r="WQO118" s="1"/>
      <c r="WQP118" s="1"/>
      <c r="WQQ118" s="1"/>
      <c r="WQR118" s="1"/>
      <c r="WQS118" s="1"/>
      <c r="WQT118" s="1"/>
      <c r="WQU118" s="1"/>
      <c r="WQV118" s="1"/>
      <c r="WQW118" s="1"/>
      <c r="WQX118" s="1"/>
      <c r="WQY118" s="1"/>
      <c r="WQZ118" s="1"/>
      <c r="WRA118" s="1"/>
      <c r="WRB118" s="1"/>
      <c r="WRC118" s="1"/>
      <c r="WRD118" s="1"/>
      <c r="WRE118" s="1"/>
      <c r="WRF118" s="1"/>
      <c r="WRG118" s="1"/>
      <c r="WRH118" s="1"/>
      <c r="WRI118" s="1"/>
      <c r="WRJ118" s="1"/>
      <c r="WRK118" s="1"/>
      <c r="WRL118" s="1"/>
      <c r="WRM118" s="1"/>
      <c r="WRN118" s="1"/>
      <c r="WRO118" s="1"/>
      <c r="WRP118" s="1"/>
      <c r="WRQ118" s="1"/>
      <c r="WRR118" s="1"/>
      <c r="WRS118" s="1"/>
      <c r="WRT118" s="1"/>
      <c r="WRU118" s="1"/>
      <c r="WRV118" s="1"/>
      <c r="WRW118" s="1"/>
      <c r="WRX118" s="1"/>
      <c r="WRY118" s="1"/>
      <c r="WRZ118" s="1"/>
      <c r="WSA118" s="1"/>
      <c r="WSB118" s="1"/>
      <c r="WSC118" s="1"/>
      <c r="WSD118" s="1"/>
      <c r="WSE118" s="1"/>
      <c r="WSF118" s="1"/>
      <c r="WSG118" s="1"/>
      <c r="WSH118" s="1"/>
      <c r="WSI118" s="1"/>
      <c r="WSJ118" s="1"/>
      <c r="WSK118" s="1"/>
      <c r="WSL118" s="1"/>
      <c r="WSM118" s="1"/>
      <c r="WSN118" s="1"/>
      <c r="WSO118" s="1"/>
      <c r="WSP118" s="1"/>
      <c r="WSQ118" s="1"/>
      <c r="WSR118" s="1"/>
      <c r="WSS118" s="1"/>
      <c r="WST118" s="1"/>
      <c r="WSU118" s="1"/>
      <c r="WSV118" s="1"/>
      <c r="WSW118" s="1"/>
      <c r="WSX118" s="1"/>
      <c r="WSY118" s="1"/>
      <c r="WSZ118" s="1"/>
      <c r="WTA118" s="1"/>
      <c r="WTB118" s="1"/>
      <c r="WTC118" s="1"/>
      <c r="WTD118" s="1"/>
      <c r="WTE118" s="1"/>
      <c r="WTF118" s="1"/>
      <c r="WTG118" s="1"/>
      <c r="WTH118" s="1"/>
      <c r="WTI118" s="1"/>
      <c r="WTJ118" s="1"/>
      <c r="WTK118" s="1"/>
      <c r="WTL118" s="1"/>
      <c r="WTM118" s="1"/>
      <c r="WTN118" s="1"/>
      <c r="WTO118" s="1"/>
      <c r="WTP118" s="1"/>
      <c r="WTQ118" s="1"/>
      <c r="WTR118" s="1"/>
      <c r="WTS118" s="1"/>
      <c r="WTT118" s="1"/>
      <c r="WTU118" s="1"/>
      <c r="WTV118" s="1"/>
      <c r="WTW118" s="1"/>
      <c r="WTX118" s="1"/>
      <c r="WTY118" s="1"/>
      <c r="WTZ118" s="1"/>
      <c r="WUA118" s="1"/>
      <c r="WUB118" s="1"/>
      <c r="WUC118" s="1"/>
      <c r="WUD118" s="1"/>
      <c r="WUE118" s="1"/>
      <c r="WUF118" s="1"/>
      <c r="WUG118" s="1"/>
      <c r="WUH118" s="1"/>
      <c r="WUI118" s="1"/>
      <c r="WUJ118" s="1"/>
      <c r="WUK118" s="1"/>
      <c r="WUL118" s="1"/>
      <c r="WUM118" s="1"/>
      <c r="WUN118" s="1"/>
      <c r="WUO118" s="1"/>
      <c r="WUP118" s="1"/>
      <c r="WUQ118" s="1"/>
      <c r="WUR118" s="1"/>
      <c r="WUS118" s="1"/>
      <c r="WUT118" s="1"/>
      <c r="WUU118" s="1"/>
      <c r="WUV118" s="1"/>
      <c r="WUW118" s="1"/>
      <c r="WUX118" s="1"/>
      <c r="WUY118" s="1"/>
      <c r="WUZ118" s="1"/>
      <c r="WVA118" s="1"/>
      <c r="WVB118" s="1"/>
      <c r="WVC118" s="1"/>
      <c r="WVD118" s="1"/>
      <c r="WVE118" s="1"/>
      <c r="WVF118" s="1"/>
      <c r="WVG118" s="1"/>
      <c r="WVH118" s="1"/>
      <c r="WVI118" s="1"/>
      <c r="WVJ118" s="1"/>
      <c r="WVK118" s="1"/>
      <c r="WVL118" s="1"/>
      <c r="WVM118" s="1"/>
      <c r="WVN118" s="1"/>
      <c r="WVO118" s="1"/>
      <c r="WVP118" s="1"/>
      <c r="WVQ118" s="1"/>
      <c r="WVR118" s="1"/>
      <c r="WVS118" s="1"/>
      <c r="WVT118" s="1"/>
      <c r="WVU118" s="1"/>
      <c r="WVV118" s="1"/>
      <c r="WVW118" s="1"/>
      <c r="WVX118" s="1"/>
      <c r="WVY118" s="1"/>
      <c r="WVZ118" s="1"/>
      <c r="WWA118" s="1"/>
      <c r="WWB118" s="1"/>
      <c r="WWC118" s="1"/>
      <c r="WWD118" s="1"/>
      <c r="WWE118" s="1"/>
      <c r="WWF118" s="1"/>
      <c r="WWG118" s="1"/>
      <c r="WWH118" s="1"/>
      <c r="WWI118" s="1"/>
      <c r="WWJ118" s="1"/>
      <c r="WWK118" s="1"/>
      <c r="WWL118" s="1"/>
      <c r="WWM118" s="1"/>
      <c r="WWN118" s="1"/>
      <c r="WWO118" s="1"/>
      <c r="WWP118" s="1"/>
      <c r="WWQ118" s="1"/>
      <c r="WWR118" s="1"/>
      <c r="WWS118" s="1"/>
      <c r="WWT118" s="1"/>
      <c r="WWU118" s="1"/>
      <c r="WWV118" s="1"/>
      <c r="WWW118" s="1"/>
      <c r="WWX118" s="1"/>
      <c r="WWY118" s="1"/>
      <c r="WWZ118" s="1"/>
      <c r="WXA118" s="1"/>
      <c r="WXB118" s="1"/>
      <c r="WXC118" s="1"/>
      <c r="WXD118" s="1"/>
      <c r="WXE118" s="1"/>
      <c r="WXF118" s="1"/>
      <c r="WXG118" s="1"/>
      <c r="WXH118" s="1"/>
      <c r="WXI118" s="1"/>
      <c r="WXJ118" s="1"/>
      <c r="WXK118" s="1"/>
      <c r="WXL118" s="1"/>
      <c r="WXM118" s="1"/>
      <c r="WXN118" s="1"/>
      <c r="WXO118" s="1"/>
      <c r="WXP118" s="1"/>
      <c r="WXQ118" s="1"/>
      <c r="WXR118" s="1"/>
      <c r="WXS118" s="1"/>
      <c r="WXT118" s="1"/>
      <c r="WXU118" s="1"/>
      <c r="WXV118" s="1"/>
      <c r="WXW118" s="1"/>
      <c r="WXX118" s="1"/>
      <c r="WXY118" s="1"/>
      <c r="WXZ118" s="1"/>
      <c r="WYA118" s="1"/>
      <c r="WYB118" s="1"/>
      <c r="WYC118" s="1"/>
      <c r="WYD118" s="1"/>
      <c r="WYE118" s="1"/>
      <c r="WYF118" s="1"/>
      <c r="WYG118" s="1"/>
      <c r="WYH118" s="1"/>
      <c r="WYI118" s="1"/>
      <c r="WYJ118" s="1"/>
      <c r="WYK118" s="1"/>
      <c r="WYL118" s="1"/>
      <c r="WYM118" s="1"/>
      <c r="WYN118" s="1"/>
      <c r="WYO118" s="1"/>
      <c r="WYP118" s="1"/>
      <c r="WYQ118" s="1"/>
      <c r="WYR118" s="1"/>
      <c r="WYS118" s="1"/>
      <c r="WYT118" s="1"/>
      <c r="WYU118" s="1"/>
      <c r="WYV118" s="1"/>
      <c r="WYW118" s="1"/>
      <c r="WYX118" s="1"/>
      <c r="WYY118" s="1"/>
      <c r="WYZ118" s="1"/>
      <c r="WZA118" s="1"/>
      <c r="WZB118" s="1"/>
      <c r="WZC118" s="1"/>
      <c r="WZD118" s="1"/>
      <c r="WZE118" s="1"/>
      <c r="WZF118" s="1"/>
      <c r="WZG118" s="1"/>
      <c r="WZH118" s="1"/>
      <c r="WZI118" s="1"/>
      <c r="WZJ118" s="1"/>
      <c r="WZK118" s="1"/>
      <c r="WZL118" s="1"/>
      <c r="WZM118" s="1"/>
      <c r="WZN118" s="1"/>
      <c r="WZO118" s="1"/>
      <c r="WZP118" s="1"/>
      <c r="WZQ118" s="1"/>
      <c r="WZR118" s="1"/>
      <c r="WZS118" s="1"/>
      <c r="WZT118" s="1"/>
      <c r="WZU118" s="1"/>
      <c r="WZV118" s="1"/>
      <c r="WZW118" s="1"/>
      <c r="WZX118" s="1"/>
      <c r="WZY118" s="1"/>
      <c r="WZZ118" s="1"/>
      <c r="XAA118" s="1"/>
      <c r="XAB118" s="1"/>
      <c r="XAC118" s="1"/>
      <c r="XAD118" s="1"/>
      <c r="XAE118" s="1"/>
      <c r="XAF118" s="1"/>
      <c r="XAG118" s="1"/>
      <c r="XAH118" s="1"/>
      <c r="XAI118" s="1"/>
      <c r="XAJ118" s="1"/>
      <c r="XAK118" s="1"/>
      <c r="XAL118" s="1"/>
      <c r="XAM118" s="1"/>
      <c r="XAN118" s="1"/>
      <c r="XAO118" s="1"/>
      <c r="XAP118" s="1"/>
      <c r="XAQ118" s="1"/>
      <c r="XAR118" s="1"/>
      <c r="XAS118" s="1"/>
      <c r="XAT118" s="1"/>
      <c r="XAU118" s="1"/>
      <c r="XAV118" s="1"/>
      <c r="XAW118" s="1"/>
      <c r="XAX118" s="1"/>
      <c r="XAY118" s="1"/>
      <c r="XAZ118" s="1"/>
      <c r="XBA118" s="1"/>
      <c r="XBB118" s="1"/>
      <c r="XBC118" s="1"/>
      <c r="XBD118" s="1"/>
      <c r="XBE118" s="1"/>
      <c r="XBF118" s="1"/>
      <c r="XBG118" s="1"/>
      <c r="XBH118" s="1"/>
      <c r="XBI118" s="1"/>
      <c r="XBJ118" s="1"/>
      <c r="XBK118" s="1"/>
      <c r="XBL118" s="1"/>
      <c r="XBM118" s="1"/>
      <c r="XBN118" s="1"/>
      <c r="XBO118" s="1"/>
      <c r="XBP118" s="1"/>
      <c r="XBQ118" s="1"/>
      <c r="XBR118" s="1"/>
      <c r="XBS118" s="1"/>
      <c r="XBT118" s="1"/>
      <c r="XBU118" s="1"/>
      <c r="XBV118" s="1"/>
      <c r="XBW118" s="1"/>
      <c r="XBX118" s="1"/>
      <c r="XBY118" s="1"/>
      <c r="XBZ118" s="1"/>
      <c r="XCA118" s="1"/>
      <c r="XCB118" s="1"/>
      <c r="XCC118" s="1"/>
      <c r="XCD118" s="1"/>
      <c r="XCE118" s="1"/>
      <c r="XCF118" s="1"/>
      <c r="XCG118" s="1"/>
      <c r="XCH118" s="1"/>
      <c r="XCI118" s="1"/>
      <c r="XCJ118" s="1"/>
      <c r="XCK118" s="1"/>
      <c r="XCL118" s="1"/>
      <c r="XCM118" s="1"/>
      <c r="XCN118" s="1"/>
      <c r="XCO118" s="1"/>
      <c r="XCP118" s="1"/>
      <c r="XCQ118" s="1"/>
      <c r="XCR118" s="1"/>
      <c r="XCS118" s="1"/>
      <c r="XCT118" s="1"/>
      <c r="XCU118" s="1"/>
      <c r="XCV118" s="1"/>
      <c r="XCW118" s="1"/>
      <c r="XCX118" s="1"/>
      <c r="XCY118" s="1"/>
      <c r="XCZ118" s="1"/>
      <c r="XDA118" s="1"/>
      <c r="XDB118" s="1"/>
      <c r="XDC118" s="1"/>
      <c r="XDD118" s="1"/>
      <c r="XDE118" s="1"/>
      <c r="XDF118" s="1"/>
      <c r="XDG118" s="1"/>
      <c r="XDH118" s="1"/>
      <c r="XDI118" s="1"/>
      <c r="XDJ118" s="1"/>
      <c r="XDK118" s="1"/>
      <c r="XDL118" s="1"/>
      <c r="XDM118" s="1"/>
      <c r="XDN118" s="1"/>
      <c r="XDO118" s="1"/>
      <c r="XDP118" s="1"/>
      <c r="XDQ118" s="1"/>
      <c r="XDR118" s="1"/>
      <c r="XDS118" s="1"/>
      <c r="XDT118" s="1"/>
      <c r="XDU118" s="1"/>
      <c r="XDV118" s="1"/>
      <c r="XDW118" s="1"/>
      <c r="XDX118" s="1"/>
      <c r="XDY118" s="1"/>
      <c r="XDZ118" s="1"/>
      <c r="XEA118" s="1"/>
      <c r="XEB118" s="1"/>
      <c r="XEC118" s="1"/>
      <c r="XED118" s="1"/>
      <c r="XEE118" s="1"/>
      <c r="XEF118" s="1"/>
      <c r="XEG118" s="1"/>
      <c r="XEH118" s="1"/>
      <c r="XEI118" s="1"/>
      <c r="XEJ118" s="1"/>
      <c r="XEK118" s="1"/>
      <c r="XEL118" s="1"/>
      <c r="XEM118" s="1"/>
      <c r="XEN118" s="1"/>
      <c r="XEO118" s="1"/>
      <c r="XEP118" s="1"/>
      <c r="XEQ118" s="1"/>
      <c r="XER118" s="1"/>
      <c r="XES118" s="1"/>
      <c r="XET118" s="1"/>
      <c r="XEU118" s="1"/>
      <c r="XEV118" s="1"/>
      <c r="XEW118" s="1"/>
      <c r="XEX118" s="1"/>
      <c r="XEY118" s="1"/>
      <c r="XEZ118" s="1"/>
      <c r="XFA118" s="1"/>
      <c r="XFB118" s="1"/>
      <c r="XFC118" s="1"/>
    </row>
    <row r="119" spans="1:16383" s="3" customFormat="1" ht="18.75" customHeight="1" x14ac:dyDescent="0.2">
      <c r="A119" s="112"/>
      <c r="B119" s="5"/>
      <c r="C119" s="28"/>
      <c r="D119" s="28"/>
      <c r="E119" s="28"/>
      <c r="F119" s="28"/>
      <c r="G119" s="28"/>
      <c r="H119" s="28"/>
      <c r="I119" s="28"/>
      <c r="J119" s="28"/>
      <c r="K119" s="28"/>
      <c r="L119" s="28"/>
      <c r="M119" s="28"/>
      <c r="N119" s="28"/>
      <c r="O119" s="28"/>
      <c r="P119" s="28"/>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EG119" s="1"/>
      <c r="EH119" s="1"/>
      <c r="EI119" s="1"/>
      <c r="EJ119" s="1"/>
      <c r="EK119" s="1"/>
      <c r="EL119" s="1"/>
      <c r="EM119" s="1"/>
      <c r="EN119" s="1"/>
      <c r="EO119" s="1"/>
      <c r="EP119" s="1"/>
      <c r="EQ119" s="1"/>
      <c r="ER119" s="1"/>
      <c r="ES119" s="1"/>
      <c r="ET119" s="1"/>
      <c r="EU119" s="1"/>
      <c r="EV119" s="1"/>
      <c r="EW119" s="1"/>
      <c r="EX119" s="1"/>
      <c r="EY119" s="1"/>
      <c r="EZ119" s="1"/>
      <c r="FA119" s="1"/>
      <c r="FB119" s="1"/>
      <c r="FC119" s="1"/>
      <c r="FD119" s="1"/>
      <c r="FE119" s="1"/>
      <c r="FF119" s="1"/>
      <c r="FG119" s="1"/>
      <c r="FH119" s="1"/>
      <c r="FI119" s="1"/>
      <c r="FJ119" s="1"/>
      <c r="FK119" s="1"/>
      <c r="FL119" s="1"/>
      <c r="FM119" s="1"/>
      <c r="FN119" s="1"/>
      <c r="FO119" s="1"/>
      <c r="FP119" s="1"/>
      <c r="FQ119" s="1"/>
      <c r="FR119" s="1"/>
      <c r="FS119" s="1"/>
      <c r="FT119" s="1"/>
      <c r="FU119" s="1"/>
      <c r="FV119" s="1"/>
      <c r="FW119" s="1"/>
      <c r="FX119" s="1"/>
      <c r="FY119" s="1"/>
      <c r="FZ119" s="1"/>
      <c r="GA119" s="1"/>
      <c r="GB119" s="1"/>
      <c r="GC119" s="1"/>
      <c r="GD119" s="1"/>
      <c r="GE119" s="1"/>
      <c r="GF119" s="1"/>
      <c r="GG119" s="1"/>
      <c r="GH119" s="1"/>
      <c r="GI119" s="1"/>
      <c r="GJ119" s="1"/>
      <c r="GK119" s="1"/>
      <c r="GL119" s="1"/>
      <c r="GM119" s="1"/>
      <c r="GN119" s="1"/>
      <c r="GO119" s="1"/>
      <c r="GP119" s="1"/>
      <c r="GQ119" s="1"/>
      <c r="GR119" s="1"/>
      <c r="GS119" s="1"/>
      <c r="GT119" s="1"/>
      <c r="GU119" s="1"/>
      <c r="GV119" s="1"/>
      <c r="GW119" s="1"/>
      <c r="GX119" s="1"/>
      <c r="GY119" s="1"/>
      <c r="GZ119" s="1"/>
      <c r="HA119" s="1"/>
      <c r="HB119" s="1"/>
      <c r="HC119" s="1"/>
      <c r="HD119" s="1"/>
      <c r="HE119" s="1"/>
      <c r="HF119" s="1"/>
      <c r="HG119" s="1"/>
      <c r="HH119" s="1"/>
      <c r="HI119" s="1"/>
      <c r="HJ119" s="1"/>
      <c r="HK119" s="1"/>
      <c r="HL119" s="1"/>
      <c r="HM119" s="1"/>
      <c r="HN119" s="1"/>
      <c r="HO119" s="1"/>
      <c r="HP119" s="1"/>
      <c r="HQ119" s="1"/>
      <c r="HR119" s="1"/>
      <c r="HS119" s="1"/>
      <c r="HT119" s="1"/>
      <c r="HU119" s="1"/>
      <c r="HV119" s="1"/>
      <c r="HW119" s="1"/>
      <c r="HX119" s="1"/>
      <c r="HY119" s="1"/>
      <c r="HZ119" s="1"/>
      <c r="IA119" s="1"/>
      <c r="IB119" s="1"/>
      <c r="IC119" s="1"/>
      <c r="ID119" s="1"/>
      <c r="IE119" s="1"/>
      <c r="IF119" s="1"/>
      <c r="IG119" s="1"/>
      <c r="IH119" s="1"/>
      <c r="II119" s="1"/>
      <c r="IJ119" s="1"/>
      <c r="IK119" s="1"/>
      <c r="IL119" s="1"/>
      <c r="IM119" s="1"/>
      <c r="IN119" s="1"/>
      <c r="IO119" s="1"/>
      <c r="IP119" s="1"/>
      <c r="IQ119" s="1"/>
      <c r="IR119" s="1"/>
      <c r="IS119" s="1"/>
      <c r="IT119" s="1"/>
      <c r="IU119" s="1"/>
      <c r="IV119" s="1"/>
      <c r="IW119" s="1"/>
      <c r="IX119" s="1"/>
      <c r="IY119" s="1"/>
      <c r="IZ119" s="1"/>
      <c r="JA119" s="1"/>
      <c r="JB119" s="1"/>
      <c r="JC119" s="1"/>
      <c r="JD119" s="1"/>
      <c r="JE119" s="1"/>
      <c r="JF119" s="1"/>
      <c r="JG119" s="1"/>
      <c r="JH119" s="1"/>
      <c r="JI119" s="1"/>
      <c r="JJ119" s="1"/>
      <c r="JK119" s="1"/>
      <c r="JL119" s="1"/>
      <c r="JM119" s="1"/>
      <c r="JN119" s="1"/>
      <c r="JO119" s="1"/>
      <c r="JP119" s="1"/>
      <c r="JQ119" s="1"/>
      <c r="JR119" s="1"/>
      <c r="JS119" s="1"/>
      <c r="JT119" s="1"/>
      <c r="JU119" s="1"/>
      <c r="JV119" s="1"/>
      <c r="JW119" s="1"/>
      <c r="JX119" s="1"/>
      <c r="JY119" s="1"/>
      <c r="JZ119" s="1"/>
      <c r="KA119" s="1"/>
      <c r="KB119" s="1"/>
      <c r="KC119" s="1"/>
      <c r="KD119" s="1"/>
      <c r="KE119" s="1"/>
      <c r="KF119" s="1"/>
      <c r="KG119" s="1"/>
      <c r="KH119" s="1"/>
      <c r="KI119" s="1"/>
      <c r="KJ119" s="1"/>
      <c r="KK119" s="1"/>
      <c r="KL119" s="1"/>
      <c r="KM119" s="1"/>
      <c r="KN119" s="1"/>
      <c r="KO119" s="1"/>
      <c r="KP119" s="1"/>
      <c r="KQ119" s="1"/>
      <c r="KR119" s="1"/>
      <c r="KS119" s="1"/>
      <c r="KT119" s="1"/>
      <c r="KU119" s="1"/>
      <c r="KV119" s="1"/>
      <c r="KW119" s="1"/>
      <c r="KX119" s="1"/>
      <c r="KY119" s="1"/>
      <c r="KZ119" s="1"/>
      <c r="LA119" s="1"/>
      <c r="LB119" s="1"/>
      <c r="LC119" s="1"/>
      <c r="LD119" s="1"/>
      <c r="LE119" s="1"/>
      <c r="LF119" s="1"/>
      <c r="LG119" s="1"/>
      <c r="LH119" s="1"/>
      <c r="LI119" s="1"/>
      <c r="LJ119" s="1"/>
      <c r="LK119" s="1"/>
      <c r="LL119" s="1"/>
      <c r="LM119" s="1"/>
      <c r="LN119" s="1"/>
      <c r="LO119" s="1"/>
      <c r="LP119" s="1"/>
      <c r="LQ119" s="1"/>
      <c r="LR119" s="1"/>
      <c r="LS119" s="1"/>
      <c r="LT119" s="1"/>
      <c r="LU119" s="1"/>
      <c r="LV119" s="1"/>
      <c r="LW119" s="1"/>
      <c r="LX119" s="1"/>
      <c r="LY119" s="1"/>
      <c r="LZ119" s="1"/>
      <c r="MA119" s="1"/>
      <c r="MB119" s="1"/>
      <c r="MC119" s="1"/>
      <c r="MD119" s="1"/>
      <c r="ME119" s="1"/>
      <c r="MF119" s="1"/>
      <c r="MG119" s="1"/>
      <c r="MH119" s="1"/>
      <c r="MI119" s="1"/>
      <c r="MJ119" s="1"/>
      <c r="MK119" s="1"/>
      <c r="ML119" s="1"/>
      <c r="MM119" s="1"/>
      <c r="MN119" s="1"/>
      <c r="MO119" s="1"/>
      <c r="MP119" s="1"/>
      <c r="MQ119" s="1"/>
      <c r="MR119" s="1"/>
      <c r="MS119" s="1"/>
      <c r="MT119" s="1"/>
      <c r="MU119" s="1"/>
      <c r="MV119" s="1"/>
      <c r="MW119" s="1"/>
      <c r="MX119" s="1"/>
      <c r="MY119" s="1"/>
      <c r="MZ119" s="1"/>
      <c r="NA119" s="1"/>
      <c r="NB119" s="1"/>
      <c r="NC119" s="1"/>
      <c r="ND119" s="1"/>
      <c r="NE119" s="1"/>
      <c r="NF119" s="1"/>
      <c r="NG119" s="1"/>
      <c r="NH119" s="1"/>
      <c r="NI119" s="1"/>
      <c r="NJ119" s="1"/>
      <c r="NK119" s="1"/>
      <c r="NL119" s="1"/>
      <c r="NM119" s="1"/>
      <c r="NN119" s="1"/>
      <c r="NO119" s="1"/>
      <c r="NP119" s="1"/>
      <c r="NQ119" s="1"/>
      <c r="NR119" s="1"/>
      <c r="NS119" s="1"/>
      <c r="NT119" s="1"/>
      <c r="NU119" s="1"/>
      <c r="NV119" s="1"/>
      <c r="NW119" s="1"/>
      <c r="NX119" s="1"/>
      <c r="NY119" s="1"/>
      <c r="NZ119" s="1"/>
      <c r="OA119" s="1"/>
      <c r="OB119" s="1"/>
      <c r="OC119" s="1"/>
      <c r="OD119" s="1"/>
      <c r="OE119" s="1"/>
      <c r="OF119" s="1"/>
      <c r="OG119" s="1"/>
      <c r="OH119" s="1"/>
      <c r="OI119" s="1"/>
      <c r="OJ119" s="1"/>
      <c r="OK119" s="1"/>
      <c r="OL119" s="1"/>
      <c r="OM119" s="1"/>
      <c r="ON119" s="1"/>
      <c r="OO119" s="1"/>
      <c r="OP119" s="1"/>
      <c r="OQ119" s="1"/>
      <c r="OR119" s="1"/>
      <c r="OS119" s="1"/>
      <c r="OT119" s="1"/>
      <c r="OU119" s="1"/>
      <c r="OV119" s="1"/>
      <c r="OW119" s="1"/>
      <c r="OX119" s="1"/>
      <c r="OY119" s="1"/>
      <c r="OZ119" s="1"/>
      <c r="PA119" s="1"/>
      <c r="PB119" s="1"/>
      <c r="PC119" s="1"/>
      <c r="PD119" s="1"/>
      <c r="PE119" s="1"/>
      <c r="PF119" s="1"/>
      <c r="PG119" s="1"/>
      <c r="PH119" s="1"/>
      <c r="PI119" s="1"/>
      <c r="PJ119" s="1"/>
      <c r="PK119" s="1"/>
      <c r="PL119" s="1"/>
      <c r="PM119" s="1"/>
      <c r="PN119" s="1"/>
      <c r="PO119" s="1"/>
      <c r="PP119" s="1"/>
      <c r="PQ119" s="1"/>
      <c r="PR119" s="1"/>
      <c r="PS119" s="1"/>
      <c r="PT119" s="1"/>
      <c r="PU119" s="1"/>
      <c r="PV119" s="1"/>
      <c r="PW119" s="1"/>
      <c r="PX119" s="1"/>
      <c r="PY119" s="1"/>
      <c r="PZ119" s="1"/>
      <c r="QA119" s="1"/>
      <c r="QB119" s="1"/>
      <c r="QC119" s="1"/>
      <c r="QD119" s="1"/>
      <c r="QE119" s="1"/>
      <c r="QF119" s="1"/>
      <c r="QG119" s="1"/>
      <c r="QH119" s="1"/>
      <c r="QI119" s="1"/>
      <c r="QJ119" s="1"/>
      <c r="QK119" s="1"/>
      <c r="QL119" s="1"/>
      <c r="QM119" s="1"/>
      <c r="QN119" s="1"/>
      <c r="QO119" s="1"/>
      <c r="QP119" s="1"/>
      <c r="QQ119" s="1"/>
      <c r="QR119" s="1"/>
      <c r="QS119" s="1"/>
      <c r="QT119" s="1"/>
      <c r="QU119" s="1"/>
      <c r="QV119" s="1"/>
      <c r="QW119" s="1"/>
      <c r="QX119" s="1"/>
      <c r="QY119" s="1"/>
      <c r="QZ119" s="1"/>
      <c r="RA119" s="1"/>
      <c r="RB119" s="1"/>
      <c r="RC119" s="1"/>
      <c r="RD119" s="1"/>
      <c r="RE119" s="1"/>
      <c r="RF119" s="1"/>
      <c r="RG119" s="1"/>
      <c r="RH119" s="1"/>
      <c r="RI119" s="1"/>
      <c r="RJ119" s="1"/>
      <c r="RK119" s="1"/>
      <c r="RL119" s="1"/>
      <c r="RM119" s="1"/>
      <c r="RN119" s="1"/>
      <c r="RO119" s="1"/>
      <c r="RP119" s="1"/>
      <c r="RQ119" s="1"/>
      <c r="RR119" s="1"/>
      <c r="RS119" s="1"/>
      <c r="RT119" s="1"/>
      <c r="RU119" s="1"/>
      <c r="RV119" s="1"/>
      <c r="RW119" s="1"/>
      <c r="RX119" s="1"/>
      <c r="RY119" s="1"/>
      <c r="RZ119" s="1"/>
      <c r="SA119" s="1"/>
      <c r="SB119" s="1"/>
      <c r="SC119" s="1"/>
      <c r="SD119" s="1"/>
      <c r="SE119" s="1"/>
      <c r="SF119" s="1"/>
      <c r="SG119" s="1"/>
      <c r="SH119" s="1"/>
      <c r="SI119" s="1"/>
      <c r="SJ119" s="1"/>
      <c r="SK119" s="1"/>
      <c r="SL119" s="1"/>
      <c r="SM119" s="1"/>
      <c r="SN119" s="1"/>
      <c r="SO119" s="1"/>
      <c r="SP119" s="1"/>
      <c r="SQ119" s="1"/>
      <c r="SR119" s="1"/>
      <c r="SS119" s="1"/>
      <c r="ST119" s="1"/>
      <c r="SU119" s="1"/>
      <c r="SV119" s="1"/>
      <c r="SW119" s="1"/>
      <c r="SX119" s="1"/>
      <c r="SY119" s="1"/>
      <c r="SZ119" s="1"/>
      <c r="TA119" s="1"/>
      <c r="TB119" s="1"/>
      <c r="TC119" s="1"/>
      <c r="TD119" s="1"/>
      <c r="TE119" s="1"/>
      <c r="TF119" s="1"/>
      <c r="TG119" s="1"/>
      <c r="TH119" s="1"/>
      <c r="TI119" s="1"/>
      <c r="TJ119" s="1"/>
      <c r="TK119" s="1"/>
      <c r="TL119" s="1"/>
      <c r="TM119" s="1"/>
      <c r="TN119" s="1"/>
      <c r="TO119" s="1"/>
      <c r="TP119" s="1"/>
      <c r="TQ119" s="1"/>
      <c r="TR119" s="1"/>
      <c r="TS119" s="1"/>
      <c r="TT119" s="1"/>
      <c r="TU119" s="1"/>
      <c r="TV119" s="1"/>
      <c r="TW119" s="1"/>
      <c r="TX119" s="1"/>
      <c r="TY119" s="1"/>
      <c r="TZ119" s="1"/>
      <c r="UA119" s="1"/>
      <c r="UB119" s="1"/>
      <c r="UC119" s="1"/>
      <c r="UD119" s="1"/>
      <c r="UE119" s="1"/>
      <c r="UF119" s="1"/>
      <c r="UG119" s="1"/>
      <c r="UH119" s="1"/>
      <c r="UI119" s="1"/>
      <c r="UJ119" s="1"/>
      <c r="UK119" s="1"/>
      <c r="UL119" s="1"/>
      <c r="UM119" s="1"/>
      <c r="UN119" s="1"/>
      <c r="UO119" s="1"/>
      <c r="UP119" s="1"/>
      <c r="UQ119" s="1"/>
      <c r="UR119" s="1"/>
      <c r="US119" s="1"/>
      <c r="UT119" s="1"/>
      <c r="UU119" s="1"/>
      <c r="UV119" s="1"/>
      <c r="UW119" s="1"/>
      <c r="UX119" s="1"/>
      <c r="UY119" s="1"/>
      <c r="UZ119" s="1"/>
      <c r="VA119" s="1"/>
      <c r="VB119" s="1"/>
      <c r="VC119" s="1"/>
      <c r="VD119" s="1"/>
      <c r="VE119" s="1"/>
      <c r="VF119" s="1"/>
      <c r="VG119" s="1"/>
      <c r="VH119" s="1"/>
      <c r="VI119" s="1"/>
      <c r="VJ119" s="1"/>
      <c r="VK119" s="1"/>
      <c r="VL119" s="1"/>
      <c r="VM119" s="1"/>
      <c r="VN119" s="1"/>
      <c r="VO119" s="1"/>
      <c r="VP119" s="1"/>
      <c r="VQ119" s="1"/>
      <c r="VR119" s="1"/>
      <c r="VS119" s="1"/>
      <c r="VT119" s="1"/>
      <c r="VU119" s="1"/>
      <c r="VV119" s="1"/>
      <c r="VW119" s="1"/>
      <c r="VX119" s="1"/>
      <c r="VY119" s="1"/>
      <c r="VZ119" s="1"/>
      <c r="WA119" s="1"/>
      <c r="WB119" s="1"/>
      <c r="WC119" s="1"/>
      <c r="WD119" s="1"/>
      <c r="WE119" s="1"/>
      <c r="WF119" s="1"/>
      <c r="WG119" s="1"/>
      <c r="WH119" s="1"/>
      <c r="WI119" s="1"/>
      <c r="WJ119" s="1"/>
      <c r="WK119" s="1"/>
      <c r="WL119" s="1"/>
      <c r="WM119" s="1"/>
      <c r="WN119" s="1"/>
      <c r="WO119" s="1"/>
      <c r="WP119" s="1"/>
      <c r="WQ119" s="1"/>
      <c r="WR119" s="1"/>
      <c r="WS119" s="1"/>
      <c r="WT119" s="1"/>
      <c r="WU119" s="1"/>
      <c r="WV119" s="1"/>
      <c r="WW119" s="1"/>
      <c r="WX119" s="1"/>
      <c r="WY119" s="1"/>
      <c r="WZ119" s="1"/>
      <c r="XA119" s="1"/>
      <c r="XB119" s="1"/>
      <c r="XC119" s="1"/>
      <c r="XD119" s="1"/>
      <c r="XE119" s="1"/>
      <c r="XF119" s="1"/>
      <c r="XG119" s="1"/>
      <c r="XH119" s="1"/>
      <c r="XI119" s="1"/>
      <c r="XJ119" s="1"/>
      <c r="XK119" s="1"/>
      <c r="XL119" s="1"/>
      <c r="XM119" s="1"/>
      <c r="XN119" s="1"/>
      <c r="XO119" s="1"/>
      <c r="XP119" s="1"/>
      <c r="XQ119" s="1"/>
      <c r="XR119" s="1"/>
      <c r="XS119" s="1"/>
      <c r="XT119" s="1"/>
      <c r="XU119" s="1"/>
      <c r="XV119" s="1"/>
      <c r="XW119" s="1"/>
      <c r="XX119" s="1"/>
      <c r="XY119" s="1"/>
      <c r="XZ119" s="1"/>
      <c r="YA119" s="1"/>
      <c r="YB119" s="1"/>
      <c r="YC119" s="1"/>
      <c r="YD119" s="1"/>
      <c r="YE119" s="1"/>
      <c r="YF119" s="1"/>
      <c r="YG119" s="1"/>
      <c r="YH119" s="1"/>
      <c r="YI119" s="1"/>
      <c r="YJ119" s="1"/>
      <c r="YK119" s="1"/>
      <c r="YL119" s="1"/>
      <c r="YM119" s="1"/>
      <c r="YN119" s="1"/>
      <c r="YO119" s="1"/>
      <c r="YP119" s="1"/>
      <c r="YQ119" s="1"/>
      <c r="YR119" s="1"/>
      <c r="YS119" s="1"/>
      <c r="YT119" s="1"/>
      <c r="YU119" s="1"/>
      <c r="YV119" s="1"/>
      <c r="YW119" s="1"/>
      <c r="YX119" s="1"/>
      <c r="YY119" s="1"/>
      <c r="YZ119" s="1"/>
      <c r="ZA119" s="1"/>
      <c r="ZB119" s="1"/>
      <c r="ZC119" s="1"/>
      <c r="ZD119" s="1"/>
      <c r="ZE119" s="1"/>
      <c r="ZF119" s="1"/>
      <c r="ZG119" s="1"/>
      <c r="ZH119" s="1"/>
      <c r="ZI119" s="1"/>
      <c r="ZJ119" s="1"/>
      <c r="ZK119" s="1"/>
      <c r="ZL119" s="1"/>
      <c r="ZM119" s="1"/>
      <c r="ZN119" s="1"/>
      <c r="ZO119" s="1"/>
      <c r="ZP119" s="1"/>
      <c r="ZQ119" s="1"/>
      <c r="ZR119" s="1"/>
      <c r="ZS119" s="1"/>
      <c r="ZT119" s="1"/>
      <c r="ZU119" s="1"/>
      <c r="ZV119" s="1"/>
      <c r="ZW119" s="1"/>
      <c r="ZX119" s="1"/>
      <c r="ZY119" s="1"/>
      <c r="ZZ119" s="1"/>
      <c r="AAA119" s="1"/>
      <c r="AAB119" s="1"/>
      <c r="AAC119" s="1"/>
      <c r="AAD119" s="1"/>
      <c r="AAE119" s="1"/>
      <c r="AAF119" s="1"/>
      <c r="AAG119" s="1"/>
      <c r="AAH119" s="1"/>
      <c r="AAI119" s="1"/>
      <c r="AAJ119" s="1"/>
      <c r="AAK119" s="1"/>
      <c r="AAL119" s="1"/>
      <c r="AAM119" s="1"/>
      <c r="AAN119" s="1"/>
      <c r="AAO119" s="1"/>
      <c r="AAP119" s="1"/>
      <c r="AAQ119" s="1"/>
      <c r="AAR119" s="1"/>
      <c r="AAS119" s="1"/>
      <c r="AAT119" s="1"/>
      <c r="AAU119" s="1"/>
      <c r="AAV119" s="1"/>
      <c r="AAW119" s="1"/>
      <c r="AAX119" s="1"/>
      <c r="AAY119" s="1"/>
      <c r="AAZ119" s="1"/>
      <c r="ABA119" s="1"/>
      <c r="ABB119" s="1"/>
      <c r="ABC119" s="1"/>
      <c r="ABD119" s="1"/>
      <c r="ABE119" s="1"/>
      <c r="ABF119" s="1"/>
      <c r="ABG119" s="1"/>
      <c r="ABH119" s="1"/>
      <c r="ABI119" s="1"/>
      <c r="ABJ119" s="1"/>
      <c r="ABK119" s="1"/>
      <c r="ABL119" s="1"/>
      <c r="ABM119" s="1"/>
      <c r="ABN119" s="1"/>
      <c r="ABO119" s="1"/>
      <c r="ABP119" s="1"/>
      <c r="ABQ119" s="1"/>
      <c r="ABR119" s="1"/>
      <c r="ABS119" s="1"/>
      <c r="ABT119" s="1"/>
      <c r="ABU119" s="1"/>
      <c r="ABV119" s="1"/>
      <c r="ABW119" s="1"/>
      <c r="ABX119" s="1"/>
      <c r="ABY119" s="1"/>
      <c r="ABZ119" s="1"/>
      <c r="ACA119" s="1"/>
      <c r="ACB119" s="1"/>
      <c r="ACC119" s="1"/>
      <c r="ACD119" s="1"/>
      <c r="ACE119" s="1"/>
      <c r="ACF119" s="1"/>
      <c r="ACG119" s="1"/>
      <c r="ACH119" s="1"/>
      <c r="ACI119" s="1"/>
      <c r="ACJ119" s="1"/>
      <c r="ACK119" s="1"/>
      <c r="ACL119" s="1"/>
      <c r="ACM119" s="1"/>
      <c r="ACN119" s="1"/>
      <c r="ACO119" s="1"/>
      <c r="ACP119" s="1"/>
      <c r="ACQ119" s="1"/>
      <c r="ACR119" s="1"/>
      <c r="ACS119" s="1"/>
      <c r="ACT119" s="1"/>
      <c r="ACU119" s="1"/>
      <c r="ACV119" s="1"/>
      <c r="ACW119" s="1"/>
      <c r="ACX119" s="1"/>
      <c r="ACY119" s="1"/>
      <c r="ACZ119" s="1"/>
      <c r="ADA119" s="1"/>
      <c r="ADB119" s="1"/>
      <c r="ADC119" s="1"/>
      <c r="ADD119" s="1"/>
      <c r="ADE119" s="1"/>
      <c r="ADF119" s="1"/>
      <c r="ADG119" s="1"/>
      <c r="ADH119" s="1"/>
      <c r="ADI119" s="1"/>
      <c r="ADJ119" s="1"/>
      <c r="ADK119" s="1"/>
      <c r="ADL119" s="1"/>
      <c r="ADM119" s="1"/>
      <c r="ADN119" s="1"/>
      <c r="ADO119" s="1"/>
      <c r="ADP119" s="1"/>
      <c r="ADQ119" s="1"/>
      <c r="ADR119" s="1"/>
      <c r="ADS119" s="1"/>
      <c r="ADT119" s="1"/>
      <c r="ADU119" s="1"/>
      <c r="ADV119" s="1"/>
      <c r="ADW119" s="1"/>
      <c r="ADX119" s="1"/>
      <c r="ADY119" s="1"/>
      <c r="ADZ119" s="1"/>
      <c r="AEA119" s="1"/>
      <c r="AEB119" s="1"/>
      <c r="AEC119" s="1"/>
      <c r="AED119" s="1"/>
      <c r="AEE119" s="1"/>
      <c r="AEF119" s="1"/>
      <c r="AEG119" s="1"/>
      <c r="AEH119" s="1"/>
      <c r="AEI119" s="1"/>
      <c r="AEJ119" s="1"/>
      <c r="AEK119" s="1"/>
      <c r="AEL119" s="1"/>
      <c r="AEM119" s="1"/>
      <c r="AEN119" s="1"/>
      <c r="AEO119" s="1"/>
      <c r="AEP119" s="1"/>
      <c r="AEQ119" s="1"/>
      <c r="AER119" s="1"/>
      <c r="AES119" s="1"/>
      <c r="AET119" s="1"/>
      <c r="AEU119" s="1"/>
      <c r="AEV119" s="1"/>
      <c r="AEW119" s="1"/>
      <c r="AEX119" s="1"/>
      <c r="AEY119" s="1"/>
      <c r="AEZ119" s="1"/>
      <c r="AFA119" s="1"/>
      <c r="AFB119" s="1"/>
      <c r="AFC119" s="1"/>
      <c r="AFD119" s="1"/>
      <c r="AFE119" s="1"/>
      <c r="AFF119" s="1"/>
      <c r="AFG119" s="1"/>
      <c r="AFH119" s="1"/>
      <c r="AFI119" s="1"/>
      <c r="AFJ119" s="1"/>
      <c r="AFK119" s="1"/>
      <c r="AFL119" s="1"/>
      <c r="AFM119" s="1"/>
      <c r="AFN119" s="1"/>
      <c r="AFO119" s="1"/>
      <c r="AFP119" s="1"/>
      <c r="AFQ119" s="1"/>
      <c r="AFR119" s="1"/>
      <c r="AFS119" s="1"/>
      <c r="AFT119" s="1"/>
      <c r="AFU119" s="1"/>
      <c r="AFV119" s="1"/>
      <c r="AFW119" s="1"/>
      <c r="AFX119" s="1"/>
      <c r="AFY119" s="1"/>
      <c r="AFZ119" s="1"/>
      <c r="AGA119" s="1"/>
      <c r="AGB119" s="1"/>
      <c r="AGC119" s="1"/>
      <c r="AGD119" s="1"/>
      <c r="AGE119" s="1"/>
      <c r="AGF119" s="1"/>
      <c r="AGG119" s="1"/>
      <c r="AGH119" s="1"/>
      <c r="AGI119" s="1"/>
      <c r="AGJ119" s="1"/>
      <c r="AGK119" s="1"/>
      <c r="AGL119" s="1"/>
      <c r="AGM119" s="1"/>
      <c r="AGN119" s="1"/>
      <c r="AGO119" s="1"/>
      <c r="AGP119" s="1"/>
      <c r="AGQ119" s="1"/>
      <c r="AGR119" s="1"/>
      <c r="AGS119" s="1"/>
      <c r="AGT119" s="1"/>
      <c r="AGU119" s="1"/>
      <c r="AGV119" s="1"/>
      <c r="AGW119" s="1"/>
      <c r="AGX119" s="1"/>
      <c r="AGY119" s="1"/>
      <c r="AGZ119" s="1"/>
      <c r="AHA119" s="1"/>
      <c r="AHB119" s="1"/>
      <c r="AHC119" s="1"/>
      <c r="AHD119" s="1"/>
      <c r="AHE119" s="1"/>
      <c r="AHF119" s="1"/>
      <c r="AHG119" s="1"/>
      <c r="AHH119" s="1"/>
      <c r="AHI119" s="1"/>
      <c r="AHJ119" s="1"/>
      <c r="AHK119" s="1"/>
      <c r="AHL119" s="1"/>
      <c r="AHM119" s="1"/>
      <c r="AHN119" s="1"/>
      <c r="AHO119" s="1"/>
      <c r="AHP119" s="1"/>
      <c r="AHQ119" s="1"/>
      <c r="AHR119" s="1"/>
      <c r="AHS119" s="1"/>
      <c r="AHT119" s="1"/>
      <c r="AHU119" s="1"/>
      <c r="AHV119" s="1"/>
      <c r="AHW119" s="1"/>
      <c r="AHX119" s="1"/>
      <c r="AHY119" s="1"/>
      <c r="AHZ119" s="1"/>
      <c r="AIA119" s="1"/>
      <c r="AIB119" s="1"/>
      <c r="AIC119" s="1"/>
      <c r="AID119" s="1"/>
      <c r="AIE119" s="1"/>
      <c r="AIF119" s="1"/>
      <c r="AIG119" s="1"/>
      <c r="AIH119" s="1"/>
      <c r="AII119" s="1"/>
      <c r="AIJ119" s="1"/>
      <c r="AIK119" s="1"/>
      <c r="AIL119" s="1"/>
      <c r="AIM119" s="1"/>
      <c r="AIN119" s="1"/>
      <c r="AIO119" s="1"/>
      <c r="AIP119" s="1"/>
      <c r="AIQ119" s="1"/>
      <c r="AIR119" s="1"/>
      <c r="AIS119" s="1"/>
      <c r="AIT119" s="1"/>
      <c r="AIU119" s="1"/>
      <c r="AIV119" s="1"/>
      <c r="AIW119" s="1"/>
      <c r="AIX119" s="1"/>
      <c r="AIY119" s="1"/>
      <c r="AIZ119" s="1"/>
      <c r="AJA119" s="1"/>
      <c r="AJB119" s="1"/>
      <c r="AJC119" s="1"/>
      <c r="AJD119" s="1"/>
      <c r="AJE119" s="1"/>
      <c r="AJF119" s="1"/>
      <c r="AJG119" s="1"/>
      <c r="AJH119" s="1"/>
      <c r="AJI119" s="1"/>
      <c r="AJJ119" s="1"/>
      <c r="AJK119" s="1"/>
      <c r="AJL119" s="1"/>
      <c r="AJM119" s="1"/>
      <c r="AJN119" s="1"/>
      <c r="AJO119" s="1"/>
      <c r="AJP119" s="1"/>
      <c r="AJQ119" s="1"/>
      <c r="AJR119" s="1"/>
      <c r="AJS119" s="1"/>
      <c r="AJT119" s="1"/>
      <c r="AJU119" s="1"/>
      <c r="AJV119" s="1"/>
      <c r="AJW119" s="1"/>
      <c r="AJX119" s="1"/>
      <c r="AJY119" s="1"/>
      <c r="AJZ119" s="1"/>
      <c r="AKA119" s="1"/>
      <c r="AKB119" s="1"/>
      <c r="AKC119" s="1"/>
      <c r="AKD119" s="1"/>
      <c r="AKE119" s="1"/>
      <c r="AKF119" s="1"/>
      <c r="AKG119" s="1"/>
      <c r="AKH119" s="1"/>
      <c r="AKI119" s="1"/>
      <c r="AKJ119" s="1"/>
      <c r="AKK119" s="1"/>
      <c r="AKL119" s="1"/>
      <c r="AKM119" s="1"/>
      <c r="AKN119" s="1"/>
      <c r="AKO119" s="1"/>
      <c r="AKP119" s="1"/>
      <c r="AKQ119" s="1"/>
      <c r="AKR119" s="1"/>
      <c r="AKS119" s="1"/>
      <c r="AKT119" s="1"/>
      <c r="AKU119" s="1"/>
      <c r="AKV119" s="1"/>
      <c r="AKW119" s="1"/>
      <c r="AKX119" s="1"/>
      <c r="AKY119" s="1"/>
      <c r="AKZ119" s="1"/>
      <c r="ALA119" s="1"/>
      <c r="ALB119" s="1"/>
      <c r="ALC119" s="1"/>
      <c r="ALD119" s="1"/>
      <c r="ALE119" s="1"/>
      <c r="ALF119" s="1"/>
      <c r="ALG119" s="1"/>
      <c r="ALH119" s="1"/>
      <c r="ALI119" s="1"/>
      <c r="ALJ119" s="1"/>
      <c r="ALK119" s="1"/>
      <c r="ALL119" s="1"/>
      <c r="ALM119" s="1"/>
      <c r="ALN119" s="1"/>
      <c r="ALO119" s="1"/>
      <c r="ALP119" s="1"/>
      <c r="ALQ119" s="1"/>
      <c r="ALR119" s="1"/>
      <c r="ALS119" s="1"/>
      <c r="ALT119" s="1"/>
      <c r="ALU119" s="1"/>
      <c r="ALV119" s="1"/>
      <c r="ALW119" s="1"/>
      <c r="ALX119" s="1"/>
      <c r="ALY119" s="1"/>
      <c r="ALZ119" s="1"/>
      <c r="AMA119" s="1"/>
      <c r="AMB119" s="1"/>
      <c r="AMC119" s="1"/>
      <c r="AMD119" s="1"/>
      <c r="AME119" s="1"/>
      <c r="AMF119" s="1"/>
      <c r="AMG119" s="1"/>
      <c r="AMH119" s="1"/>
      <c r="AMI119" s="1"/>
      <c r="AMJ119" s="1"/>
      <c r="AMK119" s="1"/>
      <c r="AML119" s="1"/>
      <c r="AMM119" s="1"/>
      <c r="AMN119" s="1"/>
      <c r="AMO119" s="1"/>
      <c r="AMP119" s="1"/>
      <c r="AMQ119" s="1"/>
      <c r="AMR119" s="1"/>
      <c r="AMS119" s="1"/>
      <c r="AMT119" s="1"/>
      <c r="AMU119" s="1"/>
      <c r="AMV119" s="1"/>
      <c r="AMW119" s="1"/>
      <c r="AMX119" s="1"/>
      <c r="AMY119" s="1"/>
      <c r="AMZ119" s="1"/>
      <c r="ANA119" s="1"/>
      <c r="ANB119" s="1"/>
      <c r="ANC119" s="1"/>
      <c r="AND119" s="1"/>
      <c r="ANE119" s="1"/>
      <c r="ANF119" s="1"/>
      <c r="ANG119" s="1"/>
      <c r="ANH119" s="1"/>
      <c r="ANI119" s="1"/>
      <c r="ANJ119" s="1"/>
      <c r="ANK119" s="1"/>
      <c r="ANL119" s="1"/>
      <c r="ANM119" s="1"/>
      <c r="ANN119" s="1"/>
      <c r="ANO119" s="1"/>
      <c r="ANP119" s="1"/>
      <c r="ANQ119" s="1"/>
      <c r="ANR119" s="1"/>
      <c r="ANS119" s="1"/>
      <c r="ANT119" s="1"/>
      <c r="ANU119" s="1"/>
      <c r="ANV119" s="1"/>
      <c r="ANW119" s="1"/>
      <c r="ANX119" s="1"/>
      <c r="ANY119" s="1"/>
      <c r="ANZ119" s="1"/>
      <c r="AOA119" s="1"/>
      <c r="AOB119" s="1"/>
      <c r="AOC119" s="1"/>
      <c r="AOD119" s="1"/>
      <c r="AOE119" s="1"/>
      <c r="AOF119" s="1"/>
      <c r="AOG119" s="1"/>
      <c r="AOH119" s="1"/>
      <c r="AOI119" s="1"/>
      <c r="AOJ119" s="1"/>
      <c r="AOK119" s="1"/>
      <c r="AOL119" s="1"/>
      <c r="AOM119" s="1"/>
      <c r="AON119" s="1"/>
      <c r="AOO119" s="1"/>
      <c r="AOP119" s="1"/>
      <c r="AOQ119" s="1"/>
      <c r="AOR119" s="1"/>
      <c r="AOS119" s="1"/>
      <c r="AOT119" s="1"/>
      <c r="AOU119" s="1"/>
      <c r="AOV119" s="1"/>
      <c r="AOW119" s="1"/>
      <c r="AOX119" s="1"/>
      <c r="AOY119" s="1"/>
      <c r="AOZ119" s="1"/>
      <c r="APA119" s="1"/>
      <c r="APB119" s="1"/>
      <c r="APC119" s="1"/>
      <c r="APD119" s="1"/>
      <c r="APE119" s="1"/>
      <c r="APF119" s="1"/>
      <c r="APG119" s="1"/>
      <c r="APH119" s="1"/>
      <c r="API119" s="1"/>
      <c r="APJ119" s="1"/>
      <c r="APK119" s="1"/>
      <c r="APL119" s="1"/>
      <c r="APM119" s="1"/>
      <c r="APN119" s="1"/>
      <c r="APO119" s="1"/>
      <c r="APP119" s="1"/>
      <c r="APQ119" s="1"/>
      <c r="APR119" s="1"/>
      <c r="APS119" s="1"/>
      <c r="APT119" s="1"/>
      <c r="APU119" s="1"/>
      <c r="APV119" s="1"/>
      <c r="APW119" s="1"/>
      <c r="APX119" s="1"/>
      <c r="APY119" s="1"/>
      <c r="APZ119" s="1"/>
      <c r="AQA119" s="1"/>
      <c r="AQB119" s="1"/>
      <c r="AQC119" s="1"/>
      <c r="AQD119" s="1"/>
      <c r="AQE119" s="1"/>
      <c r="AQF119" s="1"/>
      <c r="AQG119" s="1"/>
      <c r="AQH119" s="1"/>
      <c r="AQI119" s="1"/>
      <c r="AQJ119" s="1"/>
      <c r="AQK119" s="1"/>
      <c r="AQL119" s="1"/>
      <c r="AQM119" s="1"/>
      <c r="AQN119" s="1"/>
      <c r="AQO119" s="1"/>
      <c r="AQP119" s="1"/>
      <c r="AQQ119" s="1"/>
      <c r="AQR119" s="1"/>
      <c r="AQS119" s="1"/>
      <c r="AQT119" s="1"/>
      <c r="AQU119" s="1"/>
      <c r="AQV119" s="1"/>
      <c r="AQW119" s="1"/>
      <c r="AQX119" s="1"/>
      <c r="AQY119" s="1"/>
      <c r="AQZ119" s="1"/>
      <c r="ARA119" s="1"/>
      <c r="ARB119" s="1"/>
      <c r="ARC119" s="1"/>
      <c r="ARD119" s="1"/>
      <c r="ARE119" s="1"/>
      <c r="ARF119" s="1"/>
      <c r="ARG119" s="1"/>
      <c r="ARH119" s="1"/>
      <c r="ARI119" s="1"/>
      <c r="ARJ119" s="1"/>
      <c r="ARK119" s="1"/>
      <c r="ARL119" s="1"/>
      <c r="ARM119" s="1"/>
      <c r="ARN119" s="1"/>
      <c r="ARO119" s="1"/>
      <c r="ARP119" s="1"/>
      <c r="ARQ119" s="1"/>
      <c r="ARR119" s="1"/>
      <c r="ARS119" s="1"/>
      <c r="ART119" s="1"/>
      <c r="ARU119" s="1"/>
      <c r="ARV119" s="1"/>
      <c r="ARW119" s="1"/>
      <c r="ARX119" s="1"/>
      <c r="ARY119" s="1"/>
      <c r="ARZ119" s="1"/>
      <c r="ASA119" s="1"/>
      <c r="ASB119" s="1"/>
      <c r="ASC119" s="1"/>
      <c r="ASD119" s="1"/>
      <c r="ASE119" s="1"/>
      <c r="ASF119" s="1"/>
      <c r="ASG119" s="1"/>
      <c r="ASH119" s="1"/>
      <c r="ASI119" s="1"/>
      <c r="ASJ119" s="1"/>
      <c r="ASK119" s="1"/>
      <c r="ASL119" s="1"/>
      <c r="ASM119" s="1"/>
      <c r="ASN119" s="1"/>
      <c r="ASO119" s="1"/>
      <c r="ASP119" s="1"/>
      <c r="ASQ119" s="1"/>
      <c r="ASR119" s="1"/>
      <c r="ASS119" s="1"/>
      <c r="AST119" s="1"/>
      <c r="ASU119" s="1"/>
      <c r="ASV119" s="1"/>
      <c r="ASW119" s="1"/>
      <c r="ASX119" s="1"/>
      <c r="ASY119" s="1"/>
      <c r="ASZ119" s="1"/>
      <c r="ATA119" s="1"/>
      <c r="ATB119" s="1"/>
      <c r="ATC119" s="1"/>
      <c r="ATD119" s="1"/>
      <c r="ATE119" s="1"/>
      <c r="ATF119" s="1"/>
      <c r="ATG119" s="1"/>
      <c r="ATH119" s="1"/>
      <c r="ATI119" s="1"/>
      <c r="ATJ119" s="1"/>
      <c r="ATK119" s="1"/>
      <c r="ATL119" s="1"/>
      <c r="ATM119" s="1"/>
      <c r="ATN119" s="1"/>
      <c r="ATO119" s="1"/>
      <c r="ATP119" s="1"/>
      <c r="ATQ119" s="1"/>
      <c r="ATR119" s="1"/>
      <c r="ATS119" s="1"/>
      <c r="ATT119" s="1"/>
      <c r="ATU119" s="1"/>
      <c r="ATV119" s="1"/>
      <c r="ATW119" s="1"/>
      <c r="ATX119" s="1"/>
      <c r="ATY119" s="1"/>
      <c r="ATZ119" s="1"/>
      <c r="AUA119" s="1"/>
      <c r="AUB119" s="1"/>
      <c r="AUC119" s="1"/>
      <c r="AUD119" s="1"/>
      <c r="AUE119" s="1"/>
      <c r="AUF119" s="1"/>
      <c r="AUG119" s="1"/>
      <c r="AUH119" s="1"/>
      <c r="AUI119" s="1"/>
      <c r="AUJ119" s="1"/>
      <c r="AUK119" s="1"/>
      <c r="AUL119" s="1"/>
      <c r="AUM119" s="1"/>
      <c r="AUN119" s="1"/>
      <c r="AUO119" s="1"/>
      <c r="AUP119" s="1"/>
      <c r="AUQ119" s="1"/>
      <c r="AUR119" s="1"/>
      <c r="AUS119" s="1"/>
      <c r="AUT119" s="1"/>
      <c r="AUU119" s="1"/>
      <c r="AUV119" s="1"/>
      <c r="AUW119" s="1"/>
      <c r="AUX119" s="1"/>
      <c r="AUY119" s="1"/>
      <c r="AUZ119" s="1"/>
      <c r="AVA119" s="1"/>
      <c r="AVB119" s="1"/>
      <c r="AVC119" s="1"/>
      <c r="AVD119" s="1"/>
      <c r="AVE119" s="1"/>
      <c r="AVF119" s="1"/>
      <c r="AVG119" s="1"/>
      <c r="AVH119" s="1"/>
      <c r="AVI119" s="1"/>
      <c r="AVJ119" s="1"/>
      <c r="AVK119" s="1"/>
      <c r="AVL119" s="1"/>
      <c r="AVM119" s="1"/>
      <c r="AVN119" s="1"/>
      <c r="AVO119" s="1"/>
      <c r="AVP119" s="1"/>
      <c r="AVQ119" s="1"/>
      <c r="AVR119" s="1"/>
      <c r="AVS119" s="1"/>
      <c r="AVT119" s="1"/>
      <c r="AVU119" s="1"/>
      <c r="AVV119" s="1"/>
      <c r="AVW119" s="1"/>
      <c r="AVX119" s="1"/>
      <c r="AVY119" s="1"/>
      <c r="AVZ119" s="1"/>
      <c r="AWA119" s="1"/>
      <c r="AWB119" s="1"/>
      <c r="AWC119" s="1"/>
      <c r="AWD119" s="1"/>
      <c r="AWE119" s="1"/>
      <c r="AWF119" s="1"/>
      <c r="AWG119" s="1"/>
      <c r="AWH119" s="1"/>
      <c r="AWI119" s="1"/>
      <c r="AWJ119" s="1"/>
      <c r="AWK119" s="1"/>
      <c r="AWL119" s="1"/>
      <c r="AWM119" s="1"/>
      <c r="AWN119" s="1"/>
      <c r="AWO119" s="1"/>
      <c r="AWP119" s="1"/>
      <c r="AWQ119" s="1"/>
      <c r="AWR119" s="1"/>
      <c r="AWS119" s="1"/>
      <c r="AWT119" s="1"/>
      <c r="AWU119" s="1"/>
      <c r="AWV119" s="1"/>
      <c r="AWW119" s="1"/>
      <c r="AWX119" s="1"/>
      <c r="AWY119" s="1"/>
      <c r="AWZ119" s="1"/>
      <c r="AXA119" s="1"/>
      <c r="AXB119" s="1"/>
      <c r="AXC119" s="1"/>
      <c r="AXD119" s="1"/>
      <c r="AXE119" s="1"/>
      <c r="AXF119" s="1"/>
      <c r="AXG119" s="1"/>
      <c r="AXH119" s="1"/>
      <c r="AXI119" s="1"/>
      <c r="AXJ119" s="1"/>
      <c r="AXK119" s="1"/>
      <c r="AXL119" s="1"/>
      <c r="AXM119" s="1"/>
      <c r="AXN119" s="1"/>
      <c r="AXO119" s="1"/>
      <c r="AXP119" s="1"/>
      <c r="AXQ119" s="1"/>
      <c r="AXR119" s="1"/>
      <c r="AXS119" s="1"/>
      <c r="AXT119" s="1"/>
      <c r="AXU119" s="1"/>
      <c r="AXV119" s="1"/>
      <c r="AXW119" s="1"/>
      <c r="AXX119" s="1"/>
      <c r="AXY119" s="1"/>
      <c r="AXZ119" s="1"/>
      <c r="AYA119" s="1"/>
      <c r="AYB119" s="1"/>
      <c r="AYC119" s="1"/>
      <c r="AYD119" s="1"/>
      <c r="AYE119" s="1"/>
      <c r="AYF119" s="1"/>
      <c r="AYG119" s="1"/>
      <c r="AYH119" s="1"/>
      <c r="AYI119" s="1"/>
      <c r="AYJ119" s="1"/>
      <c r="AYK119" s="1"/>
      <c r="AYL119" s="1"/>
      <c r="AYM119" s="1"/>
      <c r="AYN119" s="1"/>
      <c r="AYO119" s="1"/>
      <c r="AYP119" s="1"/>
      <c r="AYQ119" s="1"/>
      <c r="AYR119" s="1"/>
      <c r="AYS119" s="1"/>
      <c r="AYT119" s="1"/>
      <c r="AYU119" s="1"/>
      <c r="AYV119" s="1"/>
      <c r="AYW119" s="1"/>
      <c r="AYX119" s="1"/>
      <c r="AYY119" s="1"/>
      <c r="AYZ119" s="1"/>
      <c r="AZA119" s="1"/>
      <c r="AZB119" s="1"/>
      <c r="AZC119" s="1"/>
      <c r="AZD119" s="1"/>
      <c r="AZE119" s="1"/>
      <c r="AZF119" s="1"/>
      <c r="AZG119" s="1"/>
      <c r="AZH119" s="1"/>
      <c r="AZI119" s="1"/>
      <c r="AZJ119" s="1"/>
      <c r="AZK119" s="1"/>
      <c r="AZL119" s="1"/>
      <c r="AZM119" s="1"/>
      <c r="AZN119" s="1"/>
      <c r="AZO119" s="1"/>
      <c r="AZP119" s="1"/>
      <c r="AZQ119" s="1"/>
      <c r="AZR119" s="1"/>
      <c r="AZS119" s="1"/>
      <c r="AZT119" s="1"/>
      <c r="AZU119" s="1"/>
      <c r="AZV119" s="1"/>
      <c r="AZW119" s="1"/>
      <c r="AZX119" s="1"/>
      <c r="AZY119" s="1"/>
      <c r="AZZ119" s="1"/>
      <c r="BAA119" s="1"/>
      <c r="BAB119" s="1"/>
      <c r="BAC119" s="1"/>
      <c r="BAD119" s="1"/>
      <c r="BAE119" s="1"/>
      <c r="BAF119" s="1"/>
      <c r="BAG119" s="1"/>
      <c r="BAH119" s="1"/>
      <c r="BAI119" s="1"/>
      <c r="BAJ119" s="1"/>
      <c r="BAK119" s="1"/>
      <c r="BAL119" s="1"/>
      <c r="BAM119" s="1"/>
      <c r="BAN119" s="1"/>
      <c r="BAO119" s="1"/>
      <c r="BAP119" s="1"/>
      <c r="BAQ119" s="1"/>
      <c r="BAR119" s="1"/>
      <c r="BAS119" s="1"/>
      <c r="BAT119" s="1"/>
      <c r="BAU119" s="1"/>
      <c r="BAV119" s="1"/>
      <c r="BAW119" s="1"/>
      <c r="BAX119" s="1"/>
      <c r="BAY119" s="1"/>
      <c r="BAZ119" s="1"/>
      <c r="BBA119" s="1"/>
      <c r="BBB119" s="1"/>
      <c r="BBC119" s="1"/>
      <c r="BBD119" s="1"/>
      <c r="BBE119" s="1"/>
      <c r="BBF119" s="1"/>
      <c r="BBG119" s="1"/>
      <c r="BBH119" s="1"/>
      <c r="BBI119" s="1"/>
      <c r="BBJ119" s="1"/>
      <c r="BBK119" s="1"/>
      <c r="BBL119" s="1"/>
      <c r="BBM119" s="1"/>
      <c r="BBN119" s="1"/>
      <c r="BBO119" s="1"/>
      <c r="BBP119" s="1"/>
      <c r="BBQ119" s="1"/>
      <c r="BBR119" s="1"/>
      <c r="BBS119" s="1"/>
      <c r="BBT119" s="1"/>
      <c r="BBU119" s="1"/>
      <c r="BBV119" s="1"/>
      <c r="BBW119" s="1"/>
      <c r="BBX119" s="1"/>
      <c r="BBY119" s="1"/>
      <c r="BBZ119" s="1"/>
      <c r="BCA119" s="1"/>
      <c r="BCB119" s="1"/>
      <c r="BCC119" s="1"/>
      <c r="BCD119" s="1"/>
      <c r="BCE119" s="1"/>
      <c r="BCF119" s="1"/>
      <c r="BCG119" s="1"/>
      <c r="BCH119" s="1"/>
      <c r="BCI119" s="1"/>
      <c r="BCJ119" s="1"/>
      <c r="BCK119" s="1"/>
      <c r="BCL119" s="1"/>
      <c r="BCM119" s="1"/>
      <c r="BCN119" s="1"/>
      <c r="BCO119" s="1"/>
      <c r="BCP119" s="1"/>
      <c r="BCQ119" s="1"/>
      <c r="BCR119" s="1"/>
      <c r="BCS119" s="1"/>
      <c r="BCT119" s="1"/>
      <c r="BCU119" s="1"/>
      <c r="BCV119" s="1"/>
      <c r="BCW119" s="1"/>
      <c r="BCX119" s="1"/>
      <c r="BCY119" s="1"/>
      <c r="BCZ119" s="1"/>
      <c r="BDA119" s="1"/>
      <c r="BDB119" s="1"/>
      <c r="BDC119" s="1"/>
      <c r="BDD119" s="1"/>
      <c r="BDE119" s="1"/>
      <c r="BDF119" s="1"/>
      <c r="BDG119" s="1"/>
      <c r="BDH119" s="1"/>
      <c r="BDI119" s="1"/>
      <c r="BDJ119" s="1"/>
      <c r="BDK119" s="1"/>
      <c r="BDL119" s="1"/>
      <c r="BDM119" s="1"/>
      <c r="BDN119" s="1"/>
      <c r="BDO119" s="1"/>
      <c r="BDP119" s="1"/>
      <c r="BDQ119" s="1"/>
      <c r="BDR119" s="1"/>
      <c r="BDS119" s="1"/>
      <c r="BDT119" s="1"/>
      <c r="BDU119" s="1"/>
      <c r="BDV119" s="1"/>
      <c r="BDW119" s="1"/>
      <c r="BDX119" s="1"/>
      <c r="BDY119" s="1"/>
      <c r="BDZ119" s="1"/>
      <c r="BEA119" s="1"/>
      <c r="BEB119" s="1"/>
      <c r="BEC119" s="1"/>
      <c r="BED119" s="1"/>
      <c r="BEE119" s="1"/>
      <c r="BEF119" s="1"/>
      <c r="BEG119" s="1"/>
      <c r="BEH119" s="1"/>
      <c r="BEI119" s="1"/>
      <c r="BEJ119" s="1"/>
      <c r="BEK119" s="1"/>
      <c r="BEL119" s="1"/>
      <c r="BEM119" s="1"/>
      <c r="BEN119" s="1"/>
      <c r="BEO119" s="1"/>
      <c r="BEP119" s="1"/>
      <c r="BEQ119" s="1"/>
      <c r="BER119" s="1"/>
      <c r="BES119" s="1"/>
      <c r="BET119" s="1"/>
      <c r="BEU119" s="1"/>
      <c r="BEV119" s="1"/>
      <c r="BEW119" s="1"/>
      <c r="BEX119" s="1"/>
      <c r="BEY119" s="1"/>
      <c r="BEZ119" s="1"/>
      <c r="BFA119" s="1"/>
      <c r="BFB119" s="1"/>
      <c r="BFC119" s="1"/>
      <c r="BFD119" s="1"/>
      <c r="BFE119" s="1"/>
      <c r="BFF119" s="1"/>
      <c r="BFG119" s="1"/>
      <c r="BFH119" s="1"/>
      <c r="BFI119" s="1"/>
      <c r="BFJ119" s="1"/>
      <c r="BFK119" s="1"/>
      <c r="BFL119" s="1"/>
      <c r="BFM119" s="1"/>
      <c r="BFN119" s="1"/>
      <c r="BFO119" s="1"/>
      <c r="BFP119" s="1"/>
      <c r="BFQ119" s="1"/>
      <c r="BFR119" s="1"/>
      <c r="BFS119" s="1"/>
      <c r="BFT119" s="1"/>
      <c r="BFU119" s="1"/>
      <c r="BFV119" s="1"/>
      <c r="BFW119" s="1"/>
      <c r="BFX119" s="1"/>
      <c r="BFY119" s="1"/>
      <c r="BFZ119" s="1"/>
      <c r="BGA119" s="1"/>
      <c r="BGB119" s="1"/>
      <c r="BGC119" s="1"/>
      <c r="BGD119" s="1"/>
      <c r="BGE119" s="1"/>
      <c r="BGF119" s="1"/>
      <c r="BGG119" s="1"/>
      <c r="BGH119" s="1"/>
      <c r="BGI119" s="1"/>
      <c r="BGJ119" s="1"/>
      <c r="BGK119" s="1"/>
      <c r="BGL119" s="1"/>
      <c r="BGM119" s="1"/>
      <c r="BGN119" s="1"/>
      <c r="BGO119" s="1"/>
      <c r="BGP119" s="1"/>
      <c r="BGQ119" s="1"/>
      <c r="BGR119" s="1"/>
      <c r="BGS119" s="1"/>
      <c r="BGT119" s="1"/>
      <c r="BGU119" s="1"/>
      <c r="BGV119" s="1"/>
      <c r="BGW119" s="1"/>
      <c r="BGX119" s="1"/>
      <c r="BGY119" s="1"/>
      <c r="BGZ119" s="1"/>
      <c r="BHA119" s="1"/>
      <c r="BHB119" s="1"/>
      <c r="BHC119" s="1"/>
      <c r="BHD119" s="1"/>
      <c r="BHE119" s="1"/>
      <c r="BHF119" s="1"/>
      <c r="BHG119" s="1"/>
      <c r="BHH119" s="1"/>
      <c r="BHI119" s="1"/>
      <c r="BHJ119" s="1"/>
      <c r="BHK119" s="1"/>
      <c r="BHL119" s="1"/>
      <c r="BHM119" s="1"/>
      <c r="BHN119" s="1"/>
      <c r="BHO119" s="1"/>
      <c r="BHP119" s="1"/>
      <c r="BHQ119" s="1"/>
      <c r="BHR119" s="1"/>
      <c r="BHS119" s="1"/>
      <c r="BHT119" s="1"/>
      <c r="BHU119" s="1"/>
      <c r="BHV119" s="1"/>
      <c r="BHW119" s="1"/>
      <c r="BHX119" s="1"/>
      <c r="BHY119" s="1"/>
      <c r="BHZ119" s="1"/>
      <c r="BIA119" s="1"/>
      <c r="BIB119" s="1"/>
      <c r="BIC119" s="1"/>
      <c r="BID119" s="1"/>
      <c r="BIE119" s="1"/>
      <c r="BIF119" s="1"/>
      <c r="BIG119" s="1"/>
      <c r="BIH119" s="1"/>
      <c r="BII119" s="1"/>
      <c r="BIJ119" s="1"/>
      <c r="BIK119" s="1"/>
      <c r="BIL119" s="1"/>
      <c r="BIM119" s="1"/>
      <c r="BIN119" s="1"/>
      <c r="BIO119" s="1"/>
      <c r="BIP119" s="1"/>
      <c r="BIQ119" s="1"/>
      <c r="BIR119" s="1"/>
      <c r="BIS119" s="1"/>
      <c r="BIT119" s="1"/>
      <c r="BIU119" s="1"/>
      <c r="BIV119" s="1"/>
      <c r="BIW119" s="1"/>
      <c r="BIX119" s="1"/>
      <c r="BIY119" s="1"/>
      <c r="BIZ119" s="1"/>
      <c r="BJA119" s="1"/>
      <c r="BJB119" s="1"/>
      <c r="BJC119" s="1"/>
      <c r="BJD119" s="1"/>
      <c r="BJE119" s="1"/>
      <c r="BJF119" s="1"/>
      <c r="BJG119" s="1"/>
      <c r="BJH119" s="1"/>
      <c r="BJI119" s="1"/>
      <c r="BJJ119" s="1"/>
      <c r="BJK119" s="1"/>
      <c r="BJL119" s="1"/>
      <c r="BJM119" s="1"/>
      <c r="BJN119" s="1"/>
      <c r="BJO119" s="1"/>
      <c r="BJP119" s="1"/>
      <c r="BJQ119" s="1"/>
      <c r="BJR119" s="1"/>
      <c r="BJS119" s="1"/>
      <c r="BJT119" s="1"/>
      <c r="BJU119" s="1"/>
      <c r="BJV119" s="1"/>
      <c r="BJW119" s="1"/>
      <c r="BJX119" s="1"/>
      <c r="BJY119" s="1"/>
      <c r="BJZ119" s="1"/>
      <c r="BKA119" s="1"/>
      <c r="BKB119" s="1"/>
      <c r="BKC119" s="1"/>
      <c r="BKD119" s="1"/>
      <c r="BKE119" s="1"/>
      <c r="BKF119" s="1"/>
      <c r="BKG119" s="1"/>
      <c r="BKH119" s="1"/>
      <c r="BKI119" s="1"/>
      <c r="BKJ119" s="1"/>
      <c r="BKK119" s="1"/>
      <c r="BKL119" s="1"/>
      <c r="BKM119" s="1"/>
      <c r="BKN119" s="1"/>
      <c r="BKO119" s="1"/>
      <c r="BKP119" s="1"/>
      <c r="BKQ119" s="1"/>
      <c r="BKR119" s="1"/>
      <c r="BKS119" s="1"/>
      <c r="BKT119" s="1"/>
      <c r="BKU119" s="1"/>
      <c r="BKV119" s="1"/>
      <c r="BKW119" s="1"/>
      <c r="BKX119" s="1"/>
      <c r="BKY119" s="1"/>
      <c r="BKZ119" s="1"/>
      <c r="BLA119" s="1"/>
      <c r="BLB119" s="1"/>
      <c r="BLC119" s="1"/>
      <c r="BLD119" s="1"/>
      <c r="BLE119" s="1"/>
      <c r="BLF119" s="1"/>
      <c r="BLG119" s="1"/>
      <c r="BLH119" s="1"/>
      <c r="BLI119" s="1"/>
      <c r="BLJ119" s="1"/>
      <c r="BLK119" s="1"/>
      <c r="BLL119" s="1"/>
      <c r="BLM119" s="1"/>
      <c r="BLN119" s="1"/>
      <c r="BLO119" s="1"/>
      <c r="BLP119" s="1"/>
      <c r="BLQ119" s="1"/>
      <c r="BLR119" s="1"/>
      <c r="BLS119" s="1"/>
      <c r="BLT119" s="1"/>
      <c r="BLU119" s="1"/>
      <c r="BLV119" s="1"/>
      <c r="BLW119" s="1"/>
      <c r="BLX119" s="1"/>
      <c r="BLY119" s="1"/>
      <c r="BLZ119" s="1"/>
      <c r="BMA119" s="1"/>
      <c r="BMB119" s="1"/>
      <c r="BMC119" s="1"/>
      <c r="BMD119" s="1"/>
      <c r="BME119" s="1"/>
      <c r="BMF119" s="1"/>
      <c r="BMG119" s="1"/>
      <c r="BMH119" s="1"/>
      <c r="BMI119" s="1"/>
      <c r="BMJ119" s="1"/>
      <c r="BMK119" s="1"/>
      <c r="BML119" s="1"/>
      <c r="BMM119" s="1"/>
      <c r="BMN119" s="1"/>
      <c r="BMO119" s="1"/>
      <c r="BMP119" s="1"/>
      <c r="BMQ119" s="1"/>
      <c r="BMR119" s="1"/>
      <c r="BMS119" s="1"/>
      <c r="BMT119" s="1"/>
      <c r="BMU119" s="1"/>
      <c r="BMV119" s="1"/>
      <c r="BMW119" s="1"/>
      <c r="BMX119" s="1"/>
      <c r="BMY119" s="1"/>
      <c r="BMZ119" s="1"/>
      <c r="BNA119" s="1"/>
      <c r="BNB119" s="1"/>
      <c r="BNC119" s="1"/>
      <c r="BND119" s="1"/>
      <c r="BNE119" s="1"/>
      <c r="BNF119" s="1"/>
      <c r="BNG119" s="1"/>
      <c r="BNH119" s="1"/>
      <c r="BNI119" s="1"/>
      <c r="BNJ119" s="1"/>
      <c r="BNK119" s="1"/>
      <c r="BNL119" s="1"/>
      <c r="BNM119" s="1"/>
      <c r="BNN119" s="1"/>
      <c r="BNO119" s="1"/>
      <c r="BNP119" s="1"/>
      <c r="BNQ119" s="1"/>
      <c r="BNR119" s="1"/>
      <c r="BNS119" s="1"/>
      <c r="BNT119" s="1"/>
      <c r="BNU119" s="1"/>
      <c r="BNV119" s="1"/>
      <c r="BNW119" s="1"/>
      <c r="BNX119" s="1"/>
      <c r="BNY119" s="1"/>
      <c r="BNZ119" s="1"/>
      <c r="BOA119" s="1"/>
      <c r="BOB119" s="1"/>
      <c r="BOC119" s="1"/>
      <c r="BOD119" s="1"/>
      <c r="BOE119" s="1"/>
      <c r="BOF119" s="1"/>
      <c r="BOG119" s="1"/>
      <c r="BOH119" s="1"/>
      <c r="BOI119" s="1"/>
      <c r="BOJ119" s="1"/>
      <c r="BOK119" s="1"/>
      <c r="BOL119" s="1"/>
      <c r="BOM119" s="1"/>
      <c r="BON119" s="1"/>
      <c r="BOO119" s="1"/>
      <c r="BOP119" s="1"/>
      <c r="BOQ119" s="1"/>
      <c r="BOR119" s="1"/>
      <c r="BOS119" s="1"/>
      <c r="BOT119" s="1"/>
      <c r="BOU119" s="1"/>
      <c r="BOV119" s="1"/>
      <c r="BOW119" s="1"/>
      <c r="BOX119" s="1"/>
      <c r="BOY119" s="1"/>
      <c r="BOZ119" s="1"/>
      <c r="BPA119" s="1"/>
      <c r="BPB119" s="1"/>
      <c r="BPC119" s="1"/>
      <c r="BPD119" s="1"/>
      <c r="BPE119" s="1"/>
      <c r="BPF119" s="1"/>
      <c r="BPG119" s="1"/>
      <c r="BPH119" s="1"/>
      <c r="BPI119" s="1"/>
      <c r="BPJ119" s="1"/>
      <c r="BPK119" s="1"/>
      <c r="BPL119" s="1"/>
      <c r="BPM119" s="1"/>
      <c r="BPN119" s="1"/>
      <c r="BPO119" s="1"/>
      <c r="BPP119" s="1"/>
      <c r="BPQ119" s="1"/>
      <c r="BPR119" s="1"/>
      <c r="BPS119" s="1"/>
      <c r="BPT119" s="1"/>
      <c r="BPU119" s="1"/>
      <c r="BPV119" s="1"/>
      <c r="BPW119" s="1"/>
      <c r="BPX119" s="1"/>
      <c r="BPY119" s="1"/>
      <c r="BPZ119" s="1"/>
      <c r="BQA119" s="1"/>
      <c r="BQB119" s="1"/>
      <c r="BQC119" s="1"/>
      <c r="BQD119" s="1"/>
      <c r="BQE119" s="1"/>
      <c r="BQF119" s="1"/>
      <c r="BQG119" s="1"/>
      <c r="BQH119" s="1"/>
      <c r="BQI119" s="1"/>
      <c r="BQJ119" s="1"/>
      <c r="BQK119" s="1"/>
      <c r="BQL119" s="1"/>
      <c r="BQM119" s="1"/>
      <c r="BQN119" s="1"/>
      <c r="BQO119" s="1"/>
      <c r="BQP119" s="1"/>
      <c r="BQQ119" s="1"/>
      <c r="BQR119" s="1"/>
      <c r="BQS119" s="1"/>
      <c r="BQT119" s="1"/>
      <c r="BQU119" s="1"/>
      <c r="BQV119" s="1"/>
      <c r="BQW119" s="1"/>
      <c r="BQX119" s="1"/>
      <c r="BQY119" s="1"/>
      <c r="BQZ119" s="1"/>
      <c r="BRA119" s="1"/>
      <c r="BRB119" s="1"/>
      <c r="BRC119" s="1"/>
      <c r="BRD119" s="1"/>
      <c r="BRE119" s="1"/>
      <c r="BRF119" s="1"/>
      <c r="BRG119" s="1"/>
      <c r="BRH119" s="1"/>
      <c r="BRI119" s="1"/>
      <c r="BRJ119" s="1"/>
      <c r="BRK119" s="1"/>
      <c r="BRL119" s="1"/>
      <c r="BRM119" s="1"/>
      <c r="BRN119" s="1"/>
      <c r="BRO119" s="1"/>
      <c r="BRP119" s="1"/>
      <c r="BRQ119" s="1"/>
      <c r="BRR119" s="1"/>
      <c r="BRS119" s="1"/>
      <c r="BRT119" s="1"/>
      <c r="BRU119" s="1"/>
      <c r="BRV119" s="1"/>
      <c r="BRW119" s="1"/>
      <c r="BRX119" s="1"/>
      <c r="BRY119" s="1"/>
      <c r="BRZ119" s="1"/>
      <c r="BSA119" s="1"/>
      <c r="BSB119" s="1"/>
      <c r="BSC119" s="1"/>
      <c r="BSD119" s="1"/>
      <c r="BSE119" s="1"/>
      <c r="BSF119" s="1"/>
      <c r="BSG119" s="1"/>
      <c r="BSH119" s="1"/>
      <c r="BSI119" s="1"/>
      <c r="BSJ119" s="1"/>
      <c r="BSK119" s="1"/>
      <c r="BSL119" s="1"/>
      <c r="BSM119" s="1"/>
      <c r="BSN119" s="1"/>
      <c r="BSO119" s="1"/>
      <c r="BSP119" s="1"/>
      <c r="BSQ119" s="1"/>
      <c r="BSR119" s="1"/>
      <c r="BSS119" s="1"/>
      <c r="BST119" s="1"/>
      <c r="BSU119" s="1"/>
      <c r="BSV119" s="1"/>
      <c r="BSW119" s="1"/>
      <c r="BSX119" s="1"/>
      <c r="BSY119" s="1"/>
      <c r="BSZ119" s="1"/>
      <c r="BTA119" s="1"/>
      <c r="BTB119" s="1"/>
      <c r="BTC119" s="1"/>
      <c r="BTD119" s="1"/>
      <c r="BTE119" s="1"/>
      <c r="BTF119" s="1"/>
      <c r="BTG119" s="1"/>
      <c r="BTH119" s="1"/>
      <c r="BTI119" s="1"/>
      <c r="BTJ119" s="1"/>
      <c r="BTK119" s="1"/>
      <c r="BTL119" s="1"/>
      <c r="BTM119" s="1"/>
      <c r="BTN119" s="1"/>
      <c r="BTO119" s="1"/>
      <c r="BTP119" s="1"/>
      <c r="BTQ119" s="1"/>
      <c r="BTR119" s="1"/>
      <c r="BTS119" s="1"/>
      <c r="BTT119" s="1"/>
      <c r="BTU119" s="1"/>
      <c r="BTV119" s="1"/>
      <c r="BTW119" s="1"/>
      <c r="BTX119" s="1"/>
      <c r="BTY119" s="1"/>
      <c r="BTZ119" s="1"/>
      <c r="BUA119" s="1"/>
      <c r="BUB119" s="1"/>
      <c r="BUC119" s="1"/>
      <c r="BUD119" s="1"/>
      <c r="BUE119" s="1"/>
      <c r="BUF119" s="1"/>
      <c r="BUG119" s="1"/>
      <c r="BUH119" s="1"/>
      <c r="BUI119" s="1"/>
      <c r="BUJ119" s="1"/>
      <c r="BUK119" s="1"/>
      <c r="BUL119" s="1"/>
      <c r="BUM119" s="1"/>
      <c r="BUN119" s="1"/>
      <c r="BUO119" s="1"/>
      <c r="BUP119" s="1"/>
      <c r="BUQ119" s="1"/>
      <c r="BUR119" s="1"/>
      <c r="BUS119" s="1"/>
      <c r="BUT119" s="1"/>
      <c r="BUU119" s="1"/>
      <c r="BUV119" s="1"/>
      <c r="BUW119" s="1"/>
      <c r="BUX119" s="1"/>
      <c r="BUY119" s="1"/>
      <c r="BUZ119" s="1"/>
      <c r="BVA119" s="1"/>
      <c r="BVB119" s="1"/>
      <c r="BVC119" s="1"/>
      <c r="BVD119" s="1"/>
      <c r="BVE119" s="1"/>
      <c r="BVF119" s="1"/>
      <c r="BVG119" s="1"/>
      <c r="BVH119" s="1"/>
      <c r="BVI119" s="1"/>
      <c r="BVJ119" s="1"/>
      <c r="BVK119" s="1"/>
      <c r="BVL119" s="1"/>
      <c r="BVM119" s="1"/>
      <c r="BVN119" s="1"/>
      <c r="BVO119" s="1"/>
      <c r="BVP119" s="1"/>
      <c r="BVQ119" s="1"/>
      <c r="BVR119" s="1"/>
      <c r="BVS119" s="1"/>
      <c r="BVT119" s="1"/>
      <c r="BVU119" s="1"/>
      <c r="BVV119" s="1"/>
      <c r="BVW119" s="1"/>
      <c r="BVX119" s="1"/>
      <c r="BVY119" s="1"/>
      <c r="BVZ119" s="1"/>
      <c r="BWA119" s="1"/>
      <c r="BWB119" s="1"/>
      <c r="BWC119" s="1"/>
      <c r="BWD119" s="1"/>
      <c r="BWE119" s="1"/>
      <c r="BWF119" s="1"/>
      <c r="BWG119" s="1"/>
      <c r="BWH119" s="1"/>
      <c r="BWI119" s="1"/>
      <c r="BWJ119" s="1"/>
      <c r="BWK119" s="1"/>
      <c r="BWL119" s="1"/>
      <c r="BWM119" s="1"/>
      <c r="BWN119" s="1"/>
      <c r="BWO119" s="1"/>
      <c r="BWP119" s="1"/>
      <c r="BWQ119" s="1"/>
      <c r="BWR119" s="1"/>
      <c r="BWS119" s="1"/>
      <c r="BWT119" s="1"/>
      <c r="BWU119" s="1"/>
      <c r="BWV119" s="1"/>
      <c r="BWW119" s="1"/>
      <c r="BWX119" s="1"/>
      <c r="BWY119" s="1"/>
      <c r="BWZ119" s="1"/>
      <c r="BXA119" s="1"/>
      <c r="BXB119" s="1"/>
      <c r="BXC119" s="1"/>
      <c r="BXD119" s="1"/>
      <c r="BXE119" s="1"/>
      <c r="BXF119" s="1"/>
      <c r="BXG119" s="1"/>
      <c r="BXH119" s="1"/>
      <c r="BXI119" s="1"/>
      <c r="BXJ119" s="1"/>
      <c r="BXK119" s="1"/>
      <c r="BXL119" s="1"/>
      <c r="BXM119" s="1"/>
      <c r="BXN119" s="1"/>
      <c r="BXO119" s="1"/>
      <c r="BXP119" s="1"/>
      <c r="BXQ119" s="1"/>
      <c r="BXR119" s="1"/>
      <c r="BXS119" s="1"/>
      <c r="BXT119" s="1"/>
      <c r="BXU119" s="1"/>
      <c r="BXV119" s="1"/>
      <c r="BXW119" s="1"/>
      <c r="BXX119" s="1"/>
      <c r="BXY119" s="1"/>
      <c r="BXZ119" s="1"/>
      <c r="BYA119" s="1"/>
      <c r="BYB119" s="1"/>
      <c r="BYC119" s="1"/>
      <c r="BYD119" s="1"/>
      <c r="BYE119" s="1"/>
      <c r="BYF119" s="1"/>
      <c r="BYG119" s="1"/>
      <c r="BYH119" s="1"/>
      <c r="BYI119" s="1"/>
      <c r="BYJ119" s="1"/>
      <c r="BYK119" s="1"/>
      <c r="BYL119" s="1"/>
      <c r="BYM119" s="1"/>
      <c r="BYN119" s="1"/>
      <c r="BYO119" s="1"/>
      <c r="BYP119" s="1"/>
      <c r="BYQ119" s="1"/>
      <c r="BYR119" s="1"/>
      <c r="BYS119" s="1"/>
      <c r="BYT119" s="1"/>
      <c r="BYU119" s="1"/>
      <c r="BYV119" s="1"/>
      <c r="BYW119" s="1"/>
      <c r="BYX119" s="1"/>
      <c r="BYY119" s="1"/>
      <c r="BYZ119" s="1"/>
      <c r="BZA119" s="1"/>
      <c r="BZB119" s="1"/>
      <c r="BZC119" s="1"/>
      <c r="BZD119" s="1"/>
      <c r="BZE119" s="1"/>
      <c r="BZF119" s="1"/>
      <c r="BZG119" s="1"/>
      <c r="BZH119" s="1"/>
      <c r="BZI119" s="1"/>
      <c r="BZJ119" s="1"/>
      <c r="BZK119" s="1"/>
      <c r="BZL119" s="1"/>
      <c r="BZM119" s="1"/>
      <c r="BZN119" s="1"/>
      <c r="BZO119" s="1"/>
      <c r="BZP119" s="1"/>
      <c r="BZQ119" s="1"/>
      <c r="BZR119" s="1"/>
      <c r="BZS119" s="1"/>
      <c r="BZT119" s="1"/>
      <c r="BZU119" s="1"/>
      <c r="BZV119" s="1"/>
      <c r="BZW119" s="1"/>
      <c r="BZX119" s="1"/>
      <c r="BZY119" s="1"/>
      <c r="BZZ119" s="1"/>
      <c r="CAA119" s="1"/>
      <c r="CAB119" s="1"/>
      <c r="CAC119" s="1"/>
      <c r="CAD119" s="1"/>
      <c r="CAE119" s="1"/>
      <c r="CAF119" s="1"/>
      <c r="CAG119" s="1"/>
      <c r="CAH119" s="1"/>
      <c r="CAI119" s="1"/>
      <c r="CAJ119" s="1"/>
      <c r="CAK119" s="1"/>
      <c r="CAL119" s="1"/>
      <c r="CAM119" s="1"/>
      <c r="CAN119" s="1"/>
      <c r="CAO119" s="1"/>
      <c r="CAP119" s="1"/>
      <c r="CAQ119" s="1"/>
      <c r="CAR119" s="1"/>
      <c r="CAS119" s="1"/>
      <c r="CAT119" s="1"/>
      <c r="CAU119" s="1"/>
      <c r="CAV119" s="1"/>
      <c r="CAW119" s="1"/>
      <c r="CAX119" s="1"/>
      <c r="CAY119" s="1"/>
      <c r="CAZ119" s="1"/>
      <c r="CBA119" s="1"/>
      <c r="CBB119" s="1"/>
      <c r="CBC119" s="1"/>
      <c r="CBD119" s="1"/>
      <c r="CBE119" s="1"/>
      <c r="CBF119" s="1"/>
      <c r="CBG119" s="1"/>
      <c r="CBH119" s="1"/>
      <c r="CBI119" s="1"/>
      <c r="CBJ119" s="1"/>
      <c r="CBK119" s="1"/>
      <c r="CBL119" s="1"/>
      <c r="CBM119" s="1"/>
      <c r="CBN119" s="1"/>
      <c r="CBO119" s="1"/>
      <c r="CBP119" s="1"/>
      <c r="CBQ119" s="1"/>
      <c r="CBR119" s="1"/>
      <c r="CBS119" s="1"/>
      <c r="CBT119" s="1"/>
      <c r="CBU119" s="1"/>
      <c r="CBV119" s="1"/>
      <c r="CBW119" s="1"/>
      <c r="CBX119" s="1"/>
      <c r="CBY119" s="1"/>
      <c r="CBZ119" s="1"/>
      <c r="CCA119" s="1"/>
      <c r="CCB119" s="1"/>
      <c r="CCC119" s="1"/>
      <c r="CCD119" s="1"/>
      <c r="CCE119" s="1"/>
      <c r="CCF119" s="1"/>
      <c r="CCG119" s="1"/>
      <c r="CCH119" s="1"/>
      <c r="CCI119" s="1"/>
      <c r="CCJ119" s="1"/>
      <c r="CCK119" s="1"/>
      <c r="CCL119" s="1"/>
      <c r="CCM119" s="1"/>
      <c r="CCN119" s="1"/>
      <c r="CCO119" s="1"/>
      <c r="CCP119" s="1"/>
      <c r="CCQ119" s="1"/>
      <c r="CCR119" s="1"/>
      <c r="CCS119" s="1"/>
      <c r="CCT119" s="1"/>
      <c r="CCU119" s="1"/>
      <c r="CCV119" s="1"/>
      <c r="CCW119" s="1"/>
      <c r="CCX119" s="1"/>
      <c r="CCY119" s="1"/>
      <c r="CCZ119" s="1"/>
      <c r="CDA119" s="1"/>
      <c r="CDB119" s="1"/>
      <c r="CDC119" s="1"/>
      <c r="CDD119" s="1"/>
      <c r="CDE119" s="1"/>
      <c r="CDF119" s="1"/>
      <c r="CDG119" s="1"/>
      <c r="CDH119" s="1"/>
      <c r="CDI119" s="1"/>
      <c r="CDJ119" s="1"/>
      <c r="CDK119" s="1"/>
      <c r="CDL119" s="1"/>
      <c r="CDM119" s="1"/>
      <c r="CDN119" s="1"/>
      <c r="CDO119" s="1"/>
      <c r="CDP119" s="1"/>
      <c r="CDQ119" s="1"/>
      <c r="CDR119" s="1"/>
      <c r="CDS119" s="1"/>
      <c r="CDT119" s="1"/>
      <c r="CDU119" s="1"/>
      <c r="CDV119" s="1"/>
      <c r="CDW119" s="1"/>
      <c r="CDX119" s="1"/>
      <c r="CDY119" s="1"/>
      <c r="CDZ119" s="1"/>
      <c r="CEA119" s="1"/>
      <c r="CEB119" s="1"/>
      <c r="CEC119" s="1"/>
      <c r="CED119" s="1"/>
      <c r="CEE119" s="1"/>
      <c r="CEF119" s="1"/>
      <c r="CEG119" s="1"/>
      <c r="CEH119" s="1"/>
      <c r="CEI119" s="1"/>
      <c r="CEJ119" s="1"/>
      <c r="CEK119" s="1"/>
      <c r="CEL119" s="1"/>
      <c r="CEM119" s="1"/>
      <c r="CEN119" s="1"/>
      <c r="CEO119" s="1"/>
      <c r="CEP119" s="1"/>
      <c r="CEQ119" s="1"/>
      <c r="CER119" s="1"/>
      <c r="CES119" s="1"/>
      <c r="CET119" s="1"/>
      <c r="CEU119" s="1"/>
      <c r="CEV119" s="1"/>
      <c r="CEW119" s="1"/>
      <c r="CEX119" s="1"/>
      <c r="CEY119" s="1"/>
      <c r="CEZ119" s="1"/>
      <c r="CFA119" s="1"/>
      <c r="CFB119" s="1"/>
      <c r="CFC119" s="1"/>
      <c r="CFD119" s="1"/>
      <c r="CFE119" s="1"/>
      <c r="CFF119" s="1"/>
      <c r="CFG119" s="1"/>
      <c r="CFH119" s="1"/>
      <c r="CFI119" s="1"/>
      <c r="CFJ119" s="1"/>
      <c r="CFK119" s="1"/>
      <c r="CFL119" s="1"/>
      <c r="CFM119" s="1"/>
      <c r="CFN119" s="1"/>
      <c r="CFO119" s="1"/>
      <c r="CFP119" s="1"/>
      <c r="CFQ119" s="1"/>
      <c r="CFR119" s="1"/>
      <c r="CFS119" s="1"/>
      <c r="CFT119" s="1"/>
      <c r="CFU119" s="1"/>
      <c r="CFV119" s="1"/>
      <c r="CFW119" s="1"/>
      <c r="CFX119" s="1"/>
      <c r="CFY119" s="1"/>
      <c r="CFZ119" s="1"/>
      <c r="CGA119" s="1"/>
      <c r="CGB119" s="1"/>
      <c r="CGC119" s="1"/>
      <c r="CGD119" s="1"/>
      <c r="CGE119" s="1"/>
      <c r="CGF119" s="1"/>
      <c r="CGG119" s="1"/>
      <c r="CGH119" s="1"/>
      <c r="CGI119" s="1"/>
      <c r="CGJ119" s="1"/>
      <c r="CGK119" s="1"/>
      <c r="CGL119" s="1"/>
      <c r="CGM119" s="1"/>
      <c r="CGN119" s="1"/>
      <c r="CGO119" s="1"/>
      <c r="CGP119" s="1"/>
      <c r="CGQ119" s="1"/>
      <c r="CGR119" s="1"/>
      <c r="CGS119" s="1"/>
      <c r="CGT119" s="1"/>
      <c r="CGU119" s="1"/>
      <c r="CGV119" s="1"/>
      <c r="CGW119" s="1"/>
      <c r="CGX119" s="1"/>
      <c r="CGY119" s="1"/>
      <c r="CGZ119" s="1"/>
      <c r="CHA119" s="1"/>
      <c r="CHB119" s="1"/>
      <c r="CHC119" s="1"/>
      <c r="CHD119" s="1"/>
      <c r="CHE119" s="1"/>
      <c r="CHF119" s="1"/>
      <c r="CHG119" s="1"/>
      <c r="CHH119" s="1"/>
      <c r="CHI119" s="1"/>
      <c r="CHJ119" s="1"/>
      <c r="CHK119" s="1"/>
      <c r="CHL119" s="1"/>
      <c r="CHM119" s="1"/>
      <c r="CHN119" s="1"/>
      <c r="CHO119" s="1"/>
      <c r="CHP119" s="1"/>
      <c r="CHQ119" s="1"/>
      <c r="CHR119" s="1"/>
      <c r="CHS119" s="1"/>
      <c r="CHT119" s="1"/>
      <c r="CHU119" s="1"/>
      <c r="CHV119" s="1"/>
      <c r="CHW119" s="1"/>
      <c r="CHX119" s="1"/>
      <c r="CHY119" s="1"/>
      <c r="CHZ119" s="1"/>
      <c r="CIA119" s="1"/>
      <c r="CIB119" s="1"/>
      <c r="CIC119" s="1"/>
      <c r="CID119" s="1"/>
      <c r="CIE119" s="1"/>
      <c r="CIF119" s="1"/>
      <c r="CIG119" s="1"/>
      <c r="CIH119" s="1"/>
      <c r="CII119" s="1"/>
      <c r="CIJ119" s="1"/>
      <c r="CIK119" s="1"/>
      <c r="CIL119" s="1"/>
      <c r="CIM119" s="1"/>
      <c r="CIN119" s="1"/>
      <c r="CIO119" s="1"/>
      <c r="CIP119" s="1"/>
      <c r="CIQ119" s="1"/>
      <c r="CIR119" s="1"/>
      <c r="CIS119" s="1"/>
      <c r="CIT119" s="1"/>
      <c r="CIU119" s="1"/>
      <c r="CIV119" s="1"/>
      <c r="CIW119" s="1"/>
      <c r="CIX119" s="1"/>
      <c r="CIY119" s="1"/>
      <c r="CIZ119" s="1"/>
      <c r="CJA119" s="1"/>
      <c r="CJB119" s="1"/>
      <c r="CJC119" s="1"/>
      <c r="CJD119" s="1"/>
      <c r="CJE119" s="1"/>
      <c r="CJF119" s="1"/>
      <c r="CJG119" s="1"/>
      <c r="CJH119" s="1"/>
      <c r="CJI119" s="1"/>
      <c r="CJJ119" s="1"/>
      <c r="CJK119" s="1"/>
      <c r="CJL119" s="1"/>
      <c r="CJM119" s="1"/>
      <c r="CJN119" s="1"/>
      <c r="CJO119" s="1"/>
      <c r="CJP119" s="1"/>
      <c r="CJQ119" s="1"/>
      <c r="CJR119" s="1"/>
      <c r="CJS119" s="1"/>
      <c r="CJT119" s="1"/>
      <c r="CJU119" s="1"/>
      <c r="CJV119" s="1"/>
      <c r="CJW119" s="1"/>
      <c r="CJX119" s="1"/>
      <c r="CJY119" s="1"/>
      <c r="CJZ119" s="1"/>
      <c r="CKA119" s="1"/>
      <c r="CKB119" s="1"/>
      <c r="CKC119" s="1"/>
      <c r="CKD119" s="1"/>
      <c r="CKE119" s="1"/>
      <c r="CKF119" s="1"/>
      <c r="CKG119" s="1"/>
      <c r="CKH119" s="1"/>
      <c r="CKI119" s="1"/>
      <c r="CKJ119" s="1"/>
      <c r="CKK119" s="1"/>
      <c r="CKL119" s="1"/>
      <c r="CKM119" s="1"/>
      <c r="CKN119" s="1"/>
      <c r="CKO119" s="1"/>
      <c r="CKP119" s="1"/>
      <c r="CKQ119" s="1"/>
      <c r="CKR119" s="1"/>
      <c r="CKS119" s="1"/>
      <c r="CKT119" s="1"/>
      <c r="CKU119" s="1"/>
      <c r="CKV119" s="1"/>
      <c r="CKW119" s="1"/>
      <c r="CKX119" s="1"/>
      <c r="CKY119" s="1"/>
      <c r="CKZ119" s="1"/>
      <c r="CLA119" s="1"/>
      <c r="CLB119" s="1"/>
      <c r="CLC119" s="1"/>
      <c r="CLD119" s="1"/>
      <c r="CLE119" s="1"/>
      <c r="CLF119" s="1"/>
      <c r="CLG119" s="1"/>
      <c r="CLH119" s="1"/>
      <c r="CLI119" s="1"/>
      <c r="CLJ119" s="1"/>
      <c r="CLK119" s="1"/>
      <c r="CLL119" s="1"/>
      <c r="CLM119" s="1"/>
      <c r="CLN119" s="1"/>
      <c r="CLO119" s="1"/>
      <c r="CLP119" s="1"/>
      <c r="CLQ119" s="1"/>
      <c r="CLR119" s="1"/>
      <c r="CLS119" s="1"/>
      <c r="CLT119" s="1"/>
      <c r="CLU119" s="1"/>
      <c r="CLV119" s="1"/>
      <c r="CLW119" s="1"/>
      <c r="CLX119" s="1"/>
      <c r="CLY119" s="1"/>
      <c r="CLZ119" s="1"/>
      <c r="CMA119" s="1"/>
      <c r="CMB119" s="1"/>
      <c r="CMC119" s="1"/>
      <c r="CMD119" s="1"/>
      <c r="CME119" s="1"/>
      <c r="CMF119" s="1"/>
      <c r="CMG119" s="1"/>
      <c r="CMH119" s="1"/>
      <c r="CMI119" s="1"/>
      <c r="CMJ119" s="1"/>
      <c r="CMK119" s="1"/>
      <c r="CML119" s="1"/>
      <c r="CMM119" s="1"/>
      <c r="CMN119" s="1"/>
      <c r="CMO119" s="1"/>
      <c r="CMP119" s="1"/>
      <c r="CMQ119" s="1"/>
      <c r="CMR119" s="1"/>
      <c r="CMS119" s="1"/>
      <c r="CMT119" s="1"/>
      <c r="CMU119" s="1"/>
      <c r="CMV119" s="1"/>
      <c r="CMW119" s="1"/>
      <c r="CMX119" s="1"/>
      <c r="CMY119" s="1"/>
      <c r="CMZ119" s="1"/>
      <c r="CNA119" s="1"/>
      <c r="CNB119" s="1"/>
      <c r="CNC119" s="1"/>
      <c r="CND119" s="1"/>
      <c r="CNE119" s="1"/>
      <c r="CNF119" s="1"/>
      <c r="CNG119" s="1"/>
      <c r="CNH119" s="1"/>
      <c r="CNI119" s="1"/>
      <c r="CNJ119" s="1"/>
      <c r="CNK119" s="1"/>
      <c r="CNL119" s="1"/>
      <c r="CNM119" s="1"/>
      <c r="CNN119" s="1"/>
      <c r="CNO119" s="1"/>
      <c r="CNP119" s="1"/>
      <c r="CNQ119" s="1"/>
      <c r="CNR119" s="1"/>
      <c r="CNS119" s="1"/>
      <c r="CNT119" s="1"/>
      <c r="CNU119" s="1"/>
      <c r="CNV119" s="1"/>
      <c r="CNW119" s="1"/>
      <c r="CNX119" s="1"/>
      <c r="CNY119" s="1"/>
      <c r="CNZ119" s="1"/>
      <c r="COA119" s="1"/>
      <c r="COB119" s="1"/>
      <c r="COC119" s="1"/>
      <c r="COD119" s="1"/>
      <c r="COE119" s="1"/>
      <c r="COF119" s="1"/>
      <c r="COG119" s="1"/>
      <c r="COH119" s="1"/>
      <c r="COI119" s="1"/>
      <c r="COJ119" s="1"/>
      <c r="COK119" s="1"/>
      <c r="COL119" s="1"/>
      <c r="COM119" s="1"/>
      <c r="CON119" s="1"/>
      <c r="COO119" s="1"/>
      <c r="COP119" s="1"/>
      <c r="COQ119" s="1"/>
      <c r="COR119" s="1"/>
      <c r="COS119" s="1"/>
      <c r="COT119" s="1"/>
      <c r="COU119" s="1"/>
      <c r="COV119" s="1"/>
      <c r="COW119" s="1"/>
      <c r="COX119" s="1"/>
      <c r="COY119" s="1"/>
      <c r="COZ119" s="1"/>
      <c r="CPA119" s="1"/>
      <c r="CPB119" s="1"/>
      <c r="CPC119" s="1"/>
      <c r="CPD119" s="1"/>
      <c r="CPE119" s="1"/>
      <c r="CPF119" s="1"/>
      <c r="CPG119" s="1"/>
      <c r="CPH119" s="1"/>
      <c r="CPI119" s="1"/>
      <c r="CPJ119" s="1"/>
      <c r="CPK119" s="1"/>
      <c r="CPL119" s="1"/>
      <c r="CPM119" s="1"/>
      <c r="CPN119" s="1"/>
      <c r="CPO119" s="1"/>
      <c r="CPP119" s="1"/>
      <c r="CPQ119" s="1"/>
      <c r="CPR119" s="1"/>
      <c r="CPS119" s="1"/>
      <c r="CPT119" s="1"/>
      <c r="CPU119" s="1"/>
      <c r="CPV119" s="1"/>
      <c r="CPW119" s="1"/>
      <c r="CPX119" s="1"/>
      <c r="CPY119" s="1"/>
      <c r="CPZ119" s="1"/>
      <c r="CQA119" s="1"/>
      <c r="CQB119" s="1"/>
      <c r="CQC119" s="1"/>
      <c r="CQD119" s="1"/>
      <c r="CQE119" s="1"/>
      <c r="CQF119" s="1"/>
      <c r="CQG119" s="1"/>
      <c r="CQH119" s="1"/>
      <c r="CQI119" s="1"/>
      <c r="CQJ119" s="1"/>
      <c r="CQK119" s="1"/>
      <c r="CQL119" s="1"/>
      <c r="CQM119" s="1"/>
      <c r="CQN119" s="1"/>
      <c r="CQO119" s="1"/>
      <c r="CQP119" s="1"/>
      <c r="CQQ119" s="1"/>
      <c r="CQR119" s="1"/>
      <c r="CQS119" s="1"/>
      <c r="CQT119" s="1"/>
      <c r="CQU119" s="1"/>
      <c r="CQV119" s="1"/>
      <c r="CQW119" s="1"/>
      <c r="CQX119" s="1"/>
      <c r="CQY119" s="1"/>
      <c r="CQZ119" s="1"/>
      <c r="CRA119" s="1"/>
      <c r="CRB119" s="1"/>
      <c r="CRC119" s="1"/>
      <c r="CRD119" s="1"/>
      <c r="CRE119" s="1"/>
      <c r="CRF119" s="1"/>
      <c r="CRG119" s="1"/>
      <c r="CRH119" s="1"/>
      <c r="CRI119" s="1"/>
      <c r="CRJ119" s="1"/>
      <c r="CRK119" s="1"/>
      <c r="CRL119" s="1"/>
      <c r="CRM119" s="1"/>
      <c r="CRN119" s="1"/>
      <c r="CRO119" s="1"/>
      <c r="CRP119" s="1"/>
      <c r="CRQ119" s="1"/>
      <c r="CRR119" s="1"/>
      <c r="CRS119" s="1"/>
      <c r="CRT119" s="1"/>
      <c r="CRU119" s="1"/>
      <c r="CRV119" s="1"/>
      <c r="CRW119" s="1"/>
      <c r="CRX119" s="1"/>
      <c r="CRY119" s="1"/>
      <c r="CRZ119" s="1"/>
      <c r="CSA119" s="1"/>
      <c r="CSB119" s="1"/>
      <c r="CSC119" s="1"/>
      <c r="CSD119" s="1"/>
      <c r="CSE119" s="1"/>
      <c r="CSF119" s="1"/>
      <c r="CSG119" s="1"/>
      <c r="CSH119" s="1"/>
      <c r="CSI119" s="1"/>
      <c r="CSJ119" s="1"/>
      <c r="CSK119" s="1"/>
      <c r="CSL119" s="1"/>
      <c r="CSM119" s="1"/>
      <c r="CSN119" s="1"/>
      <c r="CSO119" s="1"/>
      <c r="CSP119" s="1"/>
      <c r="CSQ119" s="1"/>
      <c r="CSR119" s="1"/>
      <c r="CSS119" s="1"/>
      <c r="CST119" s="1"/>
      <c r="CSU119" s="1"/>
      <c r="CSV119" s="1"/>
      <c r="CSW119" s="1"/>
      <c r="CSX119" s="1"/>
      <c r="CSY119" s="1"/>
      <c r="CSZ119" s="1"/>
      <c r="CTA119" s="1"/>
      <c r="CTB119" s="1"/>
      <c r="CTC119" s="1"/>
      <c r="CTD119" s="1"/>
      <c r="CTE119" s="1"/>
      <c r="CTF119" s="1"/>
      <c r="CTG119" s="1"/>
      <c r="CTH119" s="1"/>
      <c r="CTI119" s="1"/>
      <c r="CTJ119" s="1"/>
      <c r="CTK119" s="1"/>
      <c r="CTL119" s="1"/>
      <c r="CTM119" s="1"/>
      <c r="CTN119" s="1"/>
      <c r="CTO119" s="1"/>
      <c r="CTP119" s="1"/>
      <c r="CTQ119" s="1"/>
      <c r="CTR119" s="1"/>
      <c r="CTS119" s="1"/>
      <c r="CTT119" s="1"/>
      <c r="CTU119" s="1"/>
      <c r="CTV119" s="1"/>
      <c r="CTW119" s="1"/>
      <c r="CTX119" s="1"/>
      <c r="CTY119" s="1"/>
      <c r="CTZ119" s="1"/>
      <c r="CUA119" s="1"/>
      <c r="CUB119" s="1"/>
      <c r="CUC119" s="1"/>
      <c r="CUD119" s="1"/>
      <c r="CUE119" s="1"/>
      <c r="CUF119" s="1"/>
      <c r="CUG119" s="1"/>
      <c r="CUH119" s="1"/>
      <c r="CUI119" s="1"/>
      <c r="CUJ119" s="1"/>
      <c r="CUK119" s="1"/>
      <c r="CUL119" s="1"/>
      <c r="CUM119" s="1"/>
      <c r="CUN119" s="1"/>
      <c r="CUO119" s="1"/>
      <c r="CUP119" s="1"/>
      <c r="CUQ119" s="1"/>
      <c r="CUR119" s="1"/>
      <c r="CUS119" s="1"/>
      <c r="CUT119" s="1"/>
      <c r="CUU119" s="1"/>
      <c r="CUV119" s="1"/>
      <c r="CUW119" s="1"/>
      <c r="CUX119" s="1"/>
      <c r="CUY119" s="1"/>
      <c r="CUZ119" s="1"/>
      <c r="CVA119" s="1"/>
      <c r="CVB119" s="1"/>
      <c r="CVC119" s="1"/>
      <c r="CVD119" s="1"/>
      <c r="CVE119" s="1"/>
      <c r="CVF119" s="1"/>
      <c r="CVG119" s="1"/>
      <c r="CVH119" s="1"/>
      <c r="CVI119" s="1"/>
      <c r="CVJ119" s="1"/>
      <c r="CVK119" s="1"/>
      <c r="CVL119" s="1"/>
      <c r="CVM119" s="1"/>
      <c r="CVN119" s="1"/>
      <c r="CVO119" s="1"/>
      <c r="CVP119" s="1"/>
      <c r="CVQ119" s="1"/>
      <c r="CVR119" s="1"/>
      <c r="CVS119" s="1"/>
      <c r="CVT119" s="1"/>
      <c r="CVU119" s="1"/>
      <c r="CVV119" s="1"/>
      <c r="CVW119" s="1"/>
      <c r="CVX119" s="1"/>
      <c r="CVY119" s="1"/>
      <c r="CVZ119" s="1"/>
      <c r="CWA119" s="1"/>
      <c r="CWB119" s="1"/>
      <c r="CWC119" s="1"/>
      <c r="CWD119" s="1"/>
      <c r="CWE119" s="1"/>
      <c r="CWF119" s="1"/>
      <c r="CWG119" s="1"/>
      <c r="CWH119" s="1"/>
      <c r="CWI119" s="1"/>
      <c r="CWJ119" s="1"/>
      <c r="CWK119" s="1"/>
      <c r="CWL119" s="1"/>
      <c r="CWM119" s="1"/>
      <c r="CWN119" s="1"/>
      <c r="CWO119" s="1"/>
      <c r="CWP119" s="1"/>
      <c r="CWQ119" s="1"/>
      <c r="CWR119" s="1"/>
      <c r="CWS119" s="1"/>
      <c r="CWT119" s="1"/>
      <c r="CWU119" s="1"/>
      <c r="CWV119" s="1"/>
      <c r="CWW119" s="1"/>
      <c r="CWX119" s="1"/>
      <c r="CWY119" s="1"/>
      <c r="CWZ119" s="1"/>
      <c r="CXA119" s="1"/>
      <c r="CXB119" s="1"/>
      <c r="CXC119" s="1"/>
      <c r="CXD119" s="1"/>
      <c r="CXE119" s="1"/>
      <c r="CXF119" s="1"/>
      <c r="CXG119" s="1"/>
      <c r="CXH119" s="1"/>
      <c r="CXI119" s="1"/>
      <c r="CXJ119" s="1"/>
      <c r="CXK119" s="1"/>
      <c r="CXL119" s="1"/>
      <c r="CXM119" s="1"/>
      <c r="CXN119" s="1"/>
      <c r="CXO119" s="1"/>
      <c r="CXP119" s="1"/>
      <c r="CXQ119" s="1"/>
      <c r="CXR119" s="1"/>
      <c r="CXS119" s="1"/>
      <c r="CXT119" s="1"/>
      <c r="CXU119" s="1"/>
      <c r="CXV119" s="1"/>
      <c r="CXW119" s="1"/>
      <c r="CXX119" s="1"/>
      <c r="CXY119" s="1"/>
      <c r="CXZ119" s="1"/>
      <c r="CYA119" s="1"/>
      <c r="CYB119" s="1"/>
      <c r="CYC119" s="1"/>
      <c r="CYD119" s="1"/>
      <c r="CYE119" s="1"/>
      <c r="CYF119" s="1"/>
      <c r="CYG119" s="1"/>
      <c r="CYH119" s="1"/>
      <c r="CYI119" s="1"/>
      <c r="CYJ119" s="1"/>
      <c r="CYK119" s="1"/>
      <c r="CYL119" s="1"/>
      <c r="CYM119" s="1"/>
      <c r="CYN119" s="1"/>
      <c r="CYO119" s="1"/>
      <c r="CYP119" s="1"/>
      <c r="CYQ119" s="1"/>
      <c r="CYR119" s="1"/>
      <c r="CYS119" s="1"/>
      <c r="CYT119" s="1"/>
      <c r="CYU119" s="1"/>
      <c r="CYV119" s="1"/>
      <c r="CYW119" s="1"/>
      <c r="CYX119" s="1"/>
      <c r="CYY119" s="1"/>
      <c r="CYZ119" s="1"/>
      <c r="CZA119" s="1"/>
      <c r="CZB119" s="1"/>
      <c r="CZC119" s="1"/>
      <c r="CZD119" s="1"/>
      <c r="CZE119" s="1"/>
      <c r="CZF119" s="1"/>
      <c r="CZG119" s="1"/>
      <c r="CZH119" s="1"/>
      <c r="CZI119" s="1"/>
      <c r="CZJ119" s="1"/>
      <c r="CZK119" s="1"/>
      <c r="CZL119" s="1"/>
      <c r="CZM119" s="1"/>
      <c r="CZN119" s="1"/>
      <c r="CZO119" s="1"/>
      <c r="CZP119" s="1"/>
      <c r="CZQ119" s="1"/>
      <c r="CZR119" s="1"/>
      <c r="CZS119" s="1"/>
      <c r="CZT119" s="1"/>
      <c r="CZU119" s="1"/>
      <c r="CZV119" s="1"/>
      <c r="CZW119" s="1"/>
      <c r="CZX119" s="1"/>
      <c r="CZY119" s="1"/>
      <c r="CZZ119" s="1"/>
      <c r="DAA119" s="1"/>
      <c r="DAB119" s="1"/>
      <c r="DAC119" s="1"/>
      <c r="DAD119" s="1"/>
      <c r="DAE119" s="1"/>
      <c r="DAF119" s="1"/>
      <c r="DAG119" s="1"/>
      <c r="DAH119" s="1"/>
      <c r="DAI119" s="1"/>
      <c r="DAJ119" s="1"/>
      <c r="DAK119" s="1"/>
      <c r="DAL119" s="1"/>
      <c r="DAM119" s="1"/>
      <c r="DAN119" s="1"/>
      <c r="DAO119" s="1"/>
      <c r="DAP119" s="1"/>
      <c r="DAQ119" s="1"/>
      <c r="DAR119" s="1"/>
      <c r="DAS119" s="1"/>
      <c r="DAT119" s="1"/>
      <c r="DAU119" s="1"/>
      <c r="DAV119" s="1"/>
      <c r="DAW119" s="1"/>
      <c r="DAX119" s="1"/>
      <c r="DAY119" s="1"/>
      <c r="DAZ119" s="1"/>
      <c r="DBA119" s="1"/>
      <c r="DBB119" s="1"/>
      <c r="DBC119" s="1"/>
      <c r="DBD119" s="1"/>
      <c r="DBE119" s="1"/>
      <c r="DBF119" s="1"/>
      <c r="DBG119" s="1"/>
      <c r="DBH119" s="1"/>
      <c r="DBI119" s="1"/>
      <c r="DBJ119" s="1"/>
      <c r="DBK119" s="1"/>
      <c r="DBL119" s="1"/>
      <c r="DBM119" s="1"/>
      <c r="DBN119" s="1"/>
      <c r="DBO119" s="1"/>
      <c r="DBP119" s="1"/>
      <c r="DBQ119" s="1"/>
      <c r="DBR119" s="1"/>
      <c r="DBS119" s="1"/>
      <c r="DBT119" s="1"/>
      <c r="DBU119" s="1"/>
      <c r="DBV119" s="1"/>
      <c r="DBW119" s="1"/>
      <c r="DBX119" s="1"/>
      <c r="DBY119" s="1"/>
      <c r="DBZ119" s="1"/>
      <c r="DCA119" s="1"/>
      <c r="DCB119" s="1"/>
      <c r="DCC119" s="1"/>
      <c r="DCD119" s="1"/>
      <c r="DCE119" s="1"/>
      <c r="DCF119" s="1"/>
      <c r="DCG119" s="1"/>
      <c r="DCH119" s="1"/>
      <c r="DCI119" s="1"/>
      <c r="DCJ119" s="1"/>
      <c r="DCK119" s="1"/>
      <c r="DCL119" s="1"/>
      <c r="DCM119" s="1"/>
      <c r="DCN119" s="1"/>
      <c r="DCO119" s="1"/>
      <c r="DCP119" s="1"/>
      <c r="DCQ119" s="1"/>
      <c r="DCR119" s="1"/>
      <c r="DCS119" s="1"/>
      <c r="DCT119" s="1"/>
      <c r="DCU119" s="1"/>
      <c r="DCV119" s="1"/>
      <c r="DCW119" s="1"/>
      <c r="DCX119" s="1"/>
      <c r="DCY119" s="1"/>
      <c r="DCZ119" s="1"/>
      <c r="DDA119" s="1"/>
      <c r="DDB119" s="1"/>
      <c r="DDC119" s="1"/>
      <c r="DDD119" s="1"/>
      <c r="DDE119" s="1"/>
      <c r="DDF119" s="1"/>
      <c r="DDG119" s="1"/>
      <c r="DDH119" s="1"/>
      <c r="DDI119" s="1"/>
      <c r="DDJ119" s="1"/>
      <c r="DDK119" s="1"/>
      <c r="DDL119" s="1"/>
      <c r="DDM119" s="1"/>
      <c r="DDN119" s="1"/>
      <c r="DDO119" s="1"/>
      <c r="DDP119" s="1"/>
      <c r="DDQ119" s="1"/>
      <c r="DDR119" s="1"/>
      <c r="DDS119" s="1"/>
      <c r="DDT119" s="1"/>
      <c r="DDU119" s="1"/>
      <c r="DDV119" s="1"/>
      <c r="DDW119" s="1"/>
      <c r="DDX119" s="1"/>
      <c r="DDY119" s="1"/>
      <c r="DDZ119" s="1"/>
      <c r="DEA119" s="1"/>
      <c r="DEB119" s="1"/>
      <c r="DEC119" s="1"/>
      <c r="DED119" s="1"/>
      <c r="DEE119" s="1"/>
      <c r="DEF119" s="1"/>
      <c r="DEG119" s="1"/>
      <c r="DEH119" s="1"/>
      <c r="DEI119" s="1"/>
      <c r="DEJ119" s="1"/>
      <c r="DEK119" s="1"/>
      <c r="DEL119" s="1"/>
      <c r="DEM119" s="1"/>
      <c r="DEN119" s="1"/>
      <c r="DEO119" s="1"/>
      <c r="DEP119" s="1"/>
      <c r="DEQ119" s="1"/>
      <c r="DER119" s="1"/>
      <c r="DES119" s="1"/>
      <c r="DET119" s="1"/>
      <c r="DEU119" s="1"/>
      <c r="DEV119" s="1"/>
      <c r="DEW119" s="1"/>
      <c r="DEX119" s="1"/>
      <c r="DEY119" s="1"/>
      <c r="DEZ119" s="1"/>
      <c r="DFA119" s="1"/>
      <c r="DFB119" s="1"/>
      <c r="DFC119" s="1"/>
      <c r="DFD119" s="1"/>
      <c r="DFE119" s="1"/>
      <c r="DFF119" s="1"/>
      <c r="DFG119" s="1"/>
      <c r="DFH119" s="1"/>
      <c r="DFI119" s="1"/>
      <c r="DFJ119" s="1"/>
      <c r="DFK119" s="1"/>
      <c r="DFL119" s="1"/>
      <c r="DFM119" s="1"/>
      <c r="DFN119" s="1"/>
      <c r="DFO119" s="1"/>
      <c r="DFP119" s="1"/>
      <c r="DFQ119" s="1"/>
      <c r="DFR119" s="1"/>
      <c r="DFS119" s="1"/>
      <c r="DFT119" s="1"/>
      <c r="DFU119" s="1"/>
      <c r="DFV119" s="1"/>
      <c r="DFW119" s="1"/>
      <c r="DFX119" s="1"/>
      <c r="DFY119" s="1"/>
      <c r="DFZ119" s="1"/>
      <c r="DGA119" s="1"/>
      <c r="DGB119" s="1"/>
      <c r="DGC119" s="1"/>
      <c r="DGD119" s="1"/>
      <c r="DGE119" s="1"/>
      <c r="DGF119" s="1"/>
      <c r="DGG119" s="1"/>
      <c r="DGH119" s="1"/>
      <c r="DGI119" s="1"/>
      <c r="DGJ119" s="1"/>
      <c r="DGK119" s="1"/>
      <c r="DGL119" s="1"/>
      <c r="DGM119" s="1"/>
      <c r="DGN119" s="1"/>
      <c r="DGO119" s="1"/>
      <c r="DGP119" s="1"/>
      <c r="DGQ119" s="1"/>
      <c r="DGR119" s="1"/>
      <c r="DGS119" s="1"/>
      <c r="DGT119" s="1"/>
      <c r="DGU119" s="1"/>
      <c r="DGV119" s="1"/>
      <c r="DGW119" s="1"/>
      <c r="DGX119" s="1"/>
      <c r="DGY119" s="1"/>
      <c r="DGZ119" s="1"/>
      <c r="DHA119" s="1"/>
      <c r="DHB119" s="1"/>
      <c r="DHC119" s="1"/>
      <c r="DHD119" s="1"/>
      <c r="DHE119" s="1"/>
      <c r="DHF119" s="1"/>
      <c r="DHG119" s="1"/>
      <c r="DHH119" s="1"/>
      <c r="DHI119" s="1"/>
      <c r="DHJ119" s="1"/>
      <c r="DHK119" s="1"/>
      <c r="DHL119" s="1"/>
      <c r="DHM119" s="1"/>
      <c r="DHN119" s="1"/>
      <c r="DHO119" s="1"/>
      <c r="DHP119" s="1"/>
      <c r="DHQ119" s="1"/>
      <c r="DHR119" s="1"/>
      <c r="DHS119" s="1"/>
      <c r="DHT119" s="1"/>
      <c r="DHU119" s="1"/>
      <c r="DHV119" s="1"/>
      <c r="DHW119" s="1"/>
      <c r="DHX119" s="1"/>
      <c r="DHY119" s="1"/>
      <c r="DHZ119" s="1"/>
      <c r="DIA119" s="1"/>
      <c r="DIB119" s="1"/>
      <c r="DIC119" s="1"/>
      <c r="DID119" s="1"/>
      <c r="DIE119" s="1"/>
      <c r="DIF119" s="1"/>
      <c r="DIG119" s="1"/>
      <c r="DIH119" s="1"/>
      <c r="DII119" s="1"/>
      <c r="DIJ119" s="1"/>
      <c r="DIK119" s="1"/>
      <c r="DIL119" s="1"/>
      <c r="DIM119" s="1"/>
      <c r="DIN119" s="1"/>
      <c r="DIO119" s="1"/>
      <c r="DIP119" s="1"/>
      <c r="DIQ119" s="1"/>
      <c r="DIR119" s="1"/>
      <c r="DIS119" s="1"/>
      <c r="DIT119" s="1"/>
      <c r="DIU119" s="1"/>
      <c r="DIV119" s="1"/>
      <c r="DIW119" s="1"/>
      <c r="DIX119" s="1"/>
      <c r="DIY119" s="1"/>
      <c r="DIZ119" s="1"/>
      <c r="DJA119" s="1"/>
      <c r="DJB119" s="1"/>
      <c r="DJC119" s="1"/>
      <c r="DJD119" s="1"/>
      <c r="DJE119" s="1"/>
      <c r="DJF119" s="1"/>
      <c r="DJG119" s="1"/>
      <c r="DJH119" s="1"/>
      <c r="DJI119" s="1"/>
      <c r="DJJ119" s="1"/>
      <c r="DJK119" s="1"/>
      <c r="DJL119" s="1"/>
      <c r="DJM119" s="1"/>
      <c r="DJN119" s="1"/>
      <c r="DJO119" s="1"/>
      <c r="DJP119" s="1"/>
      <c r="DJQ119" s="1"/>
      <c r="DJR119" s="1"/>
      <c r="DJS119" s="1"/>
      <c r="DJT119" s="1"/>
      <c r="DJU119" s="1"/>
      <c r="DJV119" s="1"/>
      <c r="DJW119" s="1"/>
      <c r="DJX119" s="1"/>
      <c r="DJY119" s="1"/>
      <c r="DJZ119" s="1"/>
      <c r="DKA119" s="1"/>
      <c r="DKB119" s="1"/>
      <c r="DKC119" s="1"/>
      <c r="DKD119" s="1"/>
      <c r="DKE119" s="1"/>
      <c r="DKF119" s="1"/>
      <c r="DKG119" s="1"/>
      <c r="DKH119" s="1"/>
      <c r="DKI119" s="1"/>
      <c r="DKJ119" s="1"/>
      <c r="DKK119" s="1"/>
      <c r="DKL119" s="1"/>
      <c r="DKM119" s="1"/>
      <c r="DKN119" s="1"/>
      <c r="DKO119" s="1"/>
      <c r="DKP119" s="1"/>
      <c r="DKQ119" s="1"/>
      <c r="DKR119" s="1"/>
      <c r="DKS119" s="1"/>
      <c r="DKT119" s="1"/>
      <c r="DKU119" s="1"/>
      <c r="DKV119" s="1"/>
      <c r="DKW119" s="1"/>
      <c r="DKX119" s="1"/>
      <c r="DKY119" s="1"/>
      <c r="DKZ119" s="1"/>
      <c r="DLA119" s="1"/>
      <c r="DLB119" s="1"/>
      <c r="DLC119" s="1"/>
      <c r="DLD119" s="1"/>
      <c r="DLE119" s="1"/>
      <c r="DLF119" s="1"/>
      <c r="DLG119" s="1"/>
      <c r="DLH119" s="1"/>
      <c r="DLI119" s="1"/>
      <c r="DLJ119" s="1"/>
      <c r="DLK119" s="1"/>
      <c r="DLL119" s="1"/>
      <c r="DLM119" s="1"/>
      <c r="DLN119" s="1"/>
      <c r="DLO119" s="1"/>
      <c r="DLP119" s="1"/>
      <c r="DLQ119" s="1"/>
      <c r="DLR119" s="1"/>
      <c r="DLS119" s="1"/>
      <c r="DLT119" s="1"/>
      <c r="DLU119" s="1"/>
      <c r="DLV119" s="1"/>
      <c r="DLW119" s="1"/>
      <c r="DLX119" s="1"/>
      <c r="DLY119" s="1"/>
      <c r="DLZ119" s="1"/>
      <c r="DMA119" s="1"/>
      <c r="DMB119" s="1"/>
      <c r="DMC119" s="1"/>
      <c r="DMD119" s="1"/>
      <c r="DME119" s="1"/>
      <c r="DMF119" s="1"/>
      <c r="DMG119" s="1"/>
      <c r="DMH119" s="1"/>
      <c r="DMI119" s="1"/>
      <c r="DMJ119" s="1"/>
      <c r="DMK119" s="1"/>
      <c r="DML119" s="1"/>
      <c r="DMM119" s="1"/>
      <c r="DMN119" s="1"/>
      <c r="DMO119" s="1"/>
      <c r="DMP119" s="1"/>
      <c r="DMQ119" s="1"/>
      <c r="DMR119" s="1"/>
      <c r="DMS119" s="1"/>
      <c r="DMT119" s="1"/>
      <c r="DMU119" s="1"/>
      <c r="DMV119" s="1"/>
      <c r="DMW119" s="1"/>
      <c r="DMX119" s="1"/>
      <c r="DMY119" s="1"/>
      <c r="DMZ119" s="1"/>
      <c r="DNA119" s="1"/>
      <c r="DNB119" s="1"/>
      <c r="DNC119" s="1"/>
      <c r="DND119" s="1"/>
      <c r="DNE119" s="1"/>
      <c r="DNF119" s="1"/>
      <c r="DNG119" s="1"/>
      <c r="DNH119" s="1"/>
      <c r="DNI119" s="1"/>
      <c r="DNJ119" s="1"/>
      <c r="DNK119" s="1"/>
      <c r="DNL119" s="1"/>
      <c r="DNM119" s="1"/>
      <c r="DNN119" s="1"/>
      <c r="DNO119" s="1"/>
      <c r="DNP119" s="1"/>
      <c r="DNQ119" s="1"/>
      <c r="DNR119" s="1"/>
      <c r="DNS119" s="1"/>
      <c r="DNT119" s="1"/>
      <c r="DNU119" s="1"/>
      <c r="DNV119" s="1"/>
      <c r="DNW119" s="1"/>
      <c r="DNX119" s="1"/>
      <c r="DNY119" s="1"/>
      <c r="DNZ119" s="1"/>
      <c r="DOA119" s="1"/>
      <c r="DOB119" s="1"/>
      <c r="DOC119" s="1"/>
      <c r="DOD119" s="1"/>
      <c r="DOE119" s="1"/>
      <c r="DOF119" s="1"/>
      <c r="DOG119" s="1"/>
      <c r="DOH119" s="1"/>
      <c r="DOI119" s="1"/>
      <c r="DOJ119" s="1"/>
      <c r="DOK119" s="1"/>
      <c r="DOL119" s="1"/>
      <c r="DOM119" s="1"/>
      <c r="DON119" s="1"/>
      <c r="DOO119" s="1"/>
      <c r="DOP119" s="1"/>
      <c r="DOQ119" s="1"/>
      <c r="DOR119" s="1"/>
      <c r="DOS119" s="1"/>
      <c r="DOT119" s="1"/>
      <c r="DOU119" s="1"/>
      <c r="DOV119" s="1"/>
      <c r="DOW119" s="1"/>
      <c r="DOX119" s="1"/>
      <c r="DOY119" s="1"/>
      <c r="DOZ119" s="1"/>
      <c r="DPA119" s="1"/>
      <c r="DPB119" s="1"/>
      <c r="DPC119" s="1"/>
      <c r="DPD119" s="1"/>
      <c r="DPE119" s="1"/>
      <c r="DPF119" s="1"/>
      <c r="DPG119" s="1"/>
      <c r="DPH119" s="1"/>
      <c r="DPI119" s="1"/>
      <c r="DPJ119" s="1"/>
      <c r="DPK119" s="1"/>
      <c r="DPL119" s="1"/>
      <c r="DPM119" s="1"/>
      <c r="DPN119" s="1"/>
      <c r="DPO119" s="1"/>
      <c r="DPP119" s="1"/>
      <c r="DPQ119" s="1"/>
      <c r="DPR119" s="1"/>
      <c r="DPS119" s="1"/>
      <c r="DPT119" s="1"/>
      <c r="DPU119" s="1"/>
      <c r="DPV119" s="1"/>
      <c r="DPW119" s="1"/>
      <c r="DPX119" s="1"/>
      <c r="DPY119" s="1"/>
      <c r="DPZ119" s="1"/>
      <c r="DQA119" s="1"/>
      <c r="DQB119" s="1"/>
      <c r="DQC119" s="1"/>
      <c r="DQD119" s="1"/>
      <c r="DQE119" s="1"/>
      <c r="DQF119" s="1"/>
      <c r="DQG119" s="1"/>
      <c r="DQH119" s="1"/>
      <c r="DQI119" s="1"/>
      <c r="DQJ119" s="1"/>
      <c r="DQK119" s="1"/>
      <c r="DQL119" s="1"/>
      <c r="DQM119" s="1"/>
      <c r="DQN119" s="1"/>
      <c r="DQO119" s="1"/>
      <c r="DQP119" s="1"/>
      <c r="DQQ119" s="1"/>
      <c r="DQR119" s="1"/>
      <c r="DQS119" s="1"/>
      <c r="DQT119" s="1"/>
      <c r="DQU119" s="1"/>
      <c r="DQV119" s="1"/>
      <c r="DQW119" s="1"/>
      <c r="DQX119" s="1"/>
      <c r="DQY119" s="1"/>
      <c r="DQZ119" s="1"/>
      <c r="DRA119" s="1"/>
      <c r="DRB119" s="1"/>
      <c r="DRC119" s="1"/>
      <c r="DRD119" s="1"/>
      <c r="DRE119" s="1"/>
      <c r="DRF119" s="1"/>
      <c r="DRG119" s="1"/>
      <c r="DRH119" s="1"/>
      <c r="DRI119" s="1"/>
      <c r="DRJ119" s="1"/>
      <c r="DRK119" s="1"/>
      <c r="DRL119" s="1"/>
      <c r="DRM119" s="1"/>
      <c r="DRN119" s="1"/>
      <c r="DRO119" s="1"/>
      <c r="DRP119" s="1"/>
      <c r="DRQ119" s="1"/>
      <c r="DRR119" s="1"/>
      <c r="DRS119" s="1"/>
      <c r="DRT119" s="1"/>
      <c r="DRU119" s="1"/>
      <c r="DRV119" s="1"/>
      <c r="DRW119" s="1"/>
      <c r="DRX119" s="1"/>
      <c r="DRY119" s="1"/>
      <c r="DRZ119" s="1"/>
      <c r="DSA119" s="1"/>
      <c r="DSB119" s="1"/>
      <c r="DSC119" s="1"/>
      <c r="DSD119" s="1"/>
      <c r="DSE119" s="1"/>
      <c r="DSF119" s="1"/>
      <c r="DSG119" s="1"/>
      <c r="DSH119" s="1"/>
      <c r="DSI119" s="1"/>
      <c r="DSJ119" s="1"/>
      <c r="DSK119" s="1"/>
      <c r="DSL119" s="1"/>
      <c r="DSM119" s="1"/>
      <c r="DSN119" s="1"/>
      <c r="DSO119" s="1"/>
      <c r="DSP119" s="1"/>
      <c r="DSQ119" s="1"/>
      <c r="DSR119" s="1"/>
      <c r="DSS119" s="1"/>
      <c r="DST119" s="1"/>
      <c r="DSU119" s="1"/>
      <c r="DSV119" s="1"/>
      <c r="DSW119" s="1"/>
      <c r="DSX119" s="1"/>
      <c r="DSY119" s="1"/>
      <c r="DSZ119" s="1"/>
      <c r="DTA119" s="1"/>
      <c r="DTB119" s="1"/>
      <c r="DTC119" s="1"/>
      <c r="DTD119" s="1"/>
      <c r="DTE119" s="1"/>
      <c r="DTF119" s="1"/>
      <c r="DTG119" s="1"/>
      <c r="DTH119" s="1"/>
      <c r="DTI119" s="1"/>
      <c r="DTJ119" s="1"/>
      <c r="DTK119" s="1"/>
      <c r="DTL119" s="1"/>
      <c r="DTM119" s="1"/>
      <c r="DTN119" s="1"/>
      <c r="DTO119" s="1"/>
      <c r="DTP119" s="1"/>
      <c r="DTQ119" s="1"/>
      <c r="DTR119" s="1"/>
      <c r="DTS119" s="1"/>
      <c r="DTT119" s="1"/>
      <c r="DTU119" s="1"/>
      <c r="DTV119" s="1"/>
      <c r="DTW119" s="1"/>
      <c r="DTX119" s="1"/>
      <c r="DTY119" s="1"/>
      <c r="DTZ119" s="1"/>
      <c r="DUA119" s="1"/>
      <c r="DUB119" s="1"/>
      <c r="DUC119" s="1"/>
      <c r="DUD119" s="1"/>
      <c r="DUE119" s="1"/>
      <c r="DUF119" s="1"/>
      <c r="DUG119" s="1"/>
      <c r="DUH119" s="1"/>
      <c r="DUI119" s="1"/>
      <c r="DUJ119" s="1"/>
      <c r="DUK119" s="1"/>
      <c r="DUL119" s="1"/>
      <c r="DUM119" s="1"/>
      <c r="DUN119" s="1"/>
      <c r="DUO119" s="1"/>
      <c r="DUP119" s="1"/>
      <c r="DUQ119" s="1"/>
      <c r="DUR119" s="1"/>
      <c r="DUS119" s="1"/>
      <c r="DUT119" s="1"/>
      <c r="DUU119" s="1"/>
      <c r="DUV119" s="1"/>
      <c r="DUW119" s="1"/>
      <c r="DUX119" s="1"/>
      <c r="DUY119" s="1"/>
      <c r="DUZ119" s="1"/>
      <c r="DVA119" s="1"/>
      <c r="DVB119" s="1"/>
      <c r="DVC119" s="1"/>
      <c r="DVD119" s="1"/>
      <c r="DVE119" s="1"/>
      <c r="DVF119" s="1"/>
      <c r="DVG119" s="1"/>
      <c r="DVH119" s="1"/>
      <c r="DVI119" s="1"/>
      <c r="DVJ119" s="1"/>
      <c r="DVK119" s="1"/>
      <c r="DVL119" s="1"/>
      <c r="DVM119" s="1"/>
      <c r="DVN119" s="1"/>
      <c r="DVO119" s="1"/>
      <c r="DVP119" s="1"/>
      <c r="DVQ119" s="1"/>
      <c r="DVR119" s="1"/>
      <c r="DVS119" s="1"/>
      <c r="DVT119" s="1"/>
      <c r="DVU119" s="1"/>
      <c r="DVV119" s="1"/>
      <c r="DVW119" s="1"/>
      <c r="DVX119" s="1"/>
      <c r="DVY119" s="1"/>
      <c r="DVZ119" s="1"/>
      <c r="DWA119" s="1"/>
      <c r="DWB119" s="1"/>
      <c r="DWC119" s="1"/>
      <c r="DWD119" s="1"/>
      <c r="DWE119" s="1"/>
      <c r="DWF119" s="1"/>
      <c r="DWG119" s="1"/>
      <c r="DWH119" s="1"/>
      <c r="DWI119" s="1"/>
      <c r="DWJ119" s="1"/>
      <c r="DWK119" s="1"/>
      <c r="DWL119" s="1"/>
      <c r="DWM119" s="1"/>
      <c r="DWN119" s="1"/>
      <c r="DWO119" s="1"/>
      <c r="DWP119" s="1"/>
      <c r="DWQ119" s="1"/>
      <c r="DWR119" s="1"/>
      <c r="DWS119" s="1"/>
      <c r="DWT119" s="1"/>
      <c r="DWU119" s="1"/>
      <c r="DWV119" s="1"/>
      <c r="DWW119" s="1"/>
      <c r="DWX119" s="1"/>
      <c r="DWY119" s="1"/>
      <c r="DWZ119" s="1"/>
      <c r="DXA119" s="1"/>
      <c r="DXB119" s="1"/>
      <c r="DXC119" s="1"/>
      <c r="DXD119" s="1"/>
      <c r="DXE119" s="1"/>
      <c r="DXF119" s="1"/>
      <c r="DXG119" s="1"/>
      <c r="DXH119" s="1"/>
      <c r="DXI119" s="1"/>
      <c r="DXJ119" s="1"/>
      <c r="DXK119" s="1"/>
      <c r="DXL119" s="1"/>
      <c r="DXM119" s="1"/>
      <c r="DXN119" s="1"/>
      <c r="DXO119" s="1"/>
      <c r="DXP119" s="1"/>
      <c r="DXQ119" s="1"/>
      <c r="DXR119" s="1"/>
      <c r="DXS119" s="1"/>
      <c r="DXT119" s="1"/>
      <c r="DXU119" s="1"/>
      <c r="DXV119" s="1"/>
      <c r="DXW119" s="1"/>
      <c r="DXX119" s="1"/>
      <c r="DXY119" s="1"/>
      <c r="DXZ119" s="1"/>
      <c r="DYA119" s="1"/>
      <c r="DYB119" s="1"/>
      <c r="DYC119" s="1"/>
      <c r="DYD119" s="1"/>
      <c r="DYE119" s="1"/>
      <c r="DYF119" s="1"/>
      <c r="DYG119" s="1"/>
      <c r="DYH119" s="1"/>
      <c r="DYI119" s="1"/>
      <c r="DYJ119" s="1"/>
      <c r="DYK119" s="1"/>
      <c r="DYL119" s="1"/>
      <c r="DYM119" s="1"/>
      <c r="DYN119" s="1"/>
      <c r="DYO119" s="1"/>
      <c r="DYP119" s="1"/>
      <c r="DYQ119" s="1"/>
      <c r="DYR119" s="1"/>
      <c r="DYS119" s="1"/>
      <c r="DYT119" s="1"/>
      <c r="DYU119" s="1"/>
      <c r="DYV119" s="1"/>
      <c r="DYW119" s="1"/>
      <c r="DYX119" s="1"/>
      <c r="DYY119" s="1"/>
      <c r="DYZ119" s="1"/>
      <c r="DZA119" s="1"/>
      <c r="DZB119" s="1"/>
      <c r="DZC119" s="1"/>
      <c r="DZD119" s="1"/>
      <c r="DZE119" s="1"/>
      <c r="DZF119" s="1"/>
      <c r="DZG119" s="1"/>
      <c r="DZH119" s="1"/>
      <c r="DZI119" s="1"/>
      <c r="DZJ119" s="1"/>
      <c r="DZK119" s="1"/>
      <c r="DZL119" s="1"/>
      <c r="DZM119" s="1"/>
      <c r="DZN119" s="1"/>
      <c r="DZO119" s="1"/>
      <c r="DZP119" s="1"/>
      <c r="DZQ119" s="1"/>
      <c r="DZR119" s="1"/>
      <c r="DZS119" s="1"/>
      <c r="DZT119" s="1"/>
      <c r="DZU119" s="1"/>
      <c r="DZV119" s="1"/>
      <c r="DZW119" s="1"/>
      <c r="DZX119" s="1"/>
      <c r="DZY119" s="1"/>
      <c r="DZZ119" s="1"/>
      <c r="EAA119" s="1"/>
      <c r="EAB119" s="1"/>
      <c r="EAC119" s="1"/>
      <c r="EAD119" s="1"/>
      <c r="EAE119" s="1"/>
      <c r="EAF119" s="1"/>
      <c r="EAG119" s="1"/>
      <c r="EAH119" s="1"/>
      <c r="EAI119" s="1"/>
      <c r="EAJ119" s="1"/>
      <c r="EAK119" s="1"/>
      <c r="EAL119" s="1"/>
      <c r="EAM119" s="1"/>
      <c r="EAN119" s="1"/>
      <c r="EAO119" s="1"/>
      <c r="EAP119" s="1"/>
      <c r="EAQ119" s="1"/>
      <c r="EAR119" s="1"/>
      <c r="EAS119" s="1"/>
      <c r="EAT119" s="1"/>
      <c r="EAU119" s="1"/>
      <c r="EAV119" s="1"/>
      <c r="EAW119" s="1"/>
      <c r="EAX119" s="1"/>
      <c r="EAY119" s="1"/>
      <c r="EAZ119" s="1"/>
      <c r="EBA119" s="1"/>
      <c r="EBB119" s="1"/>
      <c r="EBC119" s="1"/>
      <c r="EBD119" s="1"/>
      <c r="EBE119" s="1"/>
      <c r="EBF119" s="1"/>
      <c r="EBG119" s="1"/>
      <c r="EBH119" s="1"/>
      <c r="EBI119" s="1"/>
      <c r="EBJ119" s="1"/>
      <c r="EBK119" s="1"/>
      <c r="EBL119" s="1"/>
      <c r="EBM119" s="1"/>
      <c r="EBN119" s="1"/>
      <c r="EBO119" s="1"/>
      <c r="EBP119" s="1"/>
      <c r="EBQ119" s="1"/>
      <c r="EBR119" s="1"/>
      <c r="EBS119" s="1"/>
      <c r="EBT119" s="1"/>
      <c r="EBU119" s="1"/>
      <c r="EBV119" s="1"/>
      <c r="EBW119" s="1"/>
      <c r="EBX119" s="1"/>
      <c r="EBY119" s="1"/>
      <c r="EBZ119" s="1"/>
      <c r="ECA119" s="1"/>
      <c r="ECB119" s="1"/>
      <c r="ECC119" s="1"/>
      <c r="ECD119" s="1"/>
      <c r="ECE119" s="1"/>
      <c r="ECF119" s="1"/>
      <c r="ECG119" s="1"/>
      <c r="ECH119" s="1"/>
      <c r="ECI119" s="1"/>
      <c r="ECJ119" s="1"/>
      <c r="ECK119" s="1"/>
      <c r="ECL119" s="1"/>
      <c r="ECM119" s="1"/>
      <c r="ECN119" s="1"/>
      <c r="ECO119" s="1"/>
      <c r="ECP119" s="1"/>
      <c r="ECQ119" s="1"/>
      <c r="ECR119" s="1"/>
      <c r="ECS119" s="1"/>
      <c r="ECT119" s="1"/>
      <c r="ECU119" s="1"/>
      <c r="ECV119" s="1"/>
      <c r="ECW119" s="1"/>
      <c r="ECX119" s="1"/>
      <c r="ECY119" s="1"/>
      <c r="ECZ119" s="1"/>
      <c r="EDA119" s="1"/>
      <c r="EDB119" s="1"/>
      <c r="EDC119" s="1"/>
      <c r="EDD119" s="1"/>
      <c r="EDE119" s="1"/>
      <c r="EDF119" s="1"/>
      <c r="EDG119" s="1"/>
      <c r="EDH119" s="1"/>
      <c r="EDI119" s="1"/>
      <c r="EDJ119" s="1"/>
      <c r="EDK119" s="1"/>
      <c r="EDL119" s="1"/>
      <c r="EDM119" s="1"/>
      <c r="EDN119" s="1"/>
      <c r="EDO119" s="1"/>
      <c r="EDP119" s="1"/>
      <c r="EDQ119" s="1"/>
      <c r="EDR119" s="1"/>
      <c r="EDS119" s="1"/>
      <c r="EDT119" s="1"/>
      <c r="EDU119" s="1"/>
      <c r="EDV119" s="1"/>
      <c r="EDW119" s="1"/>
      <c r="EDX119" s="1"/>
      <c r="EDY119" s="1"/>
      <c r="EDZ119" s="1"/>
      <c r="EEA119" s="1"/>
      <c r="EEB119" s="1"/>
      <c r="EEC119" s="1"/>
      <c r="EED119" s="1"/>
      <c r="EEE119" s="1"/>
      <c r="EEF119" s="1"/>
      <c r="EEG119" s="1"/>
      <c r="EEH119" s="1"/>
      <c r="EEI119" s="1"/>
      <c r="EEJ119" s="1"/>
      <c r="EEK119" s="1"/>
      <c r="EEL119" s="1"/>
      <c r="EEM119" s="1"/>
      <c r="EEN119" s="1"/>
      <c r="EEO119" s="1"/>
      <c r="EEP119" s="1"/>
      <c r="EEQ119" s="1"/>
      <c r="EER119" s="1"/>
      <c r="EES119" s="1"/>
      <c r="EET119" s="1"/>
      <c r="EEU119" s="1"/>
      <c r="EEV119" s="1"/>
      <c r="EEW119" s="1"/>
      <c r="EEX119" s="1"/>
      <c r="EEY119" s="1"/>
      <c r="EEZ119" s="1"/>
      <c r="EFA119" s="1"/>
      <c r="EFB119" s="1"/>
      <c r="EFC119" s="1"/>
      <c r="EFD119" s="1"/>
      <c r="EFE119" s="1"/>
      <c r="EFF119" s="1"/>
      <c r="EFG119" s="1"/>
      <c r="EFH119" s="1"/>
      <c r="EFI119" s="1"/>
      <c r="EFJ119" s="1"/>
      <c r="EFK119" s="1"/>
      <c r="EFL119" s="1"/>
      <c r="EFM119" s="1"/>
      <c r="EFN119" s="1"/>
      <c r="EFO119" s="1"/>
      <c r="EFP119" s="1"/>
      <c r="EFQ119" s="1"/>
      <c r="EFR119" s="1"/>
      <c r="EFS119" s="1"/>
      <c r="EFT119" s="1"/>
      <c r="EFU119" s="1"/>
      <c r="EFV119" s="1"/>
      <c r="EFW119" s="1"/>
      <c r="EFX119" s="1"/>
      <c r="EFY119" s="1"/>
      <c r="EFZ119" s="1"/>
      <c r="EGA119" s="1"/>
      <c r="EGB119" s="1"/>
      <c r="EGC119" s="1"/>
      <c r="EGD119" s="1"/>
      <c r="EGE119" s="1"/>
      <c r="EGF119" s="1"/>
      <c r="EGG119" s="1"/>
      <c r="EGH119" s="1"/>
      <c r="EGI119" s="1"/>
      <c r="EGJ119" s="1"/>
      <c r="EGK119" s="1"/>
      <c r="EGL119" s="1"/>
      <c r="EGM119" s="1"/>
      <c r="EGN119" s="1"/>
      <c r="EGO119" s="1"/>
      <c r="EGP119" s="1"/>
      <c r="EGQ119" s="1"/>
      <c r="EGR119" s="1"/>
      <c r="EGS119" s="1"/>
      <c r="EGT119" s="1"/>
      <c r="EGU119" s="1"/>
      <c r="EGV119" s="1"/>
      <c r="EGW119" s="1"/>
      <c r="EGX119" s="1"/>
      <c r="EGY119" s="1"/>
      <c r="EGZ119" s="1"/>
      <c r="EHA119" s="1"/>
      <c r="EHB119" s="1"/>
      <c r="EHC119" s="1"/>
      <c r="EHD119" s="1"/>
      <c r="EHE119" s="1"/>
      <c r="EHF119" s="1"/>
      <c r="EHG119" s="1"/>
      <c r="EHH119" s="1"/>
      <c r="EHI119" s="1"/>
      <c r="EHJ119" s="1"/>
      <c r="EHK119" s="1"/>
      <c r="EHL119" s="1"/>
      <c r="EHM119" s="1"/>
      <c r="EHN119" s="1"/>
      <c r="EHO119" s="1"/>
      <c r="EHP119" s="1"/>
      <c r="EHQ119" s="1"/>
      <c r="EHR119" s="1"/>
      <c r="EHS119" s="1"/>
      <c r="EHT119" s="1"/>
      <c r="EHU119" s="1"/>
      <c r="EHV119" s="1"/>
      <c r="EHW119" s="1"/>
      <c r="EHX119" s="1"/>
      <c r="EHY119" s="1"/>
      <c r="EHZ119" s="1"/>
      <c r="EIA119" s="1"/>
      <c r="EIB119" s="1"/>
      <c r="EIC119" s="1"/>
      <c r="EID119" s="1"/>
      <c r="EIE119" s="1"/>
      <c r="EIF119" s="1"/>
      <c r="EIG119" s="1"/>
      <c r="EIH119" s="1"/>
      <c r="EII119" s="1"/>
      <c r="EIJ119" s="1"/>
      <c r="EIK119" s="1"/>
      <c r="EIL119" s="1"/>
      <c r="EIM119" s="1"/>
      <c r="EIN119" s="1"/>
      <c r="EIO119" s="1"/>
      <c r="EIP119" s="1"/>
      <c r="EIQ119" s="1"/>
      <c r="EIR119" s="1"/>
      <c r="EIS119" s="1"/>
      <c r="EIT119" s="1"/>
      <c r="EIU119" s="1"/>
      <c r="EIV119" s="1"/>
      <c r="EIW119" s="1"/>
      <c r="EIX119" s="1"/>
      <c r="EIY119" s="1"/>
      <c r="EIZ119" s="1"/>
      <c r="EJA119" s="1"/>
      <c r="EJB119" s="1"/>
      <c r="EJC119" s="1"/>
      <c r="EJD119" s="1"/>
      <c r="EJE119" s="1"/>
      <c r="EJF119" s="1"/>
      <c r="EJG119" s="1"/>
      <c r="EJH119" s="1"/>
      <c r="EJI119" s="1"/>
      <c r="EJJ119" s="1"/>
      <c r="EJK119" s="1"/>
      <c r="EJL119" s="1"/>
      <c r="EJM119" s="1"/>
      <c r="EJN119" s="1"/>
      <c r="EJO119" s="1"/>
      <c r="EJP119" s="1"/>
      <c r="EJQ119" s="1"/>
      <c r="EJR119" s="1"/>
      <c r="EJS119" s="1"/>
      <c r="EJT119" s="1"/>
      <c r="EJU119" s="1"/>
      <c r="EJV119" s="1"/>
      <c r="EJW119" s="1"/>
      <c r="EJX119" s="1"/>
      <c r="EJY119" s="1"/>
      <c r="EJZ119" s="1"/>
      <c r="EKA119" s="1"/>
      <c r="EKB119" s="1"/>
      <c r="EKC119" s="1"/>
      <c r="EKD119" s="1"/>
      <c r="EKE119" s="1"/>
      <c r="EKF119" s="1"/>
      <c r="EKG119" s="1"/>
      <c r="EKH119" s="1"/>
      <c r="EKI119" s="1"/>
      <c r="EKJ119" s="1"/>
      <c r="EKK119" s="1"/>
      <c r="EKL119" s="1"/>
      <c r="EKM119" s="1"/>
      <c r="EKN119" s="1"/>
      <c r="EKO119" s="1"/>
      <c r="EKP119" s="1"/>
      <c r="EKQ119" s="1"/>
      <c r="EKR119" s="1"/>
      <c r="EKS119" s="1"/>
      <c r="EKT119" s="1"/>
      <c r="EKU119" s="1"/>
      <c r="EKV119" s="1"/>
      <c r="EKW119" s="1"/>
      <c r="EKX119" s="1"/>
      <c r="EKY119" s="1"/>
      <c r="EKZ119" s="1"/>
      <c r="ELA119" s="1"/>
      <c r="ELB119" s="1"/>
      <c r="ELC119" s="1"/>
      <c r="ELD119" s="1"/>
      <c r="ELE119" s="1"/>
      <c r="ELF119" s="1"/>
      <c r="ELG119" s="1"/>
      <c r="ELH119" s="1"/>
      <c r="ELI119" s="1"/>
      <c r="ELJ119" s="1"/>
      <c r="ELK119" s="1"/>
      <c r="ELL119" s="1"/>
      <c r="ELM119" s="1"/>
      <c r="ELN119" s="1"/>
      <c r="ELO119" s="1"/>
      <c r="ELP119" s="1"/>
      <c r="ELQ119" s="1"/>
      <c r="ELR119" s="1"/>
      <c r="ELS119" s="1"/>
      <c r="ELT119" s="1"/>
      <c r="ELU119" s="1"/>
      <c r="ELV119" s="1"/>
      <c r="ELW119" s="1"/>
      <c r="ELX119" s="1"/>
      <c r="ELY119" s="1"/>
      <c r="ELZ119" s="1"/>
      <c r="EMA119" s="1"/>
      <c r="EMB119" s="1"/>
      <c r="EMC119" s="1"/>
      <c r="EMD119" s="1"/>
      <c r="EME119" s="1"/>
      <c r="EMF119" s="1"/>
      <c r="EMG119" s="1"/>
      <c r="EMH119" s="1"/>
      <c r="EMI119" s="1"/>
      <c r="EMJ119" s="1"/>
      <c r="EMK119" s="1"/>
      <c r="EML119" s="1"/>
      <c r="EMM119" s="1"/>
      <c r="EMN119" s="1"/>
      <c r="EMO119" s="1"/>
      <c r="EMP119" s="1"/>
      <c r="EMQ119" s="1"/>
      <c r="EMR119" s="1"/>
      <c r="EMS119" s="1"/>
      <c r="EMT119" s="1"/>
      <c r="EMU119" s="1"/>
      <c r="EMV119" s="1"/>
      <c r="EMW119" s="1"/>
      <c r="EMX119" s="1"/>
      <c r="EMY119" s="1"/>
      <c r="EMZ119" s="1"/>
      <c r="ENA119" s="1"/>
      <c r="ENB119" s="1"/>
      <c r="ENC119" s="1"/>
      <c r="END119" s="1"/>
      <c r="ENE119" s="1"/>
      <c r="ENF119" s="1"/>
      <c r="ENG119" s="1"/>
      <c r="ENH119" s="1"/>
      <c r="ENI119" s="1"/>
      <c r="ENJ119" s="1"/>
      <c r="ENK119" s="1"/>
      <c r="ENL119" s="1"/>
      <c r="ENM119" s="1"/>
      <c r="ENN119" s="1"/>
      <c r="ENO119" s="1"/>
      <c r="ENP119" s="1"/>
      <c r="ENQ119" s="1"/>
      <c r="ENR119" s="1"/>
      <c r="ENS119" s="1"/>
      <c r="ENT119" s="1"/>
      <c r="ENU119" s="1"/>
      <c r="ENV119" s="1"/>
      <c r="ENW119" s="1"/>
      <c r="ENX119" s="1"/>
      <c r="ENY119" s="1"/>
      <c r="ENZ119" s="1"/>
      <c r="EOA119" s="1"/>
      <c r="EOB119" s="1"/>
      <c r="EOC119" s="1"/>
      <c r="EOD119" s="1"/>
      <c r="EOE119" s="1"/>
      <c r="EOF119" s="1"/>
      <c r="EOG119" s="1"/>
      <c r="EOH119" s="1"/>
      <c r="EOI119" s="1"/>
      <c r="EOJ119" s="1"/>
      <c r="EOK119" s="1"/>
      <c r="EOL119" s="1"/>
      <c r="EOM119" s="1"/>
      <c r="EON119" s="1"/>
      <c r="EOO119" s="1"/>
      <c r="EOP119" s="1"/>
      <c r="EOQ119" s="1"/>
      <c r="EOR119" s="1"/>
      <c r="EOS119" s="1"/>
      <c r="EOT119" s="1"/>
      <c r="EOU119" s="1"/>
      <c r="EOV119" s="1"/>
      <c r="EOW119" s="1"/>
      <c r="EOX119" s="1"/>
      <c r="EOY119" s="1"/>
      <c r="EOZ119" s="1"/>
      <c r="EPA119" s="1"/>
      <c r="EPB119" s="1"/>
      <c r="EPC119" s="1"/>
      <c r="EPD119" s="1"/>
      <c r="EPE119" s="1"/>
      <c r="EPF119" s="1"/>
      <c r="EPG119" s="1"/>
      <c r="EPH119" s="1"/>
      <c r="EPI119" s="1"/>
      <c r="EPJ119" s="1"/>
      <c r="EPK119" s="1"/>
      <c r="EPL119" s="1"/>
      <c r="EPM119" s="1"/>
      <c r="EPN119" s="1"/>
      <c r="EPO119" s="1"/>
      <c r="EPP119" s="1"/>
      <c r="EPQ119" s="1"/>
      <c r="EPR119" s="1"/>
      <c r="EPS119" s="1"/>
      <c r="EPT119" s="1"/>
      <c r="EPU119" s="1"/>
      <c r="EPV119" s="1"/>
      <c r="EPW119" s="1"/>
      <c r="EPX119" s="1"/>
      <c r="EPY119" s="1"/>
      <c r="EPZ119" s="1"/>
      <c r="EQA119" s="1"/>
      <c r="EQB119" s="1"/>
      <c r="EQC119" s="1"/>
      <c r="EQD119" s="1"/>
      <c r="EQE119" s="1"/>
      <c r="EQF119" s="1"/>
      <c r="EQG119" s="1"/>
      <c r="EQH119" s="1"/>
      <c r="EQI119" s="1"/>
      <c r="EQJ119" s="1"/>
      <c r="EQK119" s="1"/>
      <c r="EQL119" s="1"/>
      <c r="EQM119" s="1"/>
      <c r="EQN119" s="1"/>
      <c r="EQO119" s="1"/>
      <c r="EQP119" s="1"/>
      <c r="EQQ119" s="1"/>
      <c r="EQR119" s="1"/>
      <c r="EQS119" s="1"/>
      <c r="EQT119" s="1"/>
      <c r="EQU119" s="1"/>
      <c r="EQV119" s="1"/>
      <c r="EQW119" s="1"/>
      <c r="EQX119" s="1"/>
      <c r="EQY119" s="1"/>
      <c r="EQZ119" s="1"/>
      <c r="ERA119" s="1"/>
      <c r="ERB119" s="1"/>
      <c r="ERC119" s="1"/>
      <c r="ERD119" s="1"/>
      <c r="ERE119" s="1"/>
      <c r="ERF119" s="1"/>
      <c r="ERG119" s="1"/>
      <c r="ERH119" s="1"/>
      <c r="ERI119" s="1"/>
      <c r="ERJ119" s="1"/>
      <c r="ERK119" s="1"/>
      <c r="ERL119" s="1"/>
      <c r="ERM119" s="1"/>
      <c r="ERN119" s="1"/>
      <c r="ERO119" s="1"/>
      <c r="ERP119" s="1"/>
      <c r="ERQ119" s="1"/>
      <c r="ERR119" s="1"/>
      <c r="ERS119" s="1"/>
      <c r="ERT119" s="1"/>
      <c r="ERU119" s="1"/>
      <c r="ERV119" s="1"/>
      <c r="ERW119" s="1"/>
      <c r="ERX119" s="1"/>
      <c r="ERY119" s="1"/>
      <c r="ERZ119" s="1"/>
      <c r="ESA119" s="1"/>
      <c r="ESB119" s="1"/>
      <c r="ESC119" s="1"/>
      <c r="ESD119" s="1"/>
      <c r="ESE119" s="1"/>
      <c r="ESF119" s="1"/>
      <c r="ESG119" s="1"/>
      <c r="ESH119" s="1"/>
      <c r="ESI119" s="1"/>
      <c r="ESJ119" s="1"/>
      <c r="ESK119" s="1"/>
      <c r="ESL119" s="1"/>
      <c r="ESM119" s="1"/>
      <c r="ESN119" s="1"/>
      <c r="ESO119" s="1"/>
      <c r="ESP119" s="1"/>
      <c r="ESQ119" s="1"/>
      <c r="ESR119" s="1"/>
      <c r="ESS119" s="1"/>
      <c r="EST119" s="1"/>
      <c r="ESU119" s="1"/>
      <c r="ESV119" s="1"/>
      <c r="ESW119" s="1"/>
      <c r="ESX119" s="1"/>
      <c r="ESY119" s="1"/>
      <c r="ESZ119" s="1"/>
      <c r="ETA119" s="1"/>
      <c r="ETB119" s="1"/>
      <c r="ETC119" s="1"/>
      <c r="ETD119" s="1"/>
      <c r="ETE119" s="1"/>
      <c r="ETF119" s="1"/>
      <c r="ETG119" s="1"/>
      <c r="ETH119" s="1"/>
      <c r="ETI119" s="1"/>
      <c r="ETJ119" s="1"/>
      <c r="ETK119" s="1"/>
      <c r="ETL119" s="1"/>
      <c r="ETM119" s="1"/>
      <c r="ETN119" s="1"/>
      <c r="ETO119" s="1"/>
      <c r="ETP119" s="1"/>
      <c r="ETQ119" s="1"/>
      <c r="ETR119" s="1"/>
      <c r="ETS119" s="1"/>
      <c r="ETT119" s="1"/>
      <c r="ETU119" s="1"/>
      <c r="ETV119" s="1"/>
      <c r="ETW119" s="1"/>
      <c r="ETX119" s="1"/>
      <c r="ETY119" s="1"/>
      <c r="ETZ119" s="1"/>
      <c r="EUA119" s="1"/>
      <c r="EUB119" s="1"/>
      <c r="EUC119" s="1"/>
      <c r="EUD119" s="1"/>
      <c r="EUE119" s="1"/>
      <c r="EUF119" s="1"/>
      <c r="EUG119" s="1"/>
      <c r="EUH119" s="1"/>
      <c r="EUI119" s="1"/>
      <c r="EUJ119" s="1"/>
      <c r="EUK119" s="1"/>
      <c r="EUL119" s="1"/>
      <c r="EUM119" s="1"/>
      <c r="EUN119" s="1"/>
      <c r="EUO119" s="1"/>
      <c r="EUP119" s="1"/>
      <c r="EUQ119" s="1"/>
      <c r="EUR119" s="1"/>
      <c r="EUS119" s="1"/>
      <c r="EUT119" s="1"/>
      <c r="EUU119" s="1"/>
      <c r="EUV119" s="1"/>
      <c r="EUW119" s="1"/>
      <c r="EUX119" s="1"/>
      <c r="EUY119" s="1"/>
      <c r="EUZ119" s="1"/>
      <c r="EVA119" s="1"/>
      <c r="EVB119" s="1"/>
      <c r="EVC119" s="1"/>
      <c r="EVD119" s="1"/>
      <c r="EVE119" s="1"/>
      <c r="EVF119" s="1"/>
      <c r="EVG119" s="1"/>
      <c r="EVH119" s="1"/>
      <c r="EVI119" s="1"/>
      <c r="EVJ119" s="1"/>
      <c r="EVK119" s="1"/>
      <c r="EVL119" s="1"/>
      <c r="EVM119" s="1"/>
      <c r="EVN119" s="1"/>
      <c r="EVO119" s="1"/>
      <c r="EVP119" s="1"/>
      <c r="EVQ119" s="1"/>
      <c r="EVR119" s="1"/>
      <c r="EVS119" s="1"/>
      <c r="EVT119" s="1"/>
      <c r="EVU119" s="1"/>
      <c r="EVV119" s="1"/>
      <c r="EVW119" s="1"/>
      <c r="EVX119" s="1"/>
      <c r="EVY119" s="1"/>
      <c r="EVZ119" s="1"/>
      <c r="EWA119" s="1"/>
      <c r="EWB119" s="1"/>
      <c r="EWC119" s="1"/>
      <c r="EWD119" s="1"/>
      <c r="EWE119" s="1"/>
      <c r="EWF119" s="1"/>
      <c r="EWG119" s="1"/>
      <c r="EWH119" s="1"/>
      <c r="EWI119" s="1"/>
      <c r="EWJ119" s="1"/>
      <c r="EWK119" s="1"/>
      <c r="EWL119" s="1"/>
      <c r="EWM119" s="1"/>
      <c r="EWN119" s="1"/>
      <c r="EWO119" s="1"/>
      <c r="EWP119" s="1"/>
      <c r="EWQ119" s="1"/>
      <c r="EWR119" s="1"/>
      <c r="EWS119" s="1"/>
      <c r="EWT119" s="1"/>
      <c r="EWU119" s="1"/>
      <c r="EWV119" s="1"/>
      <c r="EWW119" s="1"/>
      <c r="EWX119" s="1"/>
      <c r="EWY119" s="1"/>
      <c r="EWZ119" s="1"/>
      <c r="EXA119" s="1"/>
      <c r="EXB119" s="1"/>
      <c r="EXC119" s="1"/>
      <c r="EXD119" s="1"/>
      <c r="EXE119" s="1"/>
      <c r="EXF119" s="1"/>
      <c r="EXG119" s="1"/>
      <c r="EXH119" s="1"/>
      <c r="EXI119" s="1"/>
      <c r="EXJ119" s="1"/>
      <c r="EXK119" s="1"/>
      <c r="EXL119" s="1"/>
      <c r="EXM119" s="1"/>
      <c r="EXN119" s="1"/>
      <c r="EXO119" s="1"/>
      <c r="EXP119" s="1"/>
      <c r="EXQ119" s="1"/>
      <c r="EXR119" s="1"/>
      <c r="EXS119" s="1"/>
      <c r="EXT119" s="1"/>
      <c r="EXU119" s="1"/>
      <c r="EXV119" s="1"/>
      <c r="EXW119" s="1"/>
      <c r="EXX119" s="1"/>
      <c r="EXY119" s="1"/>
      <c r="EXZ119" s="1"/>
      <c r="EYA119" s="1"/>
      <c r="EYB119" s="1"/>
      <c r="EYC119" s="1"/>
      <c r="EYD119" s="1"/>
      <c r="EYE119" s="1"/>
      <c r="EYF119" s="1"/>
      <c r="EYG119" s="1"/>
      <c r="EYH119" s="1"/>
      <c r="EYI119" s="1"/>
      <c r="EYJ119" s="1"/>
      <c r="EYK119" s="1"/>
      <c r="EYL119" s="1"/>
      <c r="EYM119" s="1"/>
      <c r="EYN119" s="1"/>
      <c r="EYO119" s="1"/>
      <c r="EYP119" s="1"/>
      <c r="EYQ119" s="1"/>
      <c r="EYR119" s="1"/>
      <c r="EYS119" s="1"/>
      <c r="EYT119" s="1"/>
      <c r="EYU119" s="1"/>
      <c r="EYV119" s="1"/>
      <c r="EYW119" s="1"/>
      <c r="EYX119" s="1"/>
      <c r="EYY119" s="1"/>
      <c r="EYZ119" s="1"/>
      <c r="EZA119" s="1"/>
      <c r="EZB119" s="1"/>
      <c r="EZC119" s="1"/>
      <c r="EZD119" s="1"/>
      <c r="EZE119" s="1"/>
      <c r="EZF119" s="1"/>
      <c r="EZG119" s="1"/>
      <c r="EZH119" s="1"/>
      <c r="EZI119" s="1"/>
      <c r="EZJ119" s="1"/>
      <c r="EZK119" s="1"/>
      <c r="EZL119" s="1"/>
      <c r="EZM119" s="1"/>
      <c r="EZN119" s="1"/>
      <c r="EZO119" s="1"/>
      <c r="EZP119" s="1"/>
      <c r="EZQ119" s="1"/>
      <c r="EZR119" s="1"/>
      <c r="EZS119" s="1"/>
      <c r="EZT119" s="1"/>
      <c r="EZU119" s="1"/>
      <c r="EZV119" s="1"/>
      <c r="EZW119" s="1"/>
      <c r="EZX119" s="1"/>
      <c r="EZY119" s="1"/>
      <c r="EZZ119" s="1"/>
      <c r="FAA119" s="1"/>
      <c r="FAB119" s="1"/>
      <c r="FAC119" s="1"/>
      <c r="FAD119" s="1"/>
      <c r="FAE119" s="1"/>
      <c r="FAF119" s="1"/>
      <c r="FAG119" s="1"/>
      <c r="FAH119" s="1"/>
      <c r="FAI119" s="1"/>
      <c r="FAJ119" s="1"/>
      <c r="FAK119" s="1"/>
      <c r="FAL119" s="1"/>
      <c r="FAM119" s="1"/>
      <c r="FAN119" s="1"/>
      <c r="FAO119" s="1"/>
      <c r="FAP119" s="1"/>
      <c r="FAQ119" s="1"/>
      <c r="FAR119" s="1"/>
      <c r="FAS119" s="1"/>
      <c r="FAT119" s="1"/>
      <c r="FAU119" s="1"/>
      <c r="FAV119" s="1"/>
      <c r="FAW119" s="1"/>
      <c r="FAX119" s="1"/>
      <c r="FAY119" s="1"/>
      <c r="FAZ119" s="1"/>
      <c r="FBA119" s="1"/>
      <c r="FBB119" s="1"/>
      <c r="FBC119" s="1"/>
      <c r="FBD119" s="1"/>
      <c r="FBE119" s="1"/>
      <c r="FBF119" s="1"/>
      <c r="FBG119" s="1"/>
      <c r="FBH119" s="1"/>
      <c r="FBI119" s="1"/>
      <c r="FBJ119" s="1"/>
      <c r="FBK119" s="1"/>
      <c r="FBL119" s="1"/>
      <c r="FBM119" s="1"/>
      <c r="FBN119" s="1"/>
      <c r="FBO119" s="1"/>
      <c r="FBP119" s="1"/>
      <c r="FBQ119" s="1"/>
      <c r="FBR119" s="1"/>
      <c r="FBS119" s="1"/>
      <c r="FBT119" s="1"/>
      <c r="FBU119" s="1"/>
      <c r="FBV119" s="1"/>
      <c r="FBW119" s="1"/>
      <c r="FBX119" s="1"/>
      <c r="FBY119" s="1"/>
      <c r="FBZ119" s="1"/>
      <c r="FCA119" s="1"/>
      <c r="FCB119" s="1"/>
      <c r="FCC119" s="1"/>
      <c r="FCD119" s="1"/>
      <c r="FCE119" s="1"/>
      <c r="FCF119" s="1"/>
      <c r="FCG119" s="1"/>
      <c r="FCH119" s="1"/>
      <c r="FCI119" s="1"/>
      <c r="FCJ119" s="1"/>
      <c r="FCK119" s="1"/>
      <c r="FCL119" s="1"/>
      <c r="FCM119" s="1"/>
      <c r="FCN119" s="1"/>
      <c r="FCO119" s="1"/>
      <c r="FCP119" s="1"/>
      <c r="FCQ119" s="1"/>
      <c r="FCR119" s="1"/>
      <c r="FCS119" s="1"/>
      <c r="FCT119" s="1"/>
      <c r="FCU119" s="1"/>
      <c r="FCV119" s="1"/>
      <c r="FCW119" s="1"/>
      <c r="FCX119" s="1"/>
      <c r="FCY119" s="1"/>
      <c r="FCZ119" s="1"/>
      <c r="FDA119" s="1"/>
      <c r="FDB119" s="1"/>
      <c r="FDC119" s="1"/>
      <c r="FDD119" s="1"/>
      <c r="FDE119" s="1"/>
      <c r="FDF119" s="1"/>
      <c r="FDG119" s="1"/>
      <c r="FDH119" s="1"/>
      <c r="FDI119" s="1"/>
      <c r="FDJ119" s="1"/>
      <c r="FDK119" s="1"/>
      <c r="FDL119" s="1"/>
      <c r="FDM119" s="1"/>
      <c r="FDN119" s="1"/>
      <c r="FDO119" s="1"/>
      <c r="FDP119" s="1"/>
      <c r="FDQ119" s="1"/>
      <c r="FDR119" s="1"/>
      <c r="FDS119" s="1"/>
      <c r="FDT119" s="1"/>
      <c r="FDU119" s="1"/>
      <c r="FDV119" s="1"/>
      <c r="FDW119" s="1"/>
      <c r="FDX119" s="1"/>
      <c r="FDY119" s="1"/>
      <c r="FDZ119" s="1"/>
      <c r="FEA119" s="1"/>
      <c r="FEB119" s="1"/>
      <c r="FEC119" s="1"/>
      <c r="FED119" s="1"/>
      <c r="FEE119" s="1"/>
      <c r="FEF119" s="1"/>
      <c r="FEG119" s="1"/>
      <c r="FEH119" s="1"/>
      <c r="FEI119" s="1"/>
      <c r="FEJ119" s="1"/>
      <c r="FEK119" s="1"/>
      <c r="FEL119" s="1"/>
      <c r="FEM119" s="1"/>
      <c r="FEN119" s="1"/>
      <c r="FEO119" s="1"/>
      <c r="FEP119" s="1"/>
      <c r="FEQ119" s="1"/>
      <c r="FER119" s="1"/>
      <c r="FES119" s="1"/>
      <c r="FET119" s="1"/>
      <c r="FEU119" s="1"/>
      <c r="FEV119" s="1"/>
      <c r="FEW119" s="1"/>
      <c r="FEX119" s="1"/>
      <c r="FEY119" s="1"/>
      <c r="FEZ119" s="1"/>
      <c r="FFA119" s="1"/>
      <c r="FFB119" s="1"/>
      <c r="FFC119" s="1"/>
      <c r="FFD119" s="1"/>
      <c r="FFE119" s="1"/>
      <c r="FFF119" s="1"/>
      <c r="FFG119" s="1"/>
      <c r="FFH119" s="1"/>
      <c r="FFI119" s="1"/>
      <c r="FFJ119" s="1"/>
      <c r="FFK119" s="1"/>
      <c r="FFL119" s="1"/>
      <c r="FFM119" s="1"/>
      <c r="FFN119" s="1"/>
      <c r="FFO119" s="1"/>
      <c r="FFP119" s="1"/>
      <c r="FFQ119" s="1"/>
      <c r="FFR119" s="1"/>
      <c r="FFS119" s="1"/>
      <c r="FFT119" s="1"/>
      <c r="FFU119" s="1"/>
      <c r="FFV119" s="1"/>
      <c r="FFW119" s="1"/>
      <c r="FFX119" s="1"/>
      <c r="FFY119" s="1"/>
      <c r="FFZ119" s="1"/>
      <c r="FGA119" s="1"/>
      <c r="FGB119" s="1"/>
      <c r="FGC119" s="1"/>
      <c r="FGD119" s="1"/>
      <c r="FGE119" s="1"/>
      <c r="FGF119" s="1"/>
      <c r="FGG119" s="1"/>
      <c r="FGH119" s="1"/>
      <c r="FGI119" s="1"/>
      <c r="FGJ119" s="1"/>
      <c r="FGK119" s="1"/>
      <c r="FGL119" s="1"/>
      <c r="FGM119" s="1"/>
      <c r="FGN119" s="1"/>
      <c r="FGO119" s="1"/>
      <c r="FGP119" s="1"/>
      <c r="FGQ119" s="1"/>
      <c r="FGR119" s="1"/>
      <c r="FGS119" s="1"/>
      <c r="FGT119" s="1"/>
      <c r="FGU119" s="1"/>
      <c r="FGV119" s="1"/>
      <c r="FGW119" s="1"/>
      <c r="FGX119" s="1"/>
      <c r="FGY119" s="1"/>
      <c r="FGZ119" s="1"/>
      <c r="FHA119" s="1"/>
      <c r="FHB119" s="1"/>
      <c r="FHC119" s="1"/>
      <c r="FHD119" s="1"/>
      <c r="FHE119" s="1"/>
      <c r="FHF119" s="1"/>
      <c r="FHG119" s="1"/>
      <c r="FHH119" s="1"/>
      <c r="FHI119" s="1"/>
      <c r="FHJ119" s="1"/>
      <c r="FHK119" s="1"/>
      <c r="FHL119" s="1"/>
      <c r="FHM119" s="1"/>
      <c r="FHN119" s="1"/>
      <c r="FHO119" s="1"/>
      <c r="FHP119" s="1"/>
      <c r="FHQ119" s="1"/>
      <c r="FHR119" s="1"/>
      <c r="FHS119" s="1"/>
      <c r="FHT119" s="1"/>
      <c r="FHU119" s="1"/>
      <c r="FHV119" s="1"/>
      <c r="FHW119" s="1"/>
      <c r="FHX119" s="1"/>
      <c r="FHY119" s="1"/>
      <c r="FHZ119" s="1"/>
      <c r="FIA119" s="1"/>
      <c r="FIB119" s="1"/>
      <c r="FIC119" s="1"/>
      <c r="FID119" s="1"/>
      <c r="FIE119" s="1"/>
      <c r="FIF119" s="1"/>
      <c r="FIG119" s="1"/>
      <c r="FIH119" s="1"/>
      <c r="FII119" s="1"/>
      <c r="FIJ119" s="1"/>
      <c r="FIK119" s="1"/>
      <c r="FIL119" s="1"/>
      <c r="FIM119" s="1"/>
      <c r="FIN119" s="1"/>
      <c r="FIO119" s="1"/>
      <c r="FIP119" s="1"/>
      <c r="FIQ119" s="1"/>
      <c r="FIR119" s="1"/>
      <c r="FIS119" s="1"/>
      <c r="FIT119" s="1"/>
      <c r="FIU119" s="1"/>
      <c r="FIV119" s="1"/>
      <c r="FIW119" s="1"/>
      <c r="FIX119" s="1"/>
      <c r="FIY119" s="1"/>
      <c r="FIZ119" s="1"/>
      <c r="FJA119" s="1"/>
      <c r="FJB119" s="1"/>
      <c r="FJC119" s="1"/>
      <c r="FJD119" s="1"/>
      <c r="FJE119" s="1"/>
      <c r="FJF119" s="1"/>
      <c r="FJG119" s="1"/>
      <c r="FJH119" s="1"/>
      <c r="FJI119" s="1"/>
      <c r="FJJ119" s="1"/>
      <c r="FJK119" s="1"/>
      <c r="FJL119" s="1"/>
      <c r="FJM119" s="1"/>
      <c r="FJN119" s="1"/>
      <c r="FJO119" s="1"/>
      <c r="FJP119" s="1"/>
      <c r="FJQ119" s="1"/>
      <c r="FJR119" s="1"/>
      <c r="FJS119" s="1"/>
      <c r="FJT119" s="1"/>
      <c r="FJU119" s="1"/>
      <c r="FJV119" s="1"/>
      <c r="FJW119" s="1"/>
      <c r="FJX119" s="1"/>
      <c r="FJY119" s="1"/>
      <c r="FJZ119" s="1"/>
      <c r="FKA119" s="1"/>
      <c r="FKB119" s="1"/>
      <c r="FKC119" s="1"/>
      <c r="FKD119" s="1"/>
      <c r="FKE119" s="1"/>
      <c r="FKF119" s="1"/>
      <c r="FKG119" s="1"/>
      <c r="FKH119" s="1"/>
      <c r="FKI119" s="1"/>
      <c r="FKJ119" s="1"/>
      <c r="FKK119" s="1"/>
      <c r="FKL119" s="1"/>
      <c r="FKM119" s="1"/>
      <c r="FKN119" s="1"/>
      <c r="FKO119" s="1"/>
      <c r="FKP119" s="1"/>
      <c r="FKQ119" s="1"/>
      <c r="FKR119" s="1"/>
      <c r="FKS119" s="1"/>
      <c r="FKT119" s="1"/>
      <c r="FKU119" s="1"/>
      <c r="FKV119" s="1"/>
      <c r="FKW119" s="1"/>
      <c r="FKX119" s="1"/>
      <c r="FKY119" s="1"/>
      <c r="FKZ119" s="1"/>
      <c r="FLA119" s="1"/>
      <c r="FLB119" s="1"/>
      <c r="FLC119" s="1"/>
      <c r="FLD119" s="1"/>
      <c r="FLE119" s="1"/>
      <c r="FLF119" s="1"/>
      <c r="FLG119" s="1"/>
      <c r="FLH119" s="1"/>
      <c r="FLI119" s="1"/>
      <c r="FLJ119" s="1"/>
      <c r="FLK119" s="1"/>
      <c r="FLL119" s="1"/>
      <c r="FLM119" s="1"/>
      <c r="FLN119" s="1"/>
      <c r="FLO119" s="1"/>
      <c r="FLP119" s="1"/>
      <c r="FLQ119" s="1"/>
      <c r="FLR119" s="1"/>
      <c r="FLS119" s="1"/>
      <c r="FLT119" s="1"/>
      <c r="FLU119" s="1"/>
      <c r="FLV119" s="1"/>
      <c r="FLW119" s="1"/>
      <c r="FLX119" s="1"/>
      <c r="FLY119" s="1"/>
      <c r="FLZ119" s="1"/>
      <c r="FMA119" s="1"/>
      <c r="FMB119" s="1"/>
      <c r="FMC119" s="1"/>
      <c r="FMD119" s="1"/>
      <c r="FME119" s="1"/>
      <c r="FMF119" s="1"/>
      <c r="FMG119" s="1"/>
      <c r="FMH119" s="1"/>
      <c r="FMI119" s="1"/>
      <c r="FMJ119" s="1"/>
      <c r="FMK119" s="1"/>
      <c r="FML119" s="1"/>
      <c r="FMM119" s="1"/>
      <c r="FMN119" s="1"/>
      <c r="FMO119" s="1"/>
      <c r="FMP119" s="1"/>
      <c r="FMQ119" s="1"/>
      <c r="FMR119" s="1"/>
      <c r="FMS119" s="1"/>
      <c r="FMT119" s="1"/>
      <c r="FMU119" s="1"/>
      <c r="FMV119" s="1"/>
      <c r="FMW119" s="1"/>
      <c r="FMX119" s="1"/>
      <c r="FMY119" s="1"/>
      <c r="FMZ119" s="1"/>
      <c r="FNA119" s="1"/>
      <c r="FNB119" s="1"/>
      <c r="FNC119" s="1"/>
      <c r="FND119" s="1"/>
      <c r="FNE119" s="1"/>
      <c r="FNF119" s="1"/>
      <c r="FNG119" s="1"/>
      <c r="FNH119" s="1"/>
      <c r="FNI119" s="1"/>
      <c r="FNJ119" s="1"/>
      <c r="FNK119" s="1"/>
      <c r="FNL119" s="1"/>
      <c r="FNM119" s="1"/>
      <c r="FNN119" s="1"/>
      <c r="FNO119" s="1"/>
      <c r="FNP119" s="1"/>
      <c r="FNQ119" s="1"/>
      <c r="FNR119" s="1"/>
      <c r="FNS119" s="1"/>
      <c r="FNT119" s="1"/>
      <c r="FNU119" s="1"/>
      <c r="FNV119" s="1"/>
      <c r="FNW119" s="1"/>
      <c r="FNX119" s="1"/>
      <c r="FNY119" s="1"/>
      <c r="FNZ119" s="1"/>
      <c r="FOA119" s="1"/>
      <c r="FOB119" s="1"/>
      <c r="FOC119" s="1"/>
      <c r="FOD119" s="1"/>
      <c r="FOE119" s="1"/>
      <c r="FOF119" s="1"/>
      <c r="FOG119" s="1"/>
      <c r="FOH119" s="1"/>
      <c r="FOI119" s="1"/>
      <c r="FOJ119" s="1"/>
      <c r="FOK119" s="1"/>
      <c r="FOL119" s="1"/>
      <c r="FOM119" s="1"/>
      <c r="FON119" s="1"/>
      <c r="FOO119" s="1"/>
      <c r="FOP119" s="1"/>
      <c r="FOQ119" s="1"/>
      <c r="FOR119" s="1"/>
      <c r="FOS119" s="1"/>
      <c r="FOT119" s="1"/>
      <c r="FOU119" s="1"/>
      <c r="FOV119" s="1"/>
      <c r="FOW119" s="1"/>
      <c r="FOX119" s="1"/>
      <c r="FOY119" s="1"/>
      <c r="FOZ119" s="1"/>
      <c r="FPA119" s="1"/>
      <c r="FPB119" s="1"/>
      <c r="FPC119" s="1"/>
      <c r="FPD119" s="1"/>
      <c r="FPE119" s="1"/>
      <c r="FPF119" s="1"/>
      <c r="FPG119" s="1"/>
      <c r="FPH119" s="1"/>
      <c r="FPI119" s="1"/>
      <c r="FPJ119" s="1"/>
      <c r="FPK119" s="1"/>
      <c r="FPL119" s="1"/>
      <c r="FPM119" s="1"/>
      <c r="FPN119" s="1"/>
      <c r="FPO119" s="1"/>
      <c r="FPP119" s="1"/>
      <c r="FPQ119" s="1"/>
      <c r="FPR119" s="1"/>
      <c r="FPS119" s="1"/>
      <c r="FPT119" s="1"/>
      <c r="FPU119" s="1"/>
      <c r="FPV119" s="1"/>
      <c r="FPW119" s="1"/>
      <c r="FPX119" s="1"/>
      <c r="FPY119" s="1"/>
      <c r="FPZ119" s="1"/>
      <c r="FQA119" s="1"/>
      <c r="FQB119" s="1"/>
      <c r="FQC119" s="1"/>
      <c r="FQD119" s="1"/>
      <c r="FQE119" s="1"/>
      <c r="FQF119" s="1"/>
      <c r="FQG119" s="1"/>
      <c r="FQH119" s="1"/>
      <c r="FQI119" s="1"/>
      <c r="FQJ119" s="1"/>
      <c r="FQK119" s="1"/>
      <c r="FQL119" s="1"/>
      <c r="FQM119" s="1"/>
      <c r="FQN119" s="1"/>
      <c r="FQO119" s="1"/>
      <c r="FQP119" s="1"/>
      <c r="FQQ119" s="1"/>
      <c r="FQR119" s="1"/>
      <c r="FQS119" s="1"/>
      <c r="FQT119" s="1"/>
      <c r="FQU119" s="1"/>
      <c r="FQV119" s="1"/>
      <c r="FQW119" s="1"/>
      <c r="FQX119" s="1"/>
      <c r="FQY119" s="1"/>
      <c r="FQZ119" s="1"/>
      <c r="FRA119" s="1"/>
      <c r="FRB119" s="1"/>
      <c r="FRC119" s="1"/>
      <c r="FRD119" s="1"/>
      <c r="FRE119" s="1"/>
      <c r="FRF119" s="1"/>
      <c r="FRG119" s="1"/>
      <c r="FRH119" s="1"/>
      <c r="FRI119" s="1"/>
      <c r="FRJ119" s="1"/>
      <c r="FRK119" s="1"/>
      <c r="FRL119" s="1"/>
      <c r="FRM119" s="1"/>
      <c r="FRN119" s="1"/>
      <c r="FRO119" s="1"/>
      <c r="FRP119" s="1"/>
      <c r="FRQ119" s="1"/>
      <c r="FRR119" s="1"/>
      <c r="FRS119" s="1"/>
      <c r="FRT119" s="1"/>
      <c r="FRU119" s="1"/>
      <c r="FRV119" s="1"/>
      <c r="FRW119" s="1"/>
      <c r="FRX119" s="1"/>
      <c r="FRY119" s="1"/>
      <c r="FRZ119" s="1"/>
      <c r="FSA119" s="1"/>
      <c r="FSB119" s="1"/>
      <c r="FSC119" s="1"/>
      <c r="FSD119" s="1"/>
      <c r="FSE119" s="1"/>
      <c r="FSF119" s="1"/>
      <c r="FSG119" s="1"/>
      <c r="FSH119" s="1"/>
      <c r="FSI119" s="1"/>
      <c r="FSJ119" s="1"/>
      <c r="FSK119" s="1"/>
      <c r="FSL119" s="1"/>
      <c r="FSM119" s="1"/>
      <c r="FSN119" s="1"/>
      <c r="FSO119" s="1"/>
      <c r="FSP119" s="1"/>
      <c r="FSQ119" s="1"/>
      <c r="FSR119" s="1"/>
      <c r="FSS119" s="1"/>
      <c r="FST119" s="1"/>
      <c r="FSU119" s="1"/>
      <c r="FSV119" s="1"/>
      <c r="FSW119" s="1"/>
      <c r="FSX119" s="1"/>
      <c r="FSY119" s="1"/>
      <c r="FSZ119" s="1"/>
      <c r="FTA119" s="1"/>
      <c r="FTB119" s="1"/>
      <c r="FTC119" s="1"/>
      <c r="FTD119" s="1"/>
      <c r="FTE119" s="1"/>
      <c r="FTF119" s="1"/>
      <c r="FTG119" s="1"/>
      <c r="FTH119" s="1"/>
      <c r="FTI119" s="1"/>
      <c r="FTJ119" s="1"/>
      <c r="FTK119" s="1"/>
      <c r="FTL119" s="1"/>
      <c r="FTM119" s="1"/>
      <c r="FTN119" s="1"/>
      <c r="FTO119" s="1"/>
      <c r="FTP119" s="1"/>
      <c r="FTQ119" s="1"/>
      <c r="FTR119" s="1"/>
      <c r="FTS119" s="1"/>
      <c r="FTT119" s="1"/>
      <c r="FTU119" s="1"/>
      <c r="FTV119" s="1"/>
      <c r="FTW119" s="1"/>
      <c r="FTX119" s="1"/>
      <c r="FTY119" s="1"/>
      <c r="FTZ119" s="1"/>
      <c r="FUA119" s="1"/>
      <c r="FUB119" s="1"/>
      <c r="FUC119" s="1"/>
      <c r="FUD119" s="1"/>
      <c r="FUE119" s="1"/>
      <c r="FUF119" s="1"/>
      <c r="FUG119" s="1"/>
      <c r="FUH119" s="1"/>
      <c r="FUI119" s="1"/>
      <c r="FUJ119" s="1"/>
      <c r="FUK119" s="1"/>
      <c r="FUL119" s="1"/>
      <c r="FUM119" s="1"/>
      <c r="FUN119" s="1"/>
      <c r="FUO119" s="1"/>
      <c r="FUP119" s="1"/>
      <c r="FUQ119" s="1"/>
      <c r="FUR119" s="1"/>
      <c r="FUS119" s="1"/>
      <c r="FUT119" s="1"/>
      <c r="FUU119" s="1"/>
      <c r="FUV119" s="1"/>
      <c r="FUW119" s="1"/>
      <c r="FUX119" s="1"/>
      <c r="FUY119" s="1"/>
      <c r="FUZ119" s="1"/>
      <c r="FVA119" s="1"/>
      <c r="FVB119" s="1"/>
      <c r="FVC119" s="1"/>
      <c r="FVD119" s="1"/>
      <c r="FVE119" s="1"/>
      <c r="FVF119" s="1"/>
      <c r="FVG119" s="1"/>
      <c r="FVH119" s="1"/>
      <c r="FVI119" s="1"/>
      <c r="FVJ119" s="1"/>
      <c r="FVK119" s="1"/>
      <c r="FVL119" s="1"/>
      <c r="FVM119" s="1"/>
      <c r="FVN119" s="1"/>
      <c r="FVO119" s="1"/>
      <c r="FVP119" s="1"/>
      <c r="FVQ119" s="1"/>
      <c r="FVR119" s="1"/>
      <c r="FVS119" s="1"/>
      <c r="FVT119" s="1"/>
      <c r="FVU119" s="1"/>
      <c r="FVV119" s="1"/>
      <c r="FVW119" s="1"/>
      <c r="FVX119" s="1"/>
      <c r="FVY119" s="1"/>
      <c r="FVZ119" s="1"/>
      <c r="FWA119" s="1"/>
      <c r="FWB119" s="1"/>
      <c r="FWC119" s="1"/>
      <c r="FWD119" s="1"/>
      <c r="FWE119" s="1"/>
      <c r="FWF119" s="1"/>
      <c r="FWG119" s="1"/>
      <c r="FWH119" s="1"/>
      <c r="FWI119" s="1"/>
      <c r="FWJ119" s="1"/>
      <c r="FWK119" s="1"/>
      <c r="FWL119" s="1"/>
      <c r="FWM119" s="1"/>
      <c r="FWN119" s="1"/>
      <c r="FWO119" s="1"/>
      <c r="FWP119" s="1"/>
      <c r="FWQ119" s="1"/>
      <c r="FWR119" s="1"/>
      <c r="FWS119" s="1"/>
      <c r="FWT119" s="1"/>
      <c r="FWU119" s="1"/>
      <c r="FWV119" s="1"/>
      <c r="FWW119" s="1"/>
      <c r="FWX119" s="1"/>
      <c r="FWY119" s="1"/>
      <c r="FWZ119" s="1"/>
      <c r="FXA119" s="1"/>
      <c r="FXB119" s="1"/>
      <c r="FXC119" s="1"/>
      <c r="FXD119" s="1"/>
      <c r="FXE119" s="1"/>
      <c r="FXF119" s="1"/>
      <c r="FXG119" s="1"/>
      <c r="FXH119" s="1"/>
      <c r="FXI119" s="1"/>
      <c r="FXJ119" s="1"/>
      <c r="FXK119" s="1"/>
      <c r="FXL119" s="1"/>
      <c r="FXM119" s="1"/>
      <c r="FXN119" s="1"/>
      <c r="FXO119" s="1"/>
      <c r="FXP119" s="1"/>
      <c r="FXQ119" s="1"/>
      <c r="FXR119" s="1"/>
      <c r="FXS119" s="1"/>
      <c r="FXT119" s="1"/>
      <c r="FXU119" s="1"/>
      <c r="FXV119" s="1"/>
      <c r="FXW119" s="1"/>
      <c r="FXX119" s="1"/>
      <c r="FXY119" s="1"/>
      <c r="FXZ119" s="1"/>
      <c r="FYA119" s="1"/>
      <c r="FYB119" s="1"/>
      <c r="FYC119" s="1"/>
      <c r="FYD119" s="1"/>
      <c r="FYE119" s="1"/>
      <c r="FYF119" s="1"/>
      <c r="FYG119" s="1"/>
      <c r="FYH119" s="1"/>
      <c r="FYI119" s="1"/>
      <c r="FYJ119" s="1"/>
      <c r="FYK119" s="1"/>
      <c r="FYL119" s="1"/>
      <c r="FYM119" s="1"/>
      <c r="FYN119" s="1"/>
      <c r="FYO119" s="1"/>
      <c r="FYP119" s="1"/>
      <c r="FYQ119" s="1"/>
      <c r="FYR119" s="1"/>
      <c r="FYS119" s="1"/>
      <c r="FYT119" s="1"/>
      <c r="FYU119" s="1"/>
      <c r="FYV119" s="1"/>
      <c r="FYW119" s="1"/>
      <c r="FYX119" s="1"/>
      <c r="FYY119" s="1"/>
      <c r="FYZ119" s="1"/>
      <c r="FZA119" s="1"/>
      <c r="FZB119" s="1"/>
      <c r="FZC119" s="1"/>
      <c r="FZD119" s="1"/>
      <c r="FZE119" s="1"/>
      <c r="FZF119" s="1"/>
      <c r="FZG119" s="1"/>
      <c r="FZH119" s="1"/>
      <c r="FZI119" s="1"/>
      <c r="FZJ119" s="1"/>
      <c r="FZK119" s="1"/>
      <c r="FZL119" s="1"/>
      <c r="FZM119" s="1"/>
      <c r="FZN119" s="1"/>
      <c r="FZO119" s="1"/>
      <c r="FZP119" s="1"/>
      <c r="FZQ119" s="1"/>
      <c r="FZR119" s="1"/>
      <c r="FZS119" s="1"/>
      <c r="FZT119" s="1"/>
      <c r="FZU119" s="1"/>
      <c r="FZV119" s="1"/>
      <c r="FZW119" s="1"/>
      <c r="FZX119" s="1"/>
      <c r="FZY119" s="1"/>
      <c r="FZZ119" s="1"/>
      <c r="GAA119" s="1"/>
      <c r="GAB119" s="1"/>
      <c r="GAC119" s="1"/>
      <c r="GAD119" s="1"/>
      <c r="GAE119" s="1"/>
      <c r="GAF119" s="1"/>
      <c r="GAG119" s="1"/>
      <c r="GAH119" s="1"/>
      <c r="GAI119" s="1"/>
      <c r="GAJ119" s="1"/>
      <c r="GAK119" s="1"/>
      <c r="GAL119" s="1"/>
      <c r="GAM119" s="1"/>
      <c r="GAN119" s="1"/>
      <c r="GAO119" s="1"/>
      <c r="GAP119" s="1"/>
      <c r="GAQ119" s="1"/>
      <c r="GAR119" s="1"/>
      <c r="GAS119" s="1"/>
      <c r="GAT119" s="1"/>
      <c r="GAU119" s="1"/>
      <c r="GAV119" s="1"/>
      <c r="GAW119" s="1"/>
      <c r="GAX119" s="1"/>
      <c r="GAY119" s="1"/>
      <c r="GAZ119" s="1"/>
      <c r="GBA119" s="1"/>
      <c r="GBB119" s="1"/>
      <c r="GBC119" s="1"/>
      <c r="GBD119" s="1"/>
      <c r="GBE119" s="1"/>
      <c r="GBF119" s="1"/>
      <c r="GBG119" s="1"/>
      <c r="GBH119" s="1"/>
      <c r="GBI119" s="1"/>
      <c r="GBJ119" s="1"/>
      <c r="GBK119" s="1"/>
      <c r="GBL119" s="1"/>
      <c r="GBM119" s="1"/>
      <c r="GBN119" s="1"/>
      <c r="GBO119" s="1"/>
      <c r="GBP119" s="1"/>
      <c r="GBQ119" s="1"/>
      <c r="GBR119" s="1"/>
      <c r="GBS119" s="1"/>
      <c r="GBT119" s="1"/>
      <c r="GBU119" s="1"/>
      <c r="GBV119" s="1"/>
      <c r="GBW119" s="1"/>
      <c r="GBX119" s="1"/>
      <c r="GBY119" s="1"/>
      <c r="GBZ119" s="1"/>
      <c r="GCA119" s="1"/>
      <c r="GCB119" s="1"/>
      <c r="GCC119" s="1"/>
      <c r="GCD119" s="1"/>
      <c r="GCE119" s="1"/>
      <c r="GCF119" s="1"/>
      <c r="GCG119" s="1"/>
      <c r="GCH119" s="1"/>
      <c r="GCI119" s="1"/>
      <c r="GCJ119" s="1"/>
      <c r="GCK119" s="1"/>
      <c r="GCL119" s="1"/>
      <c r="GCM119" s="1"/>
      <c r="GCN119" s="1"/>
      <c r="GCO119" s="1"/>
      <c r="GCP119" s="1"/>
      <c r="GCQ119" s="1"/>
      <c r="GCR119" s="1"/>
      <c r="GCS119" s="1"/>
      <c r="GCT119" s="1"/>
      <c r="GCU119" s="1"/>
      <c r="GCV119" s="1"/>
      <c r="GCW119" s="1"/>
      <c r="GCX119" s="1"/>
      <c r="GCY119" s="1"/>
      <c r="GCZ119" s="1"/>
      <c r="GDA119" s="1"/>
      <c r="GDB119" s="1"/>
      <c r="GDC119" s="1"/>
      <c r="GDD119" s="1"/>
      <c r="GDE119" s="1"/>
      <c r="GDF119" s="1"/>
      <c r="GDG119" s="1"/>
      <c r="GDH119" s="1"/>
      <c r="GDI119" s="1"/>
      <c r="GDJ119" s="1"/>
      <c r="GDK119" s="1"/>
      <c r="GDL119" s="1"/>
      <c r="GDM119" s="1"/>
      <c r="GDN119" s="1"/>
      <c r="GDO119" s="1"/>
      <c r="GDP119" s="1"/>
      <c r="GDQ119" s="1"/>
      <c r="GDR119" s="1"/>
      <c r="GDS119" s="1"/>
      <c r="GDT119" s="1"/>
      <c r="GDU119" s="1"/>
      <c r="GDV119" s="1"/>
      <c r="GDW119" s="1"/>
      <c r="GDX119" s="1"/>
      <c r="GDY119" s="1"/>
      <c r="GDZ119" s="1"/>
      <c r="GEA119" s="1"/>
      <c r="GEB119" s="1"/>
      <c r="GEC119" s="1"/>
      <c r="GED119" s="1"/>
      <c r="GEE119" s="1"/>
      <c r="GEF119" s="1"/>
      <c r="GEG119" s="1"/>
      <c r="GEH119" s="1"/>
      <c r="GEI119" s="1"/>
      <c r="GEJ119" s="1"/>
      <c r="GEK119" s="1"/>
      <c r="GEL119" s="1"/>
      <c r="GEM119" s="1"/>
      <c r="GEN119" s="1"/>
      <c r="GEO119" s="1"/>
      <c r="GEP119" s="1"/>
      <c r="GEQ119" s="1"/>
      <c r="GER119" s="1"/>
      <c r="GES119" s="1"/>
      <c r="GET119" s="1"/>
      <c r="GEU119" s="1"/>
      <c r="GEV119" s="1"/>
      <c r="GEW119" s="1"/>
      <c r="GEX119" s="1"/>
      <c r="GEY119" s="1"/>
      <c r="GEZ119" s="1"/>
      <c r="GFA119" s="1"/>
      <c r="GFB119" s="1"/>
      <c r="GFC119" s="1"/>
      <c r="GFD119" s="1"/>
      <c r="GFE119" s="1"/>
      <c r="GFF119" s="1"/>
      <c r="GFG119" s="1"/>
      <c r="GFH119" s="1"/>
      <c r="GFI119" s="1"/>
      <c r="GFJ119" s="1"/>
      <c r="GFK119" s="1"/>
      <c r="GFL119" s="1"/>
      <c r="GFM119" s="1"/>
      <c r="GFN119" s="1"/>
      <c r="GFO119" s="1"/>
      <c r="GFP119" s="1"/>
      <c r="GFQ119" s="1"/>
      <c r="GFR119" s="1"/>
      <c r="GFS119" s="1"/>
      <c r="GFT119" s="1"/>
      <c r="GFU119" s="1"/>
      <c r="GFV119" s="1"/>
      <c r="GFW119" s="1"/>
      <c r="GFX119" s="1"/>
      <c r="GFY119" s="1"/>
      <c r="GFZ119" s="1"/>
      <c r="GGA119" s="1"/>
      <c r="GGB119" s="1"/>
      <c r="GGC119" s="1"/>
      <c r="GGD119" s="1"/>
      <c r="GGE119" s="1"/>
      <c r="GGF119" s="1"/>
      <c r="GGG119" s="1"/>
      <c r="GGH119" s="1"/>
      <c r="GGI119" s="1"/>
      <c r="GGJ119" s="1"/>
      <c r="GGK119" s="1"/>
      <c r="GGL119" s="1"/>
      <c r="GGM119" s="1"/>
      <c r="GGN119" s="1"/>
      <c r="GGO119" s="1"/>
      <c r="GGP119" s="1"/>
      <c r="GGQ119" s="1"/>
      <c r="GGR119" s="1"/>
      <c r="GGS119" s="1"/>
      <c r="GGT119" s="1"/>
      <c r="GGU119" s="1"/>
      <c r="GGV119" s="1"/>
      <c r="GGW119" s="1"/>
      <c r="GGX119" s="1"/>
      <c r="GGY119" s="1"/>
      <c r="GGZ119" s="1"/>
      <c r="GHA119" s="1"/>
      <c r="GHB119" s="1"/>
      <c r="GHC119" s="1"/>
      <c r="GHD119" s="1"/>
      <c r="GHE119" s="1"/>
      <c r="GHF119" s="1"/>
      <c r="GHG119" s="1"/>
      <c r="GHH119" s="1"/>
      <c r="GHI119" s="1"/>
      <c r="GHJ119" s="1"/>
      <c r="GHK119" s="1"/>
      <c r="GHL119" s="1"/>
      <c r="GHM119" s="1"/>
      <c r="GHN119" s="1"/>
      <c r="GHO119" s="1"/>
      <c r="GHP119" s="1"/>
      <c r="GHQ119" s="1"/>
      <c r="GHR119" s="1"/>
      <c r="GHS119" s="1"/>
      <c r="GHT119" s="1"/>
      <c r="GHU119" s="1"/>
      <c r="GHV119" s="1"/>
      <c r="GHW119" s="1"/>
      <c r="GHX119" s="1"/>
      <c r="GHY119" s="1"/>
      <c r="GHZ119" s="1"/>
      <c r="GIA119" s="1"/>
      <c r="GIB119" s="1"/>
      <c r="GIC119" s="1"/>
      <c r="GID119" s="1"/>
      <c r="GIE119" s="1"/>
      <c r="GIF119" s="1"/>
      <c r="GIG119" s="1"/>
      <c r="GIH119" s="1"/>
      <c r="GII119" s="1"/>
      <c r="GIJ119" s="1"/>
      <c r="GIK119" s="1"/>
      <c r="GIL119" s="1"/>
      <c r="GIM119" s="1"/>
      <c r="GIN119" s="1"/>
      <c r="GIO119" s="1"/>
      <c r="GIP119" s="1"/>
      <c r="GIQ119" s="1"/>
      <c r="GIR119" s="1"/>
      <c r="GIS119" s="1"/>
      <c r="GIT119" s="1"/>
      <c r="GIU119" s="1"/>
      <c r="GIV119" s="1"/>
      <c r="GIW119" s="1"/>
      <c r="GIX119" s="1"/>
      <c r="GIY119" s="1"/>
      <c r="GIZ119" s="1"/>
      <c r="GJA119" s="1"/>
      <c r="GJB119" s="1"/>
      <c r="GJC119" s="1"/>
      <c r="GJD119" s="1"/>
      <c r="GJE119" s="1"/>
      <c r="GJF119" s="1"/>
      <c r="GJG119" s="1"/>
      <c r="GJH119" s="1"/>
      <c r="GJI119" s="1"/>
      <c r="GJJ119" s="1"/>
      <c r="GJK119" s="1"/>
      <c r="GJL119" s="1"/>
      <c r="GJM119" s="1"/>
      <c r="GJN119" s="1"/>
      <c r="GJO119" s="1"/>
      <c r="GJP119" s="1"/>
      <c r="GJQ119" s="1"/>
      <c r="GJR119" s="1"/>
      <c r="GJS119" s="1"/>
      <c r="GJT119" s="1"/>
      <c r="GJU119" s="1"/>
      <c r="GJV119" s="1"/>
      <c r="GJW119" s="1"/>
      <c r="GJX119" s="1"/>
      <c r="GJY119" s="1"/>
      <c r="GJZ119" s="1"/>
      <c r="GKA119" s="1"/>
      <c r="GKB119" s="1"/>
      <c r="GKC119" s="1"/>
      <c r="GKD119" s="1"/>
      <c r="GKE119" s="1"/>
      <c r="GKF119" s="1"/>
      <c r="GKG119" s="1"/>
      <c r="GKH119" s="1"/>
      <c r="GKI119" s="1"/>
      <c r="GKJ119" s="1"/>
      <c r="GKK119" s="1"/>
      <c r="GKL119" s="1"/>
      <c r="GKM119" s="1"/>
      <c r="GKN119" s="1"/>
      <c r="GKO119" s="1"/>
      <c r="GKP119" s="1"/>
      <c r="GKQ119" s="1"/>
      <c r="GKR119" s="1"/>
      <c r="GKS119" s="1"/>
      <c r="GKT119" s="1"/>
      <c r="GKU119" s="1"/>
      <c r="GKV119" s="1"/>
      <c r="GKW119" s="1"/>
      <c r="GKX119" s="1"/>
      <c r="GKY119" s="1"/>
      <c r="GKZ119" s="1"/>
      <c r="GLA119" s="1"/>
      <c r="GLB119" s="1"/>
      <c r="GLC119" s="1"/>
      <c r="GLD119" s="1"/>
      <c r="GLE119" s="1"/>
      <c r="GLF119" s="1"/>
      <c r="GLG119" s="1"/>
      <c r="GLH119" s="1"/>
      <c r="GLI119" s="1"/>
      <c r="GLJ119" s="1"/>
      <c r="GLK119" s="1"/>
      <c r="GLL119" s="1"/>
      <c r="GLM119" s="1"/>
      <c r="GLN119" s="1"/>
      <c r="GLO119" s="1"/>
      <c r="GLP119" s="1"/>
      <c r="GLQ119" s="1"/>
      <c r="GLR119" s="1"/>
      <c r="GLS119" s="1"/>
      <c r="GLT119" s="1"/>
      <c r="GLU119" s="1"/>
      <c r="GLV119" s="1"/>
      <c r="GLW119" s="1"/>
      <c r="GLX119" s="1"/>
      <c r="GLY119" s="1"/>
      <c r="GLZ119" s="1"/>
      <c r="GMA119" s="1"/>
      <c r="GMB119" s="1"/>
      <c r="GMC119" s="1"/>
      <c r="GMD119" s="1"/>
      <c r="GME119" s="1"/>
      <c r="GMF119" s="1"/>
      <c r="GMG119" s="1"/>
      <c r="GMH119" s="1"/>
      <c r="GMI119" s="1"/>
      <c r="GMJ119" s="1"/>
      <c r="GMK119" s="1"/>
      <c r="GML119" s="1"/>
      <c r="GMM119" s="1"/>
      <c r="GMN119" s="1"/>
      <c r="GMO119" s="1"/>
      <c r="GMP119" s="1"/>
      <c r="GMQ119" s="1"/>
      <c r="GMR119" s="1"/>
      <c r="GMS119" s="1"/>
      <c r="GMT119" s="1"/>
      <c r="GMU119" s="1"/>
      <c r="GMV119" s="1"/>
      <c r="GMW119" s="1"/>
      <c r="GMX119" s="1"/>
      <c r="GMY119" s="1"/>
      <c r="GMZ119" s="1"/>
      <c r="GNA119" s="1"/>
      <c r="GNB119" s="1"/>
      <c r="GNC119" s="1"/>
      <c r="GND119" s="1"/>
      <c r="GNE119" s="1"/>
      <c r="GNF119" s="1"/>
      <c r="GNG119" s="1"/>
      <c r="GNH119" s="1"/>
      <c r="GNI119" s="1"/>
      <c r="GNJ119" s="1"/>
      <c r="GNK119" s="1"/>
      <c r="GNL119" s="1"/>
      <c r="GNM119" s="1"/>
      <c r="GNN119" s="1"/>
      <c r="GNO119" s="1"/>
      <c r="GNP119" s="1"/>
      <c r="GNQ119" s="1"/>
      <c r="GNR119" s="1"/>
      <c r="GNS119" s="1"/>
      <c r="GNT119" s="1"/>
      <c r="GNU119" s="1"/>
      <c r="GNV119" s="1"/>
      <c r="GNW119" s="1"/>
      <c r="GNX119" s="1"/>
      <c r="GNY119" s="1"/>
      <c r="GNZ119" s="1"/>
      <c r="GOA119" s="1"/>
      <c r="GOB119" s="1"/>
      <c r="GOC119" s="1"/>
      <c r="GOD119" s="1"/>
      <c r="GOE119" s="1"/>
      <c r="GOF119" s="1"/>
      <c r="GOG119" s="1"/>
      <c r="GOH119" s="1"/>
      <c r="GOI119" s="1"/>
      <c r="GOJ119" s="1"/>
      <c r="GOK119" s="1"/>
      <c r="GOL119" s="1"/>
      <c r="GOM119" s="1"/>
      <c r="GON119" s="1"/>
      <c r="GOO119" s="1"/>
      <c r="GOP119" s="1"/>
      <c r="GOQ119" s="1"/>
      <c r="GOR119" s="1"/>
      <c r="GOS119" s="1"/>
      <c r="GOT119" s="1"/>
      <c r="GOU119" s="1"/>
      <c r="GOV119" s="1"/>
      <c r="GOW119" s="1"/>
      <c r="GOX119" s="1"/>
      <c r="GOY119" s="1"/>
      <c r="GOZ119" s="1"/>
      <c r="GPA119" s="1"/>
      <c r="GPB119" s="1"/>
      <c r="GPC119" s="1"/>
      <c r="GPD119" s="1"/>
      <c r="GPE119" s="1"/>
      <c r="GPF119" s="1"/>
      <c r="GPG119" s="1"/>
      <c r="GPH119" s="1"/>
      <c r="GPI119" s="1"/>
      <c r="GPJ119" s="1"/>
      <c r="GPK119" s="1"/>
      <c r="GPL119" s="1"/>
      <c r="GPM119" s="1"/>
      <c r="GPN119" s="1"/>
      <c r="GPO119" s="1"/>
      <c r="GPP119" s="1"/>
      <c r="GPQ119" s="1"/>
      <c r="GPR119" s="1"/>
      <c r="GPS119" s="1"/>
      <c r="GPT119" s="1"/>
      <c r="GPU119" s="1"/>
      <c r="GPV119" s="1"/>
      <c r="GPW119" s="1"/>
      <c r="GPX119" s="1"/>
      <c r="GPY119" s="1"/>
      <c r="GPZ119" s="1"/>
      <c r="GQA119" s="1"/>
      <c r="GQB119" s="1"/>
      <c r="GQC119" s="1"/>
      <c r="GQD119" s="1"/>
      <c r="GQE119" s="1"/>
      <c r="GQF119" s="1"/>
      <c r="GQG119" s="1"/>
      <c r="GQH119" s="1"/>
      <c r="GQI119" s="1"/>
      <c r="GQJ119" s="1"/>
      <c r="GQK119" s="1"/>
      <c r="GQL119" s="1"/>
      <c r="GQM119" s="1"/>
      <c r="GQN119" s="1"/>
      <c r="GQO119" s="1"/>
      <c r="GQP119" s="1"/>
      <c r="GQQ119" s="1"/>
      <c r="GQR119" s="1"/>
      <c r="GQS119" s="1"/>
      <c r="GQT119" s="1"/>
      <c r="GQU119" s="1"/>
      <c r="GQV119" s="1"/>
      <c r="GQW119" s="1"/>
      <c r="GQX119" s="1"/>
      <c r="GQY119" s="1"/>
      <c r="GQZ119" s="1"/>
      <c r="GRA119" s="1"/>
      <c r="GRB119" s="1"/>
      <c r="GRC119" s="1"/>
      <c r="GRD119" s="1"/>
      <c r="GRE119" s="1"/>
      <c r="GRF119" s="1"/>
      <c r="GRG119" s="1"/>
      <c r="GRH119" s="1"/>
      <c r="GRI119" s="1"/>
      <c r="GRJ119" s="1"/>
      <c r="GRK119" s="1"/>
      <c r="GRL119" s="1"/>
      <c r="GRM119" s="1"/>
      <c r="GRN119" s="1"/>
      <c r="GRO119" s="1"/>
      <c r="GRP119" s="1"/>
      <c r="GRQ119" s="1"/>
      <c r="GRR119" s="1"/>
      <c r="GRS119" s="1"/>
      <c r="GRT119" s="1"/>
      <c r="GRU119" s="1"/>
      <c r="GRV119" s="1"/>
      <c r="GRW119" s="1"/>
      <c r="GRX119" s="1"/>
      <c r="GRY119" s="1"/>
      <c r="GRZ119" s="1"/>
      <c r="GSA119" s="1"/>
      <c r="GSB119" s="1"/>
      <c r="GSC119" s="1"/>
      <c r="GSD119" s="1"/>
      <c r="GSE119" s="1"/>
      <c r="GSF119" s="1"/>
      <c r="GSG119" s="1"/>
      <c r="GSH119" s="1"/>
      <c r="GSI119" s="1"/>
      <c r="GSJ119" s="1"/>
      <c r="GSK119" s="1"/>
      <c r="GSL119" s="1"/>
      <c r="GSM119" s="1"/>
      <c r="GSN119" s="1"/>
      <c r="GSO119" s="1"/>
      <c r="GSP119" s="1"/>
      <c r="GSQ119" s="1"/>
      <c r="GSR119" s="1"/>
      <c r="GSS119" s="1"/>
      <c r="GST119" s="1"/>
      <c r="GSU119" s="1"/>
      <c r="GSV119" s="1"/>
      <c r="GSW119" s="1"/>
      <c r="GSX119" s="1"/>
      <c r="GSY119" s="1"/>
      <c r="GSZ119" s="1"/>
      <c r="GTA119" s="1"/>
      <c r="GTB119" s="1"/>
      <c r="GTC119" s="1"/>
      <c r="GTD119" s="1"/>
      <c r="GTE119" s="1"/>
      <c r="GTF119" s="1"/>
      <c r="GTG119" s="1"/>
      <c r="GTH119" s="1"/>
      <c r="GTI119" s="1"/>
      <c r="GTJ119" s="1"/>
      <c r="GTK119" s="1"/>
      <c r="GTL119" s="1"/>
      <c r="GTM119" s="1"/>
      <c r="GTN119" s="1"/>
      <c r="GTO119" s="1"/>
      <c r="GTP119" s="1"/>
      <c r="GTQ119" s="1"/>
      <c r="GTR119" s="1"/>
      <c r="GTS119" s="1"/>
      <c r="GTT119" s="1"/>
      <c r="GTU119" s="1"/>
      <c r="GTV119" s="1"/>
      <c r="GTW119" s="1"/>
      <c r="GTX119" s="1"/>
      <c r="GTY119" s="1"/>
      <c r="GTZ119" s="1"/>
      <c r="GUA119" s="1"/>
      <c r="GUB119" s="1"/>
      <c r="GUC119" s="1"/>
      <c r="GUD119" s="1"/>
      <c r="GUE119" s="1"/>
      <c r="GUF119" s="1"/>
      <c r="GUG119" s="1"/>
      <c r="GUH119" s="1"/>
      <c r="GUI119" s="1"/>
      <c r="GUJ119" s="1"/>
      <c r="GUK119" s="1"/>
      <c r="GUL119" s="1"/>
      <c r="GUM119" s="1"/>
      <c r="GUN119" s="1"/>
      <c r="GUO119" s="1"/>
      <c r="GUP119" s="1"/>
      <c r="GUQ119" s="1"/>
      <c r="GUR119" s="1"/>
      <c r="GUS119" s="1"/>
      <c r="GUT119" s="1"/>
      <c r="GUU119" s="1"/>
      <c r="GUV119" s="1"/>
      <c r="GUW119" s="1"/>
      <c r="GUX119" s="1"/>
      <c r="GUY119" s="1"/>
      <c r="GUZ119" s="1"/>
      <c r="GVA119" s="1"/>
      <c r="GVB119" s="1"/>
      <c r="GVC119" s="1"/>
      <c r="GVD119" s="1"/>
      <c r="GVE119" s="1"/>
      <c r="GVF119" s="1"/>
      <c r="GVG119" s="1"/>
      <c r="GVH119" s="1"/>
      <c r="GVI119" s="1"/>
      <c r="GVJ119" s="1"/>
      <c r="GVK119" s="1"/>
      <c r="GVL119" s="1"/>
      <c r="GVM119" s="1"/>
      <c r="GVN119" s="1"/>
      <c r="GVO119" s="1"/>
      <c r="GVP119" s="1"/>
      <c r="GVQ119" s="1"/>
      <c r="GVR119" s="1"/>
      <c r="GVS119" s="1"/>
      <c r="GVT119" s="1"/>
      <c r="GVU119" s="1"/>
      <c r="GVV119" s="1"/>
      <c r="GVW119" s="1"/>
      <c r="GVX119" s="1"/>
      <c r="GVY119" s="1"/>
      <c r="GVZ119" s="1"/>
      <c r="GWA119" s="1"/>
      <c r="GWB119" s="1"/>
      <c r="GWC119" s="1"/>
      <c r="GWD119" s="1"/>
      <c r="GWE119" s="1"/>
      <c r="GWF119" s="1"/>
      <c r="GWG119" s="1"/>
      <c r="GWH119" s="1"/>
      <c r="GWI119" s="1"/>
      <c r="GWJ119" s="1"/>
      <c r="GWK119" s="1"/>
      <c r="GWL119" s="1"/>
      <c r="GWM119" s="1"/>
      <c r="GWN119" s="1"/>
      <c r="GWO119" s="1"/>
      <c r="GWP119" s="1"/>
      <c r="GWQ119" s="1"/>
      <c r="GWR119" s="1"/>
      <c r="GWS119" s="1"/>
      <c r="GWT119" s="1"/>
      <c r="GWU119" s="1"/>
      <c r="GWV119" s="1"/>
      <c r="GWW119" s="1"/>
      <c r="GWX119" s="1"/>
      <c r="GWY119" s="1"/>
      <c r="GWZ119" s="1"/>
      <c r="GXA119" s="1"/>
      <c r="GXB119" s="1"/>
      <c r="GXC119" s="1"/>
      <c r="GXD119" s="1"/>
      <c r="GXE119" s="1"/>
      <c r="GXF119" s="1"/>
      <c r="GXG119" s="1"/>
      <c r="GXH119" s="1"/>
      <c r="GXI119" s="1"/>
      <c r="GXJ119" s="1"/>
      <c r="GXK119" s="1"/>
      <c r="GXL119" s="1"/>
      <c r="GXM119" s="1"/>
      <c r="GXN119" s="1"/>
      <c r="GXO119" s="1"/>
      <c r="GXP119" s="1"/>
      <c r="GXQ119" s="1"/>
      <c r="GXR119" s="1"/>
      <c r="GXS119" s="1"/>
      <c r="GXT119" s="1"/>
      <c r="GXU119" s="1"/>
      <c r="GXV119" s="1"/>
      <c r="GXW119" s="1"/>
      <c r="GXX119" s="1"/>
      <c r="GXY119" s="1"/>
      <c r="GXZ119" s="1"/>
      <c r="GYA119" s="1"/>
      <c r="GYB119" s="1"/>
      <c r="GYC119" s="1"/>
      <c r="GYD119" s="1"/>
      <c r="GYE119" s="1"/>
      <c r="GYF119" s="1"/>
      <c r="GYG119" s="1"/>
      <c r="GYH119" s="1"/>
      <c r="GYI119" s="1"/>
      <c r="GYJ119" s="1"/>
      <c r="GYK119" s="1"/>
      <c r="GYL119" s="1"/>
      <c r="GYM119" s="1"/>
      <c r="GYN119" s="1"/>
      <c r="GYO119" s="1"/>
      <c r="GYP119" s="1"/>
      <c r="GYQ119" s="1"/>
      <c r="GYR119" s="1"/>
      <c r="GYS119" s="1"/>
      <c r="GYT119" s="1"/>
      <c r="GYU119" s="1"/>
      <c r="GYV119" s="1"/>
      <c r="GYW119" s="1"/>
      <c r="GYX119" s="1"/>
      <c r="GYY119" s="1"/>
      <c r="GYZ119" s="1"/>
      <c r="GZA119" s="1"/>
      <c r="GZB119" s="1"/>
      <c r="GZC119" s="1"/>
      <c r="GZD119" s="1"/>
      <c r="GZE119" s="1"/>
      <c r="GZF119" s="1"/>
      <c r="GZG119" s="1"/>
      <c r="GZH119" s="1"/>
      <c r="GZI119" s="1"/>
      <c r="GZJ119" s="1"/>
      <c r="GZK119" s="1"/>
      <c r="GZL119" s="1"/>
      <c r="GZM119" s="1"/>
      <c r="GZN119" s="1"/>
      <c r="GZO119" s="1"/>
      <c r="GZP119" s="1"/>
      <c r="GZQ119" s="1"/>
      <c r="GZR119" s="1"/>
      <c r="GZS119" s="1"/>
      <c r="GZT119" s="1"/>
      <c r="GZU119" s="1"/>
      <c r="GZV119" s="1"/>
      <c r="GZW119" s="1"/>
      <c r="GZX119" s="1"/>
      <c r="GZY119" s="1"/>
      <c r="GZZ119" s="1"/>
      <c r="HAA119" s="1"/>
      <c r="HAB119" s="1"/>
      <c r="HAC119" s="1"/>
      <c r="HAD119" s="1"/>
      <c r="HAE119" s="1"/>
      <c r="HAF119" s="1"/>
      <c r="HAG119" s="1"/>
      <c r="HAH119" s="1"/>
      <c r="HAI119" s="1"/>
      <c r="HAJ119" s="1"/>
      <c r="HAK119" s="1"/>
      <c r="HAL119" s="1"/>
      <c r="HAM119" s="1"/>
      <c r="HAN119" s="1"/>
      <c r="HAO119" s="1"/>
      <c r="HAP119" s="1"/>
      <c r="HAQ119" s="1"/>
      <c r="HAR119" s="1"/>
      <c r="HAS119" s="1"/>
      <c r="HAT119" s="1"/>
      <c r="HAU119" s="1"/>
      <c r="HAV119" s="1"/>
      <c r="HAW119" s="1"/>
      <c r="HAX119" s="1"/>
      <c r="HAY119" s="1"/>
      <c r="HAZ119" s="1"/>
      <c r="HBA119" s="1"/>
      <c r="HBB119" s="1"/>
      <c r="HBC119" s="1"/>
      <c r="HBD119" s="1"/>
      <c r="HBE119" s="1"/>
      <c r="HBF119" s="1"/>
      <c r="HBG119" s="1"/>
      <c r="HBH119" s="1"/>
      <c r="HBI119" s="1"/>
      <c r="HBJ119" s="1"/>
      <c r="HBK119" s="1"/>
      <c r="HBL119" s="1"/>
      <c r="HBM119" s="1"/>
      <c r="HBN119" s="1"/>
      <c r="HBO119" s="1"/>
      <c r="HBP119" s="1"/>
      <c r="HBQ119" s="1"/>
      <c r="HBR119" s="1"/>
      <c r="HBS119" s="1"/>
      <c r="HBT119" s="1"/>
      <c r="HBU119" s="1"/>
      <c r="HBV119" s="1"/>
      <c r="HBW119" s="1"/>
      <c r="HBX119" s="1"/>
      <c r="HBY119" s="1"/>
      <c r="HBZ119" s="1"/>
      <c r="HCA119" s="1"/>
      <c r="HCB119" s="1"/>
      <c r="HCC119" s="1"/>
      <c r="HCD119" s="1"/>
      <c r="HCE119" s="1"/>
      <c r="HCF119" s="1"/>
      <c r="HCG119" s="1"/>
      <c r="HCH119" s="1"/>
      <c r="HCI119" s="1"/>
      <c r="HCJ119" s="1"/>
      <c r="HCK119" s="1"/>
      <c r="HCL119" s="1"/>
      <c r="HCM119" s="1"/>
      <c r="HCN119" s="1"/>
      <c r="HCO119" s="1"/>
      <c r="HCP119" s="1"/>
      <c r="HCQ119" s="1"/>
      <c r="HCR119" s="1"/>
      <c r="HCS119" s="1"/>
      <c r="HCT119" s="1"/>
      <c r="HCU119" s="1"/>
      <c r="HCV119" s="1"/>
      <c r="HCW119" s="1"/>
      <c r="HCX119" s="1"/>
      <c r="HCY119" s="1"/>
      <c r="HCZ119" s="1"/>
      <c r="HDA119" s="1"/>
      <c r="HDB119" s="1"/>
      <c r="HDC119" s="1"/>
      <c r="HDD119" s="1"/>
      <c r="HDE119" s="1"/>
      <c r="HDF119" s="1"/>
      <c r="HDG119" s="1"/>
      <c r="HDH119" s="1"/>
      <c r="HDI119" s="1"/>
      <c r="HDJ119" s="1"/>
      <c r="HDK119" s="1"/>
      <c r="HDL119" s="1"/>
      <c r="HDM119" s="1"/>
      <c r="HDN119" s="1"/>
      <c r="HDO119" s="1"/>
      <c r="HDP119" s="1"/>
      <c r="HDQ119" s="1"/>
      <c r="HDR119" s="1"/>
      <c r="HDS119" s="1"/>
      <c r="HDT119" s="1"/>
      <c r="HDU119" s="1"/>
      <c r="HDV119" s="1"/>
      <c r="HDW119" s="1"/>
      <c r="HDX119" s="1"/>
      <c r="HDY119" s="1"/>
      <c r="HDZ119" s="1"/>
      <c r="HEA119" s="1"/>
      <c r="HEB119" s="1"/>
      <c r="HEC119" s="1"/>
      <c r="HED119" s="1"/>
      <c r="HEE119" s="1"/>
      <c r="HEF119" s="1"/>
      <c r="HEG119" s="1"/>
      <c r="HEH119" s="1"/>
      <c r="HEI119" s="1"/>
      <c r="HEJ119" s="1"/>
      <c r="HEK119" s="1"/>
      <c r="HEL119" s="1"/>
      <c r="HEM119" s="1"/>
      <c r="HEN119" s="1"/>
      <c r="HEO119" s="1"/>
      <c r="HEP119" s="1"/>
      <c r="HEQ119" s="1"/>
      <c r="HER119" s="1"/>
      <c r="HES119" s="1"/>
      <c r="HET119" s="1"/>
      <c r="HEU119" s="1"/>
      <c r="HEV119" s="1"/>
      <c r="HEW119" s="1"/>
      <c r="HEX119" s="1"/>
      <c r="HEY119" s="1"/>
      <c r="HEZ119" s="1"/>
      <c r="HFA119" s="1"/>
      <c r="HFB119" s="1"/>
      <c r="HFC119" s="1"/>
      <c r="HFD119" s="1"/>
      <c r="HFE119" s="1"/>
      <c r="HFF119" s="1"/>
      <c r="HFG119" s="1"/>
      <c r="HFH119" s="1"/>
      <c r="HFI119" s="1"/>
      <c r="HFJ119" s="1"/>
      <c r="HFK119" s="1"/>
      <c r="HFL119" s="1"/>
      <c r="HFM119" s="1"/>
      <c r="HFN119" s="1"/>
      <c r="HFO119" s="1"/>
      <c r="HFP119" s="1"/>
      <c r="HFQ119" s="1"/>
      <c r="HFR119" s="1"/>
      <c r="HFS119" s="1"/>
      <c r="HFT119" s="1"/>
      <c r="HFU119" s="1"/>
      <c r="HFV119" s="1"/>
      <c r="HFW119" s="1"/>
      <c r="HFX119" s="1"/>
      <c r="HFY119" s="1"/>
      <c r="HFZ119" s="1"/>
      <c r="HGA119" s="1"/>
      <c r="HGB119" s="1"/>
      <c r="HGC119" s="1"/>
      <c r="HGD119" s="1"/>
      <c r="HGE119" s="1"/>
      <c r="HGF119" s="1"/>
      <c r="HGG119" s="1"/>
      <c r="HGH119" s="1"/>
      <c r="HGI119" s="1"/>
      <c r="HGJ119" s="1"/>
      <c r="HGK119" s="1"/>
      <c r="HGL119" s="1"/>
      <c r="HGM119" s="1"/>
      <c r="HGN119" s="1"/>
      <c r="HGO119" s="1"/>
      <c r="HGP119" s="1"/>
      <c r="HGQ119" s="1"/>
      <c r="HGR119" s="1"/>
      <c r="HGS119" s="1"/>
      <c r="HGT119" s="1"/>
      <c r="HGU119" s="1"/>
      <c r="HGV119" s="1"/>
      <c r="HGW119" s="1"/>
      <c r="HGX119" s="1"/>
      <c r="HGY119" s="1"/>
      <c r="HGZ119" s="1"/>
      <c r="HHA119" s="1"/>
      <c r="HHB119" s="1"/>
      <c r="HHC119" s="1"/>
      <c r="HHD119" s="1"/>
      <c r="HHE119" s="1"/>
      <c r="HHF119" s="1"/>
      <c r="HHG119" s="1"/>
      <c r="HHH119" s="1"/>
      <c r="HHI119" s="1"/>
      <c r="HHJ119" s="1"/>
      <c r="HHK119" s="1"/>
      <c r="HHL119" s="1"/>
      <c r="HHM119" s="1"/>
      <c r="HHN119" s="1"/>
      <c r="HHO119" s="1"/>
      <c r="HHP119" s="1"/>
      <c r="HHQ119" s="1"/>
      <c r="HHR119" s="1"/>
      <c r="HHS119" s="1"/>
      <c r="HHT119" s="1"/>
      <c r="HHU119" s="1"/>
      <c r="HHV119" s="1"/>
      <c r="HHW119" s="1"/>
      <c r="HHX119" s="1"/>
      <c r="HHY119" s="1"/>
      <c r="HHZ119" s="1"/>
      <c r="HIA119" s="1"/>
      <c r="HIB119" s="1"/>
      <c r="HIC119" s="1"/>
      <c r="HID119" s="1"/>
      <c r="HIE119" s="1"/>
      <c r="HIF119" s="1"/>
      <c r="HIG119" s="1"/>
      <c r="HIH119" s="1"/>
      <c r="HII119" s="1"/>
      <c r="HIJ119" s="1"/>
      <c r="HIK119" s="1"/>
      <c r="HIL119" s="1"/>
      <c r="HIM119" s="1"/>
      <c r="HIN119" s="1"/>
      <c r="HIO119" s="1"/>
      <c r="HIP119" s="1"/>
      <c r="HIQ119" s="1"/>
      <c r="HIR119" s="1"/>
      <c r="HIS119" s="1"/>
      <c r="HIT119" s="1"/>
      <c r="HIU119" s="1"/>
      <c r="HIV119" s="1"/>
      <c r="HIW119" s="1"/>
      <c r="HIX119" s="1"/>
      <c r="HIY119" s="1"/>
      <c r="HIZ119" s="1"/>
      <c r="HJA119" s="1"/>
      <c r="HJB119" s="1"/>
      <c r="HJC119" s="1"/>
      <c r="HJD119" s="1"/>
      <c r="HJE119" s="1"/>
      <c r="HJF119" s="1"/>
      <c r="HJG119" s="1"/>
      <c r="HJH119" s="1"/>
      <c r="HJI119" s="1"/>
      <c r="HJJ119" s="1"/>
      <c r="HJK119" s="1"/>
      <c r="HJL119" s="1"/>
      <c r="HJM119" s="1"/>
      <c r="HJN119" s="1"/>
      <c r="HJO119" s="1"/>
      <c r="HJP119" s="1"/>
      <c r="HJQ119" s="1"/>
      <c r="HJR119" s="1"/>
      <c r="HJS119" s="1"/>
      <c r="HJT119" s="1"/>
      <c r="HJU119" s="1"/>
      <c r="HJV119" s="1"/>
      <c r="HJW119" s="1"/>
      <c r="HJX119" s="1"/>
      <c r="HJY119" s="1"/>
      <c r="HJZ119" s="1"/>
      <c r="HKA119" s="1"/>
      <c r="HKB119" s="1"/>
      <c r="HKC119" s="1"/>
      <c r="HKD119" s="1"/>
      <c r="HKE119" s="1"/>
      <c r="HKF119" s="1"/>
      <c r="HKG119" s="1"/>
      <c r="HKH119" s="1"/>
      <c r="HKI119" s="1"/>
      <c r="HKJ119" s="1"/>
      <c r="HKK119" s="1"/>
      <c r="HKL119" s="1"/>
      <c r="HKM119" s="1"/>
      <c r="HKN119" s="1"/>
      <c r="HKO119" s="1"/>
      <c r="HKP119" s="1"/>
      <c r="HKQ119" s="1"/>
      <c r="HKR119" s="1"/>
      <c r="HKS119" s="1"/>
      <c r="HKT119" s="1"/>
      <c r="HKU119" s="1"/>
      <c r="HKV119" s="1"/>
      <c r="HKW119" s="1"/>
      <c r="HKX119" s="1"/>
      <c r="HKY119" s="1"/>
      <c r="HKZ119" s="1"/>
      <c r="HLA119" s="1"/>
      <c r="HLB119" s="1"/>
      <c r="HLC119" s="1"/>
      <c r="HLD119" s="1"/>
      <c r="HLE119" s="1"/>
      <c r="HLF119" s="1"/>
      <c r="HLG119" s="1"/>
      <c r="HLH119" s="1"/>
      <c r="HLI119" s="1"/>
      <c r="HLJ119" s="1"/>
      <c r="HLK119" s="1"/>
      <c r="HLL119" s="1"/>
      <c r="HLM119" s="1"/>
      <c r="HLN119" s="1"/>
      <c r="HLO119" s="1"/>
      <c r="HLP119" s="1"/>
      <c r="HLQ119" s="1"/>
      <c r="HLR119" s="1"/>
      <c r="HLS119" s="1"/>
      <c r="HLT119" s="1"/>
      <c r="HLU119" s="1"/>
      <c r="HLV119" s="1"/>
      <c r="HLW119" s="1"/>
      <c r="HLX119" s="1"/>
      <c r="HLY119" s="1"/>
      <c r="HLZ119" s="1"/>
      <c r="HMA119" s="1"/>
      <c r="HMB119" s="1"/>
      <c r="HMC119" s="1"/>
      <c r="HMD119" s="1"/>
      <c r="HME119" s="1"/>
      <c r="HMF119" s="1"/>
      <c r="HMG119" s="1"/>
      <c r="HMH119" s="1"/>
      <c r="HMI119" s="1"/>
      <c r="HMJ119" s="1"/>
      <c r="HMK119" s="1"/>
      <c r="HML119" s="1"/>
      <c r="HMM119" s="1"/>
      <c r="HMN119" s="1"/>
      <c r="HMO119" s="1"/>
      <c r="HMP119" s="1"/>
      <c r="HMQ119" s="1"/>
      <c r="HMR119" s="1"/>
      <c r="HMS119" s="1"/>
      <c r="HMT119" s="1"/>
      <c r="HMU119" s="1"/>
      <c r="HMV119" s="1"/>
      <c r="HMW119" s="1"/>
      <c r="HMX119" s="1"/>
      <c r="HMY119" s="1"/>
      <c r="HMZ119" s="1"/>
      <c r="HNA119" s="1"/>
      <c r="HNB119" s="1"/>
      <c r="HNC119" s="1"/>
      <c r="HND119" s="1"/>
      <c r="HNE119" s="1"/>
      <c r="HNF119" s="1"/>
      <c r="HNG119" s="1"/>
      <c r="HNH119" s="1"/>
      <c r="HNI119" s="1"/>
      <c r="HNJ119" s="1"/>
      <c r="HNK119" s="1"/>
      <c r="HNL119" s="1"/>
      <c r="HNM119" s="1"/>
      <c r="HNN119" s="1"/>
      <c r="HNO119" s="1"/>
      <c r="HNP119" s="1"/>
      <c r="HNQ119" s="1"/>
      <c r="HNR119" s="1"/>
      <c r="HNS119" s="1"/>
      <c r="HNT119" s="1"/>
      <c r="HNU119" s="1"/>
      <c r="HNV119" s="1"/>
      <c r="HNW119" s="1"/>
      <c r="HNX119" s="1"/>
      <c r="HNY119" s="1"/>
      <c r="HNZ119" s="1"/>
      <c r="HOA119" s="1"/>
      <c r="HOB119" s="1"/>
      <c r="HOC119" s="1"/>
      <c r="HOD119" s="1"/>
      <c r="HOE119" s="1"/>
      <c r="HOF119" s="1"/>
      <c r="HOG119" s="1"/>
      <c r="HOH119" s="1"/>
      <c r="HOI119" s="1"/>
      <c r="HOJ119" s="1"/>
      <c r="HOK119" s="1"/>
      <c r="HOL119" s="1"/>
      <c r="HOM119" s="1"/>
      <c r="HON119" s="1"/>
      <c r="HOO119" s="1"/>
      <c r="HOP119" s="1"/>
      <c r="HOQ119" s="1"/>
      <c r="HOR119" s="1"/>
      <c r="HOS119" s="1"/>
      <c r="HOT119" s="1"/>
      <c r="HOU119" s="1"/>
      <c r="HOV119" s="1"/>
      <c r="HOW119" s="1"/>
      <c r="HOX119" s="1"/>
      <c r="HOY119" s="1"/>
      <c r="HOZ119" s="1"/>
      <c r="HPA119" s="1"/>
      <c r="HPB119" s="1"/>
      <c r="HPC119" s="1"/>
      <c r="HPD119" s="1"/>
      <c r="HPE119" s="1"/>
      <c r="HPF119" s="1"/>
      <c r="HPG119" s="1"/>
      <c r="HPH119" s="1"/>
      <c r="HPI119" s="1"/>
      <c r="HPJ119" s="1"/>
      <c r="HPK119" s="1"/>
      <c r="HPL119" s="1"/>
      <c r="HPM119" s="1"/>
      <c r="HPN119" s="1"/>
      <c r="HPO119" s="1"/>
      <c r="HPP119" s="1"/>
      <c r="HPQ119" s="1"/>
      <c r="HPR119" s="1"/>
      <c r="HPS119" s="1"/>
      <c r="HPT119" s="1"/>
      <c r="HPU119" s="1"/>
      <c r="HPV119" s="1"/>
      <c r="HPW119" s="1"/>
      <c r="HPX119" s="1"/>
      <c r="HPY119" s="1"/>
      <c r="HPZ119" s="1"/>
      <c r="HQA119" s="1"/>
      <c r="HQB119" s="1"/>
      <c r="HQC119" s="1"/>
      <c r="HQD119" s="1"/>
      <c r="HQE119" s="1"/>
      <c r="HQF119" s="1"/>
      <c r="HQG119" s="1"/>
      <c r="HQH119" s="1"/>
      <c r="HQI119" s="1"/>
      <c r="HQJ119" s="1"/>
      <c r="HQK119" s="1"/>
      <c r="HQL119" s="1"/>
      <c r="HQM119" s="1"/>
      <c r="HQN119" s="1"/>
      <c r="HQO119" s="1"/>
      <c r="HQP119" s="1"/>
      <c r="HQQ119" s="1"/>
      <c r="HQR119" s="1"/>
      <c r="HQS119" s="1"/>
      <c r="HQT119" s="1"/>
      <c r="HQU119" s="1"/>
      <c r="HQV119" s="1"/>
      <c r="HQW119" s="1"/>
      <c r="HQX119" s="1"/>
      <c r="HQY119" s="1"/>
      <c r="HQZ119" s="1"/>
      <c r="HRA119" s="1"/>
      <c r="HRB119" s="1"/>
      <c r="HRC119" s="1"/>
      <c r="HRD119" s="1"/>
      <c r="HRE119" s="1"/>
      <c r="HRF119" s="1"/>
      <c r="HRG119" s="1"/>
      <c r="HRH119" s="1"/>
      <c r="HRI119" s="1"/>
      <c r="HRJ119" s="1"/>
      <c r="HRK119" s="1"/>
      <c r="HRL119" s="1"/>
      <c r="HRM119" s="1"/>
      <c r="HRN119" s="1"/>
      <c r="HRO119" s="1"/>
      <c r="HRP119" s="1"/>
      <c r="HRQ119" s="1"/>
      <c r="HRR119" s="1"/>
      <c r="HRS119" s="1"/>
      <c r="HRT119" s="1"/>
      <c r="HRU119" s="1"/>
      <c r="HRV119" s="1"/>
      <c r="HRW119" s="1"/>
      <c r="HRX119" s="1"/>
      <c r="HRY119" s="1"/>
      <c r="HRZ119" s="1"/>
      <c r="HSA119" s="1"/>
      <c r="HSB119" s="1"/>
      <c r="HSC119" s="1"/>
      <c r="HSD119" s="1"/>
      <c r="HSE119" s="1"/>
      <c r="HSF119" s="1"/>
      <c r="HSG119" s="1"/>
      <c r="HSH119" s="1"/>
      <c r="HSI119" s="1"/>
      <c r="HSJ119" s="1"/>
      <c r="HSK119" s="1"/>
      <c r="HSL119" s="1"/>
      <c r="HSM119" s="1"/>
      <c r="HSN119" s="1"/>
      <c r="HSO119" s="1"/>
      <c r="HSP119" s="1"/>
      <c r="HSQ119" s="1"/>
      <c r="HSR119" s="1"/>
      <c r="HSS119" s="1"/>
      <c r="HST119" s="1"/>
      <c r="HSU119" s="1"/>
      <c r="HSV119" s="1"/>
      <c r="HSW119" s="1"/>
      <c r="HSX119" s="1"/>
      <c r="HSY119" s="1"/>
      <c r="HSZ119" s="1"/>
      <c r="HTA119" s="1"/>
      <c r="HTB119" s="1"/>
      <c r="HTC119" s="1"/>
      <c r="HTD119" s="1"/>
      <c r="HTE119" s="1"/>
      <c r="HTF119" s="1"/>
      <c r="HTG119" s="1"/>
      <c r="HTH119" s="1"/>
      <c r="HTI119" s="1"/>
      <c r="HTJ119" s="1"/>
      <c r="HTK119" s="1"/>
      <c r="HTL119" s="1"/>
      <c r="HTM119" s="1"/>
      <c r="HTN119" s="1"/>
      <c r="HTO119" s="1"/>
      <c r="HTP119" s="1"/>
      <c r="HTQ119" s="1"/>
      <c r="HTR119" s="1"/>
      <c r="HTS119" s="1"/>
      <c r="HTT119" s="1"/>
      <c r="HTU119" s="1"/>
      <c r="HTV119" s="1"/>
      <c r="HTW119" s="1"/>
      <c r="HTX119" s="1"/>
      <c r="HTY119" s="1"/>
      <c r="HTZ119" s="1"/>
      <c r="HUA119" s="1"/>
      <c r="HUB119" s="1"/>
      <c r="HUC119" s="1"/>
      <c r="HUD119" s="1"/>
      <c r="HUE119" s="1"/>
      <c r="HUF119" s="1"/>
      <c r="HUG119" s="1"/>
      <c r="HUH119" s="1"/>
      <c r="HUI119" s="1"/>
      <c r="HUJ119" s="1"/>
      <c r="HUK119" s="1"/>
      <c r="HUL119" s="1"/>
      <c r="HUM119" s="1"/>
      <c r="HUN119" s="1"/>
      <c r="HUO119" s="1"/>
      <c r="HUP119" s="1"/>
      <c r="HUQ119" s="1"/>
      <c r="HUR119" s="1"/>
      <c r="HUS119" s="1"/>
      <c r="HUT119" s="1"/>
      <c r="HUU119" s="1"/>
      <c r="HUV119" s="1"/>
      <c r="HUW119" s="1"/>
      <c r="HUX119" s="1"/>
      <c r="HUY119" s="1"/>
      <c r="HUZ119" s="1"/>
      <c r="HVA119" s="1"/>
      <c r="HVB119" s="1"/>
      <c r="HVC119" s="1"/>
      <c r="HVD119" s="1"/>
      <c r="HVE119" s="1"/>
      <c r="HVF119" s="1"/>
      <c r="HVG119" s="1"/>
      <c r="HVH119" s="1"/>
      <c r="HVI119" s="1"/>
      <c r="HVJ119" s="1"/>
      <c r="HVK119" s="1"/>
      <c r="HVL119" s="1"/>
      <c r="HVM119" s="1"/>
      <c r="HVN119" s="1"/>
      <c r="HVO119" s="1"/>
      <c r="HVP119" s="1"/>
      <c r="HVQ119" s="1"/>
      <c r="HVR119" s="1"/>
      <c r="HVS119" s="1"/>
      <c r="HVT119" s="1"/>
      <c r="HVU119" s="1"/>
      <c r="HVV119" s="1"/>
      <c r="HVW119" s="1"/>
      <c r="HVX119" s="1"/>
      <c r="HVY119" s="1"/>
      <c r="HVZ119" s="1"/>
      <c r="HWA119" s="1"/>
      <c r="HWB119" s="1"/>
      <c r="HWC119" s="1"/>
      <c r="HWD119" s="1"/>
      <c r="HWE119" s="1"/>
      <c r="HWF119" s="1"/>
      <c r="HWG119" s="1"/>
      <c r="HWH119" s="1"/>
      <c r="HWI119" s="1"/>
      <c r="HWJ119" s="1"/>
      <c r="HWK119" s="1"/>
      <c r="HWL119" s="1"/>
      <c r="HWM119" s="1"/>
      <c r="HWN119" s="1"/>
      <c r="HWO119" s="1"/>
      <c r="HWP119" s="1"/>
      <c r="HWQ119" s="1"/>
      <c r="HWR119" s="1"/>
      <c r="HWS119" s="1"/>
      <c r="HWT119" s="1"/>
      <c r="HWU119" s="1"/>
      <c r="HWV119" s="1"/>
      <c r="HWW119" s="1"/>
      <c r="HWX119" s="1"/>
      <c r="HWY119" s="1"/>
      <c r="HWZ119" s="1"/>
      <c r="HXA119" s="1"/>
      <c r="HXB119" s="1"/>
      <c r="HXC119" s="1"/>
      <c r="HXD119" s="1"/>
      <c r="HXE119" s="1"/>
      <c r="HXF119" s="1"/>
      <c r="HXG119" s="1"/>
      <c r="HXH119" s="1"/>
      <c r="HXI119" s="1"/>
      <c r="HXJ119" s="1"/>
      <c r="HXK119" s="1"/>
      <c r="HXL119" s="1"/>
      <c r="HXM119" s="1"/>
      <c r="HXN119" s="1"/>
      <c r="HXO119" s="1"/>
      <c r="HXP119" s="1"/>
      <c r="HXQ119" s="1"/>
      <c r="HXR119" s="1"/>
      <c r="HXS119" s="1"/>
      <c r="HXT119" s="1"/>
      <c r="HXU119" s="1"/>
      <c r="HXV119" s="1"/>
      <c r="HXW119" s="1"/>
      <c r="HXX119" s="1"/>
      <c r="HXY119" s="1"/>
      <c r="HXZ119" s="1"/>
      <c r="HYA119" s="1"/>
      <c r="HYB119" s="1"/>
      <c r="HYC119" s="1"/>
      <c r="HYD119" s="1"/>
      <c r="HYE119" s="1"/>
      <c r="HYF119" s="1"/>
      <c r="HYG119" s="1"/>
      <c r="HYH119" s="1"/>
      <c r="HYI119" s="1"/>
      <c r="HYJ119" s="1"/>
      <c r="HYK119" s="1"/>
      <c r="HYL119" s="1"/>
      <c r="HYM119" s="1"/>
      <c r="HYN119" s="1"/>
      <c r="HYO119" s="1"/>
      <c r="HYP119" s="1"/>
      <c r="HYQ119" s="1"/>
      <c r="HYR119" s="1"/>
      <c r="HYS119" s="1"/>
      <c r="HYT119" s="1"/>
      <c r="HYU119" s="1"/>
      <c r="HYV119" s="1"/>
      <c r="HYW119" s="1"/>
      <c r="HYX119" s="1"/>
      <c r="HYY119" s="1"/>
      <c r="HYZ119" s="1"/>
      <c r="HZA119" s="1"/>
      <c r="HZB119" s="1"/>
      <c r="HZC119" s="1"/>
      <c r="HZD119" s="1"/>
      <c r="HZE119" s="1"/>
      <c r="HZF119" s="1"/>
      <c r="HZG119" s="1"/>
      <c r="HZH119" s="1"/>
      <c r="HZI119" s="1"/>
      <c r="HZJ119" s="1"/>
      <c r="HZK119" s="1"/>
      <c r="HZL119" s="1"/>
      <c r="HZM119" s="1"/>
      <c r="HZN119" s="1"/>
      <c r="HZO119" s="1"/>
      <c r="HZP119" s="1"/>
      <c r="HZQ119" s="1"/>
      <c r="HZR119" s="1"/>
      <c r="HZS119" s="1"/>
      <c r="HZT119" s="1"/>
      <c r="HZU119" s="1"/>
      <c r="HZV119" s="1"/>
      <c r="HZW119" s="1"/>
      <c r="HZX119" s="1"/>
      <c r="HZY119" s="1"/>
      <c r="HZZ119" s="1"/>
      <c r="IAA119" s="1"/>
      <c r="IAB119" s="1"/>
      <c r="IAC119" s="1"/>
      <c r="IAD119" s="1"/>
      <c r="IAE119" s="1"/>
      <c r="IAF119" s="1"/>
      <c r="IAG119" s="1"/>
      <c r="IAH119" s="1"/>
      <c r="IAI119" s="1"/>
      <c r="IAJ119" s="1"/>
      <c r="IAK119" s="1"/>
      <c r="IAL119" s="1"/>
      <c r="IAM119" s="1"/>
      <c r="IAN119" s="1"/>
      <c r="IAO119" s="1"/>
      <c r="IAP119" s="1"/>
      <c r="IAQ119" s="1"/>
      <c r="IAR119" s="1"/>
      <c r="IAS119" s="1"/>
      <c r="IAT119" s="1"/>
      <c r="IAU119" s="1"/>
      <c r="IAV119" s="1"/>
      <c r="IAW119" s="1"/>
      <c r="IAX119" s="1"/>
      <c r="IAY119" s="1"/>
      <c r="IAZ119" s="1"/>
      <c r="IBA119" s="1"/>
      <c r="IBB119" s="1"/>
      <c r="IBC119" s="1"/>
      <c r="IBD119" s="1"/>
      <c r="IBE119" s="1"/>
      <c r="IBF119" s="1"/>
      <c r="IBG119" s="1"/>
      <c r="IBH119" s="1"/>
      <c r="IBI119" s="1"/>
      <c r="IBJ119" s="1"/>
      <c r="IBK119" s="1"/>
      <c r="IBL119" s="1"/>
      <c r="IBM119" s="1"/>
      <c r="IBN119" s="1"/>
      <c r="IBO119" s="1"/>
      <c r="IBP119" s="1"/>
      <c r="IBQ119" s="1"/>
      <c r="IBR119" s="1"/>
      <c r="IBS119" s="1"/>
      <c r="IBT119" s="1"/>
      <c r="IBU119" s="1"/>
      <c r="IBV119" s="1"/>
      <c r="IBW119" s="1"/>
      <c r="IBX119" s="1"/>
      <c r="IBY119" s="1"/>
      <c r="IBZ119" s="1"/>
      <c r="ICA119" s="1"/>
      <c r="ICB119" s="1"/>
      <c r="ICC119" s="1"/>
      <c r="ICD119" s="1"/>
      <c r="ICE119" s="1"/>
      <c r="ICF119" s="1"/>
      <c r="ICG119" s="1"/>
      <c r="ICH119" s="1"/>
      <c r="ICI119" s="1"/>
      <c r="ICJ119" s="1"/>
      <c r="ICK119" s="1"/>
      <c r="ICL119" s="1"/>
      <c r="ICM119" s="1"/>
      <c r="ICN119" s="1"/>
      <c r="ICO119" s="1"/>
      <c r="ICP119" s="1"/>
      <c r="ICQ119" s="1"/>
      <c r="ICR119" s="1"/>
      <c r="ICS119" s="1"/>
      <c r="ICT119" s="1"/>
      <c r="ICU119" s="1"/>
      <c r="ICV119" s="1"/>
      <c r="ICW119" s="1"/>
      <c r="ICX119" s="1"/>
      <c r="ICY119" s="1"/>
      <c r="ICZ119" s="1"/>
      <c r="IDA119" s="1"/>
      <c r="IDB119" s="1"/>
      <c r="IDC119" s="1"/>
      <c r="IDD119" s="1"/>
      <c r="IDE119" s="1"/>
      <c r="IDF119" s="1"/>
      <c r="IDG119" s="1"/>
      <c r="IDH119" s="1"/>
      <c r="IDI119" s="1"/>
      <c r="IDJ119" s="1"/>
      <c r="IDK119" s="1"/>
      <c r="IDL119" s="1"/>
      <c r="IDM119" s="1"/>
      <c r="IDN119" s="1"/>
      <c r="IDO119" s="1"/>
      <c r="IDP119" s="1"/>
      <c r="IDQ119" s="1"/>
      <c r="IDR119" s="1"/>
      <c r="IDS119" s="1"/>
      <c r="IDT119" s="1"/>
      <c r="IDU119" s="1"/>
      <c r="IDV119" s="1"/>
      <c r="IDW119" s="1"/>
      <c r="IDX119" s="1"/>
      <c r="IDY119" s="1"/>
      <c r="IDZ119" s="1"/>
      <c r="IEA119" s="1"/>
      <c r="IEB119" s="1"/>
      <c r="IEC119" s="1"/>
      <c r="IED119" s="1"/>
      <c r="IEE119" s="1"/>
      <c r="IEF119" s="1"/>
      <c r="IEG119" s="1"/>
      <c r="IEH119" s="1"/>
      <c r="IEI119" s="1"/>
      <c r="IEJ119" s="1"/>
      <c r="IEK119" s="1"/>
      <c r="IEL119" s="1"/>
      <c r="IEM119" s="1"/>
      <c r="IEN119" s="1"/>
      <c r="IEO119" s="1"/>
      <c r="IEP119" s="1"/>
      <c r="IEQ119" s="1"/>
      <c r="IER119" s="1"/>
      <c r="IES119" s="1"/>
      <c r="IET119" s="1"/>
      <c r="IEU119" s="1"/>
      <c r="IEV119" s="1"/>
      <c r="IEW119" s="1"/>
      <c r="IEX119" s="1"/>
      <c r="IEY119" s="1"/>
      <c r="IEZ119" s="1"/>
      <c r="IFA119" s="1"/>
      <c r="IFB119" s="1"/>
      <c r="IFC119" s="1"/>
      <c r="IFD119" s="1"/>
      <c r="IFE119" s="1"/>
      <c r="IFF119" s="1"/>
      <c r="IFG119" s="1"/>
      <c r="IFH119" s="1"/>
      <c r="IFI119" s="1"/>
      <c r="IFJ119" s="1"/>
      <c r="IFK119" s="1"/>
      <c r="IFL119" s="1"/>
      <c r="IFM119" s="1"/>
      <c r="IFN119" s="1"/>
      <c r="IFO119" s="1"/>
      <c r="IFP119" s="1"/>
      <c r="IFQ119" s="1"/>
      <c r="IFR119" s="1"/>
      <c r="IFS119" s="1"/>
      <c r="IFT119" s="1"/>
      <c r="IFU119" s="1"/>
      <c r="IFV119" s="1"/>
      <c r="IFW119" s="1"/>
      <c r="IFX119" s="1"/>
      <c r="IFY119" s="1"/>
      <c r="IFZ119" s="1"/>
      <c r="IGA119" s="1"/>
      <c r="IGB119" s="1"/>
      <c r="IGC119" s="1"/>
      <c r="IGD119" s="1"/>
      <c r="IGE119" s="1"/>
      <c r="IGF119" s="1"/>
      <c r="IGG119" s="1"/>
      <c r="IGH119" s="1"/>
      <c r="IGI119" s="1"/>
      <c r="IGJ119" s="1"/>
      <c r="IGK119" s="1"/>
      <c r="IGL119" s="1"/>
      <c r="IGM119" s="1"/>
      <c r="IGN119" s="1"/>
      <c r="IGO119" s="1"/>
      <c r="IGP119" s="1"/>
      <c r="IGQ119" s="1"/>
      <c r="IGR119" s="1"/>
      <c r="IGS119" s="1"/>
      <c r="IGT119" s="1"/>
      <c r="IGU119" s="1"/>
      <c r="IGV119" s="1"/>
      <c r="IGW119" s="1"/>
      <c r="IGX119" s="1"/>
      <c r="IGY119" s="1"/>
      <c r="IGZ119" s="1"/>
      <c r="IHA119" s="1"/>
      <c r="IHB119" s="1"/>
      <c r="IHC119" s="1"/>
      <c r="IHD119" s="1"/>
      <c r="IHE119" s="1"/>
      <c r="IHF119" s="1"/>
      <c r="IHG119" s="1"/>
      <c r="IHH119" s="1"/>
      <c r="IHI119" s="1"/>
      <c r="IHJ119" s="1"/>
      <c r="IHK119" s="1"/>
      <c r="IHL119" s="1"/>
      <c r="IHM119" s="1"/>
      <c r="IHN119" s="1"/>
      <c r="IHO119" s="1"/>
      <c r="IHP119" s="1"/>
      <c r="IHQ119" s="1"/>
      <c r="IHR119" s="1"/>
      <c r="IHS119" s="1"/>
      <c r="IHT119" s="1"/>
      <c r="IHU119" s="1"/>
      <c r="IHV119" s="1"/>
      <c r="IHW119" s="1"/>
      <c r="IHX119" s="1"/>
      <c r="IHY119" s="1"/>
      <c r="IHZ119" s="1"/>
      <c r="IIA119" s="1"/>
      <c r="IIB119" s="1"/>
      <c r="IIC119" s="1"/>
      <c r="IID119" s="1"/>
      <c r="IIE119" s="1"/>
      <c r="IIF119" s="1"/>
      <c r="IIG119" s="1"/>
      <c r="IIH119" s="1"/>
      <c r="III119" s="1"/>
      <c r="IIJ119" s="1"/>
      <c r="IIK119" s="1"/>
      <c r="IIL119" s="1"/>
      <c r="IIM119" s="1"/>
      <c r="IIN119" s="1"/>
      <c r="IIO119" s="1"/>
      <c r="IIP119" s="1"/>
      <c r="IIQ119" s="1"/>
      <c r="IIR119" s="1"/>
      <c r="IIS119" s="1"/>
      <c r="IIT119" s="1"/>
      <c r="IIU119" s="1"/>
      <c r="IIV119" s="1"/>
      <c r="IIW119" s="1"/>
      <c r="IIX119" s="1"/>
      <c r="IIY119" s="1"/>
      <c r="IIZ119" s="1"/>
      <c r="IJA119" s="1"/>
      <c r="IJB119" s="1"/>
      <c r="IJC119" s="1"/>
      <c r="IJD119" s="1"/>
      <c r="IJE119" s="1"/>
      <c r="IJF119" s="1"/>
      <c r="IJG119" s="1"/>
      <c r="IJH119" s="1"/>
      <c r="IJI119" s="1"/>
      <c r="IJJ119" s="1"/>
      <c r="IJK119" s="1"/>
      <c r="IJL119" s="1"/>
      <c r="IJM119" s="1"/>
      <c r="IJN119" s="1"/>
      <c r="IJO119" s="1"/>
      <c r="IJP119" s="1"/>
      <c r="IJQ119" s="1"/>
      <c r="IJR119" s="1"/>
      <c r="IJS119" s="1"/>
      <c r="IJT119" s="1"/>
      <c r="IJU119" s="1"/>
      <c r="IJV119" s="1"/>
      <c r="IJW119" s="1"/>
      <c r="IJX119" s="1"/>
      <c r="IJY119" s="1"/>
      <c r="IJZ119" s="1"/>
      <c r="IKA119" s="1"/>
      <c r="IKB119" s="1"/>
      <c r="IKC119" s="1"/>
      <c r="IKD119" s="1"/>
      <c r="IKE119" s="1"/>
      <c r="IKF119" s="1"/>
      <c r="IKG119" s="1"/>
      <c r="IKH119" s="1"/>
      <c r="IKI119" s="1"/>
      <c r="IKJ119" s="1"/>
      <c r="IKK119" s="1"/>
      <c r="IKL119" s="1"/>
      <c r="IKM119" s="1"/>
      <c r="IKN119" s="1"/>
      <c r="IKO119" s="1"/>
      <c r="IKP119" s="1"/>
      <c r="IKQ119" s="1"/>
      <c r="IKR119" s="1"/>
      <c r="IKS119" s="1"/>
      <c r="IKT119" s="1"/>
      <c r="IKU119" s="1"/>
      <c r="IKV119" s="1"/>
      <c r="IKW119" s="1"/>
      <c r="IKX119" s="1"/>
      <c r="IKY119" s="1"/>
      <c r="IKZ119" s="1"/>
      <c r="ILA119" s="1"/>
      <c r="ILB119" s="1"/>
      <c r="ILC119" s="1"/>
      <c r="ILD119" s="1"/>
      <c r="ILE119" s="1"/>
      <c r="ILF119" s="1"/>
      <c r="ILG119" s="1"/>
      <c r="ILH119" s="1"/>
      <c r="ILI119" s="1"/>
      <c r="ILJ119" s="1"/>
      <c r="ILK119" s="1"/>
      <c r="ILL119" s="1"/>
      <c r="ILM119" s="1"/>
      <c r="ILN119" s="1"/>
      <c r="ILO119" s="1"/>
      <c r="ILP119" s="1"/>
      <c r="ILQ119" s="1"/>
      <c r="ILR119" s="1"/>
      <c r="ILS119" s="1"/>
      <c r="ILT119" s="1"/>
      <c r="ILU119" s="1"/>
      <c r="ILV119" s="1"/>
      <c r="ILW119" s="1"/>
      <c r="ILX119" s="1"/>
      <c r="ILY119" s="1"/>
      <c r="ILZ119" s="1"/>
      <c r="IMA119" s="1"/>
      <c r="IMB119" s="1"/>
      <c r="IMC119" s="1"/>
      <c r="IMD119" s="1"/>
      <c r="IME119" s="1"/>
      <c r="IMF119" s="1"/>
      <c r="IMG119" s="1"/>
      <c r="IMH119" s="1"/>
      <c r="IMI119" s="1"/>
      <c r="IMJ119" s="1"/>
      <c r="IMK119" s="1"/>
      <c r="IML119" s="1"/>
      <c r="IMM119" s="1"/>
      <c r="IMN119" s="1"/>
      <c r="IMO119" s="1"/>
      <c r="IMP119" s="1"/>
      <c r="IMQ119" s="1"/>
      <c r="IMR119" s="1"/>
      <c r="IMS119" s="1"/>
      <c r="IMT119" s="1"/>
      <c r="IMU119" s="1"/>
      <c r="IMV119" s="1"/>
      <c r="IMW119" s="1"/>
      <c r="IMX119" s="1"/>
      <c r="IMY119" s="1"/>
      <c r="IMZ119" s="1"/>
      <c r="INA119" s="1"/>
      <c r="INB119" s="1"/>
      <c r="INC119" s="1"/>
      <c r="IND119" s="1"/>
      <c r="INE119" s="1"/>
      <c r="INF119" s="1"/>
      <c r="ING119" s="1"/>
      <c r="INH119" s="1"/>
      <c r="INI119" s="1"/>
      <c r="INJ119" s="1"/>
      <c r="INK119" s="1"/>
      <c r="INL119" s="1"/>
      <c r="INM119" s="1"/>
      <c r="INN119" s="1"/>
      <c r="INO119" s="1"/>
      <c r="INP119" s="1"/>
      <c r="INQ119" s="1"/>
      <c r="INR119" s="1"/>
      <c r="INS119" s="1"/>
      <c r="INT119" s="1"/>
      <c r="INU119" s="1"/>
      <c r="INV119" s="1"/>
      <c r="INW119" s="1"/>
      <c r="INX119" s="1"/>
      <c r="INY119" s="1"/>
      <c r="INZ119" s="1"/>
      <c r="IOA119" s="1"/>
      <c r="IOB119" s="1"/>
      <c r="IOC119" s="1"/>
      <c r="IOD119" s="1"/>
      <c r="IOE119" s="1"/>
      <c r="IOF119" s="1"/>
      <c r="IOG119" s="1"/>
      <c r="IOH119" s="1"/>
      <c r="IOI119" s="1"/>
      <c r="IOJ119" s="1"/>
      <c r="IOK119" s="1"/>
      <c r="IOL119" s="1"/>
      <c r="IOM119" s="1"/>
      <c r="ION119" s="1"/>
      <c r="IOO119" s="1"/>
      <c r="IOP119" s="1"/>
      <c r="IOQ119" s="1"/>
      <c r="IOR119" s="1"/>
      <c r="IOS119" s="1"/>
      <c r="IOT119" s="1"/>
      <c r="IOU119" s="1"/>
      <c r="IOV119" s="1"/>
      <c r="IOW119" s="1"/>
      <c r="IOX119" s="1"/>
      <c r="IOY119" s="1"/>
      <c r="IOZ119" s="1"/>
      <c r="IPA119" s="1"/>
      <c r="IPB119" s="1"/>
      <c r="IPC119" s="1"/>
      <c r="IPD119" s="1"/>
      <c r="IPE119" s="1"/>
      <c r="IPF119" s="1"/>
      <c r="IPG119" s="1"/>
      <c r="IPH119" s="1"/>
      <c r="IPI119" s="1"/>
      <c r="IPJ119" s="1"/>
      <c r="IPK119" s="1"/>
      <c r="IPL119" s="1"/>
      <c r="IPM119" s="1"/>
      <c r="IPN119" s="1"/>
      <c r="IPO119" s="1"/>
      <c r="IPP119" s="1"/>
      <c r="IPQ119" s="1"/>
      <c r="IPR119" s="1"/>
      <c r="IPS119" s="1"/>
      <c r="IPT119" s="1"/>
      <c r="IPU119" s="1"/>
      <c r="IPV119" s="1"/>
      <c r="IPW119" s="1"/>
      <c r="IPX119" s="1"/>
      <c r="IPY119" s="1"/>
      <c r="IPZ119" s="1"/>
      <c r="IQA119" s="1"/>
      <c r="IQB119" s="1"/>
      <c r="IQC119" s="1"/>
      <c r="IQD119" s="1"/>
      <c r="IQE119" s="1"/>
      <c r="IQF119" s="1"/>
      <c r="IQG119" s="1"/>
      <c r="IQH119" s="1"/>
      <c r="IQI119" s="1"/>
      <c r="IQJ119" s="1"/>
      <c r="IQK119" s="1"/>
      <c r="IQL119" s="1"/>
      <c r="IQM119" s="1"/>
      <c r="IQN119" s="1"/>
      <c r="IQO119" s="1"/>
      <c r="IQP119" s="1"/>
      <c r="IQQ119" s="1"/>
      <c r="IQR119" s="1"/>
      <c r="IQS119" s="1"/>
      <c r="IQT119" s="1"/>
      <c r="IQU119" s="1"/>
      <c r="IQV119" s="1"/>
      <c r="IQW119" s="1"/>
      <c r="IQX119" s="1"/>
      <c r="IQY119" s="1"/>
      <c r="IQZ119" s="1"/>
      <c r="IRA119" s="1"/>
      <c r="IRB119" s="1"/>
      <c r="IRC119" s="1"/>
      <c r="IRD119" s="1"/>
      <c r="IRE119" s="1"/>
      <c r="IRF119" s="1"/>
      <c r="IRG119" s="1"/>
      <c r="IRH119" s="1"/>
      <c r="IRI119" s="1"/>
      <c r="IRJ119" s="1"/>
      <c r="IRK119" s="1"/>
      <c r="IRL119" s="1"/>
      <c r="IRM119" s="1"/>
      <c r="IRN119" s="1"/>
      <c r="IRO119" s="1"/>
      <c r="IRP119" s="1"/>
      <c r="IRQ119" s="1"/>
      <c r="IRR119" s="1"/>
      <c r="IRS119" s="1"/>
      <c r="IRT119" s="1"/>
      <c r="IRU119" s="1"/>
      <c r="IRV119" s="1"/>
      <c r="IRW119" s="1"/>
      <c r="IRX119" s="1"/>
      <c r="IRY119" s="1"/>
      <c r="IRZ119" s="1"/>
      <c r="ISA119" s="1"/>
      <c r="ISB119" s="1"/>
      <c r="ISC119" s="1"/>
      <c r="ISD119" s="1"/>
      <c r="ISE119" s="1"/>
      <c r="ISF119" s="1"/>
      <c r="ISG119" s="1"/>
      <c r="ISH119" s="1"/>
      <c r="ISI119" s="1"/>
      <c r="ISJ119" s="1"/>
      <c r="ISK119" s="1"/>
      <c r="ISL119" s="1"/>
      <c r="ISM119" s="1"/>
      <c r="ISN119" s="1"/>
      <c r="ISO119" s="1"/>
      <c r="ISP119" s="1"/>
      <c r="ISQ119" s="1"/>
      <c r="ISR119" s="1"/>
      <c r="ISS119" s="1"/>
      <c r="IST119" s="1"/>
      <c r="ISU119" s="1"/>
      <c r="ISV119" s="1"/>
      <c r="ISW119" s="1"/>
      <c r="ISX119" s="1"/>
      <c r="ISY119" s="1"/>
      <c r="ISZ119" s="1"/>
      <c r="ITA119" s="1"/>
      <c r="ITB119" s="1"/>
      <c r="ITC119" s="1"/>
      <c r="ITD119" s="1"/>
      <c r="ITE119" s="1"/>
      <c r="ITF119" s="1"/>
      <c r="ITG119" s="1"/>
      <c r="ITH119" s="1"/>
      <c r="ITI119" s="1"/>
      <c r="ITJ119" s="1"/>
      <c r="ITK119" s="1"/>
      <c r="ITL119" s="1"/>
      <c r="ITM119" s="1"/>
      <c r="ITN119" s="1"/>
      <c r="ITO119" s="1"/>
      <c r="ITP119" s="1"/>
      <c r="ITQ119" s="1"/>
      <c r="ITR119" s="1"/>
      <c r="ITS119" s="1"/>
      <c r="ITT119" s="1"/>
      <c r="ITU119" s="1"/>
      <c r="ITV119" s="1"/>
      <c r="ITW119" s="1"/>
      <c r="ITX119" s="1"/>
      <c r="ITY119" s="1"/>
      <c r="ITZ119" s="1"/>
      <c r="IUA119" s="1"/>
      <c r="IUB119" s="1"/>
      <c r="IUC119" s="1"/>
      <c r="IUD119" s="1"/>
      <c r="IUE119" s="1"/>
      <c r="IUF119" s="1"/>
      <c r="IUG119" s="1"/>
      <c r="IUH119" s="1"/>
      <c r="IUI119" s="1"/>
      <c r="IUJ119" s="1"/>
      <c r="IUK119" s="1"/>
      <c r="IUL119" s="1"/>
      <c r="IUM119" s="1"/>
      <c r="IUN119" s="1"/>
      <c r="IUO119" s="1"/>
      <c r="IUP119" s="1"/>
      <c r="IUQ119" s="1"/>
      <c r="IUR119" s="1"/>
      <c r="IUS119" s="1"/>
      <c r="IUT119" s="1"/>
      <c r="IUU119" s="1"/>
      <c r="IUV119" s="1"/>
      <c r="IUW119" s="1"/>
      <c r="IUX119" s="1"/>
      <c r="IUY119" s="1"/>
      <c r="IUZ119" s="1"/>
      <c r="IVA119" s="1"/>
      <c r="IVB119" s="1"/>
      <c r="IVC119" s="1"/>
      <c r="IVD119" s="1"/>
      <c r="IVE119" s="1"/>
      <c r="IVF119" s="1"/>
      <c r="IVG119" s="1"/>
      <c r="IVH119" s="1"/>
      <c r="IVI119" s="1"/>
      <c r="IVJ119" s="1"/>
      <c r="IVK119" s="1"/>
      <c r="IVL119" s="1"/>
      <c r="IVM119" s="1"/>
      <c r="IVN119" s="1"/>
      <c r="IVO119" s="1"/>
      <c r="IVP119" s="1"/>
      <c r="IVQ119" s="1"/>
      <c r="IVR119" s="1"/>
      <c r="IVS119" s="1"/>
      <c r="IVT119" s="1"/>
      <c r="IVU119" s="1"/>
      <c r="IVV119" s="1"/>
      <c r="IVW119" s="1"/>
      <c r="IVX119" s="1"/>
      <c r="IVY119" s="1"/>
      <c r="IVZ119" s="1"/>
      <c r="IWA119" s="1"/>
      <c r="IWB119" s="1"/>
      <c r="IWC119" s="1"/>
      <c r="IWD119" s="1"/>
      <c r="IWE119" s="1"/>
      <c r="IWF119" s="1"/>
      <c r="IWG119" s="1"/>
      <c r="IWH119" s="1"/>
      <c r="IWI119" s="1"/>
      <c r="IWJ119" s="1"/>
      <c r="IWK119" s="1"/>
      <c r="IWL119" s="1"/>
      <c r="IWM119" s="1"/>
      <c r="IWN119" s="1"/>
      <c r="IWO119" s="1"/>
      <c r="IWP119" s="1"/>
      <c r="IWQ119" s="1"/>
      <c r="IWR119" s="1"/>
      <c r="IWS119" s="1"/>
      <c r="IWT119" s="1"/>
      <c r="IWU119" s="1"/>
      <c r="IWV119" s="1"/>
      <c r="IWW119" s="1"/>
      <c r="IWX119" s="1"/>
      <c r="IWY119" s="1"/>
      <c r="IWZ119" s="1"/>
      <c r="IXA119" s="1"/>
      <c r="IXB119" s="1"/>
      <c r="IXC119" s="1"/>
      <c r="IXD119" s="1"/>
      <c r="IXE119" s="1"/>
      <c r="IXF119" s="1"/>
      <c r="IXG119" s="1"/>
      <c r="IXH119" s="1"/>
      <c r="IXI119" s="1"/>
      <c r="IXJ119" s="1"/>
      <c r="IXK119" s="1"/>
      <c r="IXL119" s="1"/>
      <c r="IXM119" s="1"/>
      <c r="IXN119" s="1"/>
      <c r="IXO119" s="1"/>
      <c r="IXP119" s="1"/>
      <c r="IXQ119" s="1"/>
      <c r="IXR119" s="1"/>
      <c r="IXS119" s="1"/>
      <c r="IXT119" s="1"/>
      <c r="IXU119" s="1"/>
      <c r="IXV119" s="1"/>
      <c r="IXW119" s="1"/>
      <c r="IXX119" s="1"/>
      <c r="IXY119" s="1"/>
      <c r="IXZ119" s="1"/>
      <c r="IYA119" s="1"/>
      <c r="IYB119" s="1"/>
      <c r="IYC119" s="1"/>
      <c r="IYD119" s="1"/>
      <c r="IYE119" s="1"/>
      <c r="IYF119" s="1"/>
      <c r="IYG119" s="1"/>
      <c r="IYH119" s="1"/>
      <c r="IYI119" s="1"/>
      <c r="IYJ119" s="1"/>
      <c r="IYK119" s="1"/>
      <c r="IYL119" s="1"/>
      <c r="IYM119" s="1"/>
      <c r="IYN119" s="1"/>
      <c r="IYO119" s="1"/>
      <c r="IYP119" s="1"/>
      <c r="IYQ119" s="1"/>
      <c r="IYR119" s="1"/>
      <c r="IYS119" s="1"/>
      <c r="IYT119" s="1"/>
      <c r="IYU119" s="1"/>
      <c r="IYV119" s="1"/>
      <c r="IYW119" s="1"/>
      <c r="IYX119" s="1"/>
      <c r="IYY119" s="1"/>
      <c r="IYZ119" s="1"/>
      <c r="IZA119" s="1"/>
      <c r="IZB119" s="1"/>
      <c r="IZC119" s="1"/>
      <c r="IZD119" s="1"/>
      <c r="IZE119" s="1"/>
      <c r="IZF119" s="1"/>
      <c r="IZG119" s="1"/>
      <c r="IZH119" s="1"/>
      <c r="IZI119" s="1"/>
      <c r="IZJ119" s="1"/>
      <c r="IZK119" s="1"/>
      <c r="IZL119" s="1"/>
      <c r="IZM119" s="1"/>
      <c r="IZN119" s="1"/>
      <c r="IZO119" s="1"/>
      <c r="IZP119" s="1"/>
      <c r="IZQ119" s="1"/>
      <c r="IZR119" s="1"/>
      <c r="IZS119" s="1"/>
      <c r="IZT119" s="1"/>
      <c r="IZU119" s="1"/>
      <c r="IZV119" s="1"/>
      <c r="IZW119" s="1"/>
      <c r="IZX119" s="1"/>
      <c r="IZY119" s="1"/>
      <c r="IZZ119" s="1"/>
      <c r="JAA119" s="1"/>
      <c r="JAB119" s="1"/>
      <c r="JAC119" s="1"/>
      <c r="JAD119" s="1"/>
      <c r="JAE119" s="1"/>
      <c r="JAF119" s="1"/>
      <c r="JAG119" s="1"/>
      <c r="JAH119" s="1"/>
      <c r="JAI119" s="1"/>
      <c r="JAJ119" s="1"/>
      <c r="JAK119" s="1"/>
      <c r="JAL119" s="1"/>
      <c r="JAM119" s="1"/>
      <c r="JAN119" s="1"/>
      <c r="JAO119" s="1"/>
      <c r="JAP119" s="1"/>
      <c r="JAQ119" s="1"/>
      <c r="JAR119" s="1"/>
      <c r="JAS119" s="1"/>
      <c r="JAT119" s="1"/>
      <c r="JAU119" s="1"/>
      <c r="JAV119" s="1"/>
      <c r="JAW119" s="1"/>
      <c r="JAX119" s="1"/>
      <c r="JAY119" s="1"/>
      <c r="JAZ119" s="1"/>
      <c r="JBA119" s="1"/>
      <c r="JBB119" s="1"/>
      <c r="JBC119" s="1"/>
      <c r="JBD119" s="1"/>
      <c r="JBE119" s="1"/>
      <c r="JBF119" s="1"/>
      <c r="JBG119" s="1"/>
      <c r="JBH119" s="1"/>
      <c r="JBI119" s="1"/>
      <c r="JBJ119" s="1"/>
      <c r="JBK119" s="1"/>
      <c r="JBL119" s="1"/>
      <c r="JBM119" s="1"/>
      <c r="JBN119" s="1"/>
      <c r="JBO119" s="1"/>
      <c r="JBP119" s="1"/>
      <c r="JBQ119" s="1"/>
      <c r="JBR119" s="1"/>
      <c r="JBS119" s="1"/>
      <c r="JBT119" s="1"/>
      <c r="JBU119" s="1"/>
      <c r="JBV119" s="1"/>
      <c r="JBW119" s="1"/>
      <c r="JBX119" s="1"/>
      <c r="JBY119" s="1"/>
      <c r="JBZ119" s="1"/>
      <c r="JCA119" s="1"/>
      <c r="JCB119" s="1"/>
      <c r="JCC119" s="1"/>
      <c r="JCD119" s="1"/>
      <c r="JCE119" s="1"/>
      <c r="JCF119" s="1"/>
      <c r="JCG119" s="1"/>
      <c r="JCH119" s="1"/>
      <c r="JCI119" s="1"/>
      <c r="JCJ119" s="1"/>
      <c r="JCK119" s="1"/>
      <c r="JCL119" s="1"/>
      <c r="JCM119" s="1"/>
      <c r="JCN119" s="1"/>
      <c r="JCO119" s="1"/>
      <c r="JCP119" s="1"/>
      <c r="JCQ119" s="1"/>
      <c r="JCR119" s="1"/>
      <c r="JCS119" s="1"/>
      <c r="JCT119" s="1"/>
      <c r="JCU119" s="1"/>
      <c r="JCV119" s="1"/>
      <c r="JCW119" s="1"/>
      <c r="JCX119" s="1"/>
      <c r="JCY119" s="1"/>
      <c r="JCZ119" s="1"/>
      <c r="JDA119" s="1"/>
      <c r="JDB119" s="1"/>
      <c r="JDC119" s="1"/>
      <c r="JDD119" s="1"/>
      <c r="JDE119" s="1"/>
      <c r="JDF119" s="1"/>
      <c r="JDG119" s="1"/>
      <c r="JDH119" s="1"/>
      <c r="JDI119" s="1"/>
      <c r="JDJ119" s="1"/>
      <c r="JDK119" s="1"/>
      <c r="JDL119" s="1"/>
      <c r="JDM119" s="1"/>
      <c r="JDN119" s="1"/>
      <c r="JDO119" s="1"/>
      <c r="JDP119" s="1"/>
      <c r="JDQ119" s="1"/>
      <c r="JDR119" s="1"/>
      <c r="JDS119" s="1"/>
      <c r="JDT119" s="1"/>
      <c r="JDU119" s="1"/>
      <c r="JDV119" s="1"/>
      <c r="JDW119" s="1"/>
      <c r="JDX119" s="1"/>
      <c r="JDY119" s="1"/>
      <c r="JDZ119" s="1"/>
      <c r="JEA119" s="1"/>
      <c r="JEB119" s="1"/>
      <c r="JEC119" s="1"/>
      <c r="JED119" s="1"/>
      <c r="JEE119" s="1"/>
      <c r="JEF119" s="1"/>
      <c r="JEG119" s="1"/>
      <c r="JEH119" s="1"/>
      <c r="JEI119" s="1"/>
      <c r="JEJ119" s="1"/>
      <c r="JEK119" s="1"/>
      <c r="JEL119" s="1"/>
      <c r="JEM119" s="1"/>
      <c r="JEN119" s="1"/>
      <c r="JEO119" s="1"/>
      <c r="JEP119" s="1"/>
      <c r="JEQ119" s="1"/>
      <c r="JER119" s="1"/>
      <c r="JES119" s="1"/>
      <c r="JET119" s="1"/>
      <c r="JEU119" s="1"/>
      <c r="JEV119" s="1"/>
      <c r="JEW119" s="1"/>
      <c r="JEX119" s="1"/>
      <c r="JEY119" s="1"/>
      <c r="JEZ119" s="1"/>
      <c r="JFA119" s="1"/>
      <c r="JFB119" s="1"/>
      <c r="JFC119" s="1"/>
      <c r="JFD119" s="1"/>
      <c r="JFE119" s="1"/>
      <c r="JFF119" s="1"/>
      <c r="JFG119" s="1"/>
      <c r="JFH119" s="1"/>
      <c r="JFI119" s="1"/>
      <c r="JFJ119" s="1"/>
      <c r="JFK119" s="1"/>
      <c r="JFL119" s="1"/>
      <c r="JFM119" s="1"/>
      <c r="JFN119" s="1"/>
      <c r="JFO119" s="1"/>
      <c r="JFP119" s="1"/>
      <c r="JFQ119" s="1"/>
      <c r="JFR119" s="1"/>
      <c r="JFS119" s="1"/>
      <c r="JFT119" s="1"/>
      <c r="JFU119" s="1"/>
      <c r="JFV119" s="1"/>
      <c r="JFW119" s="1"/>
      <c r="JFX119" s="1"/>
      <c r="JFY119" s="1"/>
      <c r="JFZ119" s="1"/>
      <c r="JGA119" s="1"/>
      <c r="JGB119" s="1"/>
      <c r="JGC119" s="1"/>
      <c r="JGD119" s="1"/>
      <c r="JGE119" s="1"/>
      <c r="JGF119" s="1"/>
      <c r="JGG119" s="1"/>
      <c r="JGH119" s="1"/>
      <c r="JGI119" s="1"/>
      <c r="JGJ119" s="1"/>
      <c r="JGK119" s="1"/>
      <c r="JGL119" s="1"/>
      <c r="JGM119" s="1"/>
      <c r="JGN119" s="1"/>
      <c r="JGO119" s="1"/>
      <c r="JGP119" s="1"/>
      <c r="JGQ119" s="1"/>
      <c r="JGR119" s="1"/>
      <c r="JGS119" s="1"/>
      <c r="JGT119" s="1"/>
      <c r="JGU119" s="1"/>
      <c r="JGV119" s="1"/>
      <c r="JGW119" s="1"/>
      <c r="JGX119" s="1"/>
      <c r="JGY119" s="1"/>
      <c r="JGZ119" s="1"/>
      <c r="JHA119" s="1"/>
      <c r="JHB119" s="1"/>
      <c r="JHC119" s="1"/>
      <c r="JHD119" s="1"/>
      <c r="JHE119" s="1"/>
      <c r="JHF119" s="1"/>
      <c r="JHG119" s="1"/>
      <c r="JHH119" s="1"/>
      <c r="JHI119" s="1"/>
      <c r="JHJ119" s="1"/>
      <c r="JHK119" s="1"/>
      <c r="JHL119" s="1"/>
      <c r="JHM119" s="1"/>
      <c r="JHN119" s="1"/>
      <c r="JHO119" s="1"/>
      <c r="JHP119" s="1"/>
      <c r="JHQ119" s="1"/>
      <c r="JHR119" s="1"/>
      <c r="JHS119" s="1"/>
      <c r="JHT119" s="1"/>
      <c r="JHU119" s="1"/>
      <c r="JHV119" s="1"/>
      <c r="JHW119" s="1"/>
      <c r="JHX119" s="1"/>
      <c r="JHY119" s="1"/>
      <c r="JHZ119" s="1"/>
      <c r="JIA119" s="1"/>
      <c r="JIB119" s="1"/>
      <c r="JIC119" s="1"/>
      <c r="JID119" s="1"/>
      <c r="JIE119" s="1"/>
      <c r="JIF119" s="1"/>
      <c r="JIG119" s="1"/>
      <c r="JIH119" s="1"/>
      <c r="JII119" s="1"/>
      <c r="JIJ119" s="1"/>
      <c r="JIK119" s="1"/>
      <c r="JIL119" s="1"/>
      <c r="JIM119" s="1"/>
      <c r="JIN119" s="1"/>
      <c r="JIO119" s="1"/>
      <c r="JIP119" s="1"/>
      <c r="JIQ119" s="1"/>
      <c r="JIR119" s="1"/>
      <c r="JIS119" s="1"/>
      <c r="JIT119" s="1"/>
      <c r="JIU119" s="1"/>
      <c r="JIV119" s="1"/>
      <c r="JIW119" s="1"/>
      <c r="JIX119" s="1"/>
      <c r="JIY119" s="1"/>
      <c r="JIZ119" s="1"/>
      <c r="JJA119" s="1"/>
      <c r="JJB119" s="1"/>
      <c r="JJC119" s="1"/>
      <c r="JJD119" s="1"/>
      <c r="JJE119" s="1"/>
      <c r="JJF119" s="1"/>
      <c r="JJG119" s="1"/>
      <c r="JJH119" s="1"/>
      <c r="JJI119" s="1"/>
      <c r="JJJ119" s="1"/>
      <c r="JJK119" s="1"/>
      <c r="JJL119" s="1"/>
      <c r="JJM119" s="1"/>
      <c r="JJN119" s="1"/>
      <c r="JJO119" s="1"/>
      <c r="JJP119" s="1"/>
      <c r="JJQ119" s="1"/>
      <c r="JJR119" s="1"/>
      <c r="JJS119" s="1"/>
      <c r="JJT119" s="1"/>
      <c r="JJU119" s="1"/>
      <c r="JJV119" s="1"/>
      <c r="JJW119" s="1"/>
      <c r="JJX119" s="1"/>
      <c r="JJY119" s="1"/>
      <c r="JJZ119" s="1"/>
      <c r="JKA119" s="1"/>
      <c r="JKB119" s="1"/>
      <c r="JKC119" s="1"/>
      <c r="JKD119" s="1"/>
      <c r="JKE119" s="1"/>
      <c r="JKF119" s="1"/>
      <c r="JKG119" s="1"/>
      <c r="JKH119" s="1"/>
      <c r="JKI119" s="1"/>
      <c r="JKJ119" s="1"/>
      <c r="JKK119" s="1"/>
      <c r="JKL119" s="1"/>
      <c r="JKM119" s="1"/>
      <c r="JKN119" s="1"/>
      <c r="JKO119" s="1"/>
      <c r="JKP119" s="1"/>
      <c r="JKQ119" s="1"/>
      <c r="JKR119" s="1"/>
      <c r="JKS119" s="1"/>
      <c r="JKT119" s="1"/>
      <c r="JKU119" s="1"/>
      <c r="JKV119" s="1"/>
      <c r="JKW119" s="1"/>
      <c r="JKX119" s="1"/>
      <c r="JKY119" s="1"/>
      <c r="JKZ119" s="1"/>
      <c r="JLA119" s="1"/>
      <c r="JLB119" s="1"/>
      <c r="JLC119" s="1"/>
      <c r="JLD119" s="1"/>
      <c r="JLE119" s="1"/>
      <c r="JLF119" s="1"/>
      <c r="JLG119" s="1"/>
      <c r="JLH119" s="1"/>
      <c r="JLI119" s="1"/>
      <c r="JLJ119" s="1"/>
      <c r="JLK119" s="1"/>
      <c r="JLL119" s="1"/>
      <c r="JLM119" s="1"/>
      <c r="JLN119" s="1"/>
      <c r="JLO119" s="1"/>
      <c r="JLP119" s="1"/>
      <c r="JLQ119" s="1"/>
      <c r="JLR119" s="1"/>
      <c r="JLS119" s="1"/>
      <c r="JLT119" s="1"/>
      <c r="JLU119" s="1"/>
      <c r="JLV119" s="1"/>
      <c r="JLW119" s="1"/>
      <c r="JLX119" s="1"/>
      <c r="JLY119" s="1"/>
      <c r="JLZ119" s="1"/>
      <c r="JMA119" s="1"/>
      <c r="JMB119" s="1"/>
      <c r="JMC119" s="1"/>
      <c r="JMD119" s="1"/>
      <c r="JME119" s="1"/>
      <c r="JMF119" s="1"/>
      <c r="JMG119" s="1"/>
      <c r="JMH119" s="1"/>
      <c r="JMI119" s="1"/>
      <c r="JMJ119" s="1"/>
      <c r="JMK119" s="1"/>
      <c r="JML119" s="1"/>
      <c r="JMM119" s="1"/>
      <c r="JMN119" s="1"/>
      <c r="JMO119" s="1"/>
      <c r="JMP119" s="1"/>
      <c r="JMQ119" s="1"/>
      <c r="JMR119" s="1"/>
      <c r="JMS119" s="1"/>
      <c r="JMT119" s="1"/>
      <c r="JMU119" s="1"/>
      <c r="JMV119" s="1"/>
      <c r="JMW119" s="1"/>
      <c r="JMX119" s="1"/>
      <c r="JMY119" s="1"/>
      <c r="JMZ119" s="1"/>
      <c r="JNA119" s="1"/>
      <c r="JNB119" s="1"/>
      <c r="JNC119" s="1"/>
      <c r="JND119" s="1"/>
      <c r="JNE119" s="1"/>
      <c r="JNF119" s="1"/>
      <c r="JNG119" s="1"/>
      <c r="JNH119" s="1"/>
      <c r="JNI119" s="1"/>
      <c r="JNJ119" s="1"/>
      <c r="JNK119" s="1"/>
      <c r="JNL119" s="1"/>
      <c r="JNM119" s="1"/>
      <c r="JNN119" s="1"/>
      <c r="JNO119" s="1"/>
      <c r="JNP119" s="1"/>
      <c r="JNQ119" s="1"/>
      <c r="JNR119" s="1"/>
      <c r="JNS119" s="1"/>
      <c r="JNT119" s="1"/>
      <c r="JNU119" s="1"/>
      <c r="JNV119" s="1"/>
      <c r="JNW119" s="1"/>
      <c r="JNX119" s="1"/>
      <c r="JNY119" s="1"/>
      <c r="JNZ119" s="1"/>
      <c r="JOA119" s="1"/>
      <c r="JOB119" s="1"/>
      <c r="JOC119" s="1"/>
      <c r="JOD119" s="1"/>
      <c r="JOE119" s="1"/>
      <c r="JOF119" s="1"/>
      <c r="JOG119" s="1"/>
      <c r="JOH119" s="1"/>
      <c r="JOI119" s="1"/>
      <c r="JOJ119" s="1"/>
      <c r="JOK119" s="1"/>
      <c r="JOL119" s="1"/>
      <c r="JOM119" s="1"/>
      <c r="JON119" s="1"/>
      <c r="JOO119" s="1"/>
      <c r="JOP119" s="1"/>
      <c r="JOQ119" s="1"/>
      <c r="JOR119" s="1"/>
      <c r="JOS119" s="1"/>
      <c r="JOT119" s="1"/>
      <c r="JOU119" s="1"/>
      <c r="JOV119" s="1"/>
      <c r="JOW119" s="1"/>
      <c r="JOX119" s="1"/>
      <c r="JOY119" s="1"/>
      <c r="JOZ119" s="1"/>
      <c r="JPA119" s="1"/>
      <c r="JPB119" s="1"/>
      <c r="JPC119" s="1"/>
      <c r="JPD119" s="1"/>
      <c r="JPE119" s="1"/>
      <c r="JPF119" s="1"/>
      <c r="JPG119" s="1"/>
      <c r="JPH119" s="1"/>
      <c r="JPI119" s="1"/>
      <c r="JPJ119" s="1"/>
      <c r="JPK119" s="1"/>
      <c r="JPL119" s="1"/>
      <c r="JPM119" s="1"/>
      <c r="JPN119" s="1"/>
      <c r="JPO119" s="1"/>
      <c r="JPP119" s="1"/>
      <c r="JPQ119" s="1"/>
      <c r="JPR119" s="1"/>
      <c r="JPS119" s="1"/>
      <c r="JPT119" s="1"/>
      <c r="JPU119" s="1"/>
      <c r="JPV119" s="1"/>
      <c r="JPW119" s="1"/>
      <c r="JPX119" s="1"/>
      <c r="JPY119" s="1"/>
      <c r="JPZ119" s="1"/>
      <c r="JQA119" s="1"/>
      <c r="JQB119" s="1"/>
      <c r="JQC119" s="1"/>
      <c r="JQD119" s="1"/>
      <c r="JQE119" s="1"/>
      <c r="JQF119" s="1"/>
      <c r="JQG119" s="1"/>
      <c r="JQH119" s="1"/>
      <c r="JQI119" s="1"/>
      <c r="JQJ119" s="1"/>
      <c r="JQK119" s="1"/>
      <c r="JQL119" s="1"/>
      <c r="JQM119" s="1"/>
      <c r="JQN119" s="1"/>
      <c r="JQO119" s="1"/>
      <c r="JQP119" s="1"/>
      <c r="JQQ119" s="1"/>
      <c r="JQR119" s="1"/>
      <c r="JQS119" s="1"/>
      <c r="JQT119" s="1"/>
      <c r="JQU119" s="1"/>
      <c r="JQV119" s="1"/>
      <c r="JQW119" s="1"/>
      <c r="JQX119" s="1"/>
      <c r="JQY119" s="1"/>
      <c r="JQZ119" s="1"/>
      <c r="JRA119" s="1"/>
      <c r="JRB119" s="1"/>
      <c r="JRC119" s="1"/>
      <c r="JRD119" s="1"/>
      <c r="JRE119" s="1"/>
      <c r="JRF119" s="1"/>
      <c r="JRG119" s="1"/>
      <c r="JRH119" s="1"/>
      <c r="JRI119" s="1"/>
      <c r="JRJ119" s="1"/>
      <c r="JRK119" s="1"/>
      <c r="JRL119" s="1"/>
      <c r="JRM119" s="1"/>
      <c r="JRN119" s="1"/>
      <c r="JRO119" s="1"/>
      <c r="JRP119" s="1"/>
      <c r="JRQ119" s="1"/>
      <c r="JRR119" s="1"/>
      <c r="JRS119" s="1"/>
      <c r="JRT119" s="1"/>
      <c r="JRU119" s="1"/>
      <c r="JRV119" s="1"/>
      <c r="JRW119" s="1"/>
      <c r="JRX119" s="1"/>
      <c r="JRY119" s="1"/>
      <c r="JRZ119" s="1"/>
      <c r="JSA119" s="1"/>
      <c r="JSB119" s="1"/>
      <c r="JSC119" s="1"/>
      <c r="JSD119" s="1"/>
      <c r="JSE119" s="1"/>
      <c r="JSF119" s="1"/>
      <c r="JSG119" s="1"/>
      <c r="JSH119" s="1"/>
      <c r="JSI119" s="1"/>
      <c r="JSJ119" s="1"/>
      <c r="JSK119" s="1"/>
      <c r="JSL119" s="1"/>
      <c r="JSM119" s="1"/>
      <c r="JSN119" s="1"/>
      <c r="JSO119" s="1"/>
      <c r="JSP119" s="1"/>
      <c r="JSQ119" s="1"/>
      <c r="JSR119" s="1"/>
      <c r="JSS119" s="1"/>
      <c r="JST119" s="1"/>
      <c r="JSU119" s="1"/>
      <c r="JSV119" s="1"/>
      <c r="JSW119" s="1"/>
      <c r="JSX119" s="1"/>
      <c r="JSY119" s="1"/>
      <c r="JSZ119" s="1"/>
      <c r="JTA119" s="1"/>
      <c r="JTB119" s="1"/>
      <c r="JTC119" s="1"/>
      <c r="JTD119" s="1"/>
      <c r="JTE119" s="1"/>
      <c r="JTF119" s="1"/>
      <c r="JTG119" s="1"/>
      <c r="JTH119" s="1"/>
      <c r="JTI119" s="1"/>
      <c r="JTJ119" s="1"/>
      <c r="JTK119" s="1"/>
      <c r="JTL119" s="1"/>
      <c r="JTM119" s="1"/>
      <c r="JTN119" s="1"/>
      <c r="JTO119" s="1"/>
      <c r="JTP119" s="1"/>
      <c r="JTQ119" s="1"/>
      <c r="JTR119" s="1"/>
      <c r="JTS119" s="1"/>
      <c r="JTT119" s="1"/>
      <c r="JTU119" s="1"/>
      <c r="JTV119" s="1"/>
      <c r="JTW119" s="1"/>
      <c r="JTX119" s="1"/>
      <c r="JTY119" s="1"/>
      <c r="JTZ119" s="1"/>
      <c r="JUA119" s="1"/>
      <c r="JUB119" s="1"/>
      <c r="JUC119" s="1"/>
      <c r="JUD119" s="1"/>
      <c r="JUE119" s="1"/>
      <c r="JUF119" s="1"/>
      <c r="JUG119" s="1"/>
      <c r="JUH119" s="1"/>
      <c r="JUI119" s="1"/>
      <c r="JUJ119" s="1"/>
      <c r="JUK119" s="1"/>
      <c r="JUL119" s="1"/>
      <c r="JUM119" s="1"/>
      <c r="JUN119" s="1"/>
      <c r="JUO119" s="1"/>
      <c r="JUP119" s="1"/>
      <c r="JUQ119" s="1"/>
      <c r="JUR119" s="1"/>
      <c r="JUS119" s="1"/>
      <c r="JUT119" s="1"/>
      <c r="JUU119" s="1"/>
      <c r="JUV119" s="1"/>
      <c r="JUW119" s="1"/>
      <c r="JUX119" s="1"/>
      <c r="JUY119" s="1"/>
      <c r="JUZ119" s="1"/>
      <c r="JVA119" s="1"/>
      <c r="JVB119" s="1"/>
      <c r="JVC119" s="1"/>
      <c r="JVD119" s="1"/>
      <c r="JVE119" s="1"/>
      <c r="JVF119" s="1"/>
      <c r="JVG119" s="1"/>
      <c r="JVH119" s="1"/>
      <c r="JVI119" s="1"/>
      <c r="JVJ119" s="1"/>
      <c r="JVK119" s="1"/>
      <c r="JVL119" s="1"/>
      <c r="JVM119" s="1"/>
      <c r="JVN119" s="1"/>
      <c r="JVO119" s="1"/>
      <c r="JVP119" s="1"/>
      <c r="JVQ119" s="1"/>
      <c r="JVR119" s="1"/>
      <c r="JVS119" s="1"/>
      <c r="JVT119" s="1"/>
      <c r="JVU119" s="1"/>
      <c r="JVV119" s="1"/>
      <c r="JVW119" s="1"/>
      <c r="JVX119" s="1"/>
      <c r="JVY119" s="1"/>
      <c r="JVZ119" s="1"/>
      <c r="JWA119" s="1"/>
      <c r="JWB119" s="1"/>
      <c r="JWC119" s="1"/>
      <c r="JWD119" s="1"/>
      <c r="JWE119" s="1"/>
      <c r="JWF119" s="1"/>
      <c r="JWG119" s="1"/>
      <c r="JWH119" s="1"/>
      <c r="JWI119" s="1"/>
      <c r="JWJ119" s="1"/>
      <c r="JWK119" s="1"/>
      <c r="JWL119" s="1"/>
      <c r="JWM119" s="1"/>
      <c r="JWN119" s="1"/>
      <c r="JWO119" s="1"/>
      <c r="JWP119" s="1"/>
      <c r="JWQ119" s="1"/>
      <c r="JWR119" s="1"/>
      <c r="JWS119" s="1"/>
      <c r="JWT119" s="1"/>
      <c r="JWU119" s="1"/>
      <c r="JWV119" s="1"/>
      <c r="JWW119" s="1"/>
      <c r="JWX119" s="1"/>
      <c r="JWY119" s="1"/>
      <c r="JWZ119" s="1"/>
      <c r="JXA119" s="1"/>
      <c r="JXB119" s="1"/>
      <c r="JXC119" s="1"/>
      <c r="JXD119" s="1"/>
      <c r="JXE119" s="1"/>
      <c r="JXF119" s="1"/>
      <c r="JXG119" s="1"/>
      <c r="JXH119" s="1"/>
      <c r="JXI119" s="1"/>
      <c r="JXJ119" s="1"/>
      <c r="JXK119" s="1"/>
      <c r="JXL119" s="1"/>
      <c r="JXM119" s="1"/>
      <c r="JXN119" s="1"/>
      <c r="JXO119" s="1"/>
      <c r="JXP119" s="1"/>
      <c r="JXQ119" s="1"/>
      <c r="JXR119" s="1"/>
      <c r="JXS119" s="1"/>
      <c r="JXT119" s="1"/>
      <c r="JXU119" s="1"/>
      <c r="JXV119" s="1"/>
      <c r="JXW119" s="1"/>
      <c r="JXX119" s="1"/>
      <c r="JXY119" s="1"/>
      <c r="JXZ119" s="1"/>
      <c r="JYA119" s="1"/>
      <c r="JYB119" s="1"/>
      <c r="JYC119" s="1"/>
      <c r="JYD119" s="1"/>
      <c r="JYE119" s="1"/>
      <c r="JYF119" s="1"/>
      <c r="JYG119" s="1"/>
      <c r="JYH119" s="1"/>
      <c r="JYI119" s="1"/>
      <c r="JYJ119" s="1"/>
      <c r="JYK119" s="1"/>
      <c r="JYL119" s="1"/>
      <c r="JYM119" s="1"/>
      <c r="JYN119" s="1"/>
      <c r="JYO119" s="1"/>
      <c r="JYP119" s="1"/>
      <c r="JYQ119" s="1"/>
      <c r="JYR119" s="1"/>
      <c r="JYS119" s="1"/>
      <c r="JYT119" s="1"/>
      <c r="JYU119" s="1"/>
      <c r="JYV119" s="1"/>
      <c r="JYW119" s="1"/>
      <c r="JYX119" s="1"/>
      <c r="JYY119" s="1"/>
      <c r="JYZ119" s="1"/>
      <c r="JZA119" s="1"/>
      <c r="JZB119" s="1"/>
      <c r="JZC119" s="1"/>
      <c r="JZD119" s="1"/>
      <c r="JZE119" s="1"/>
      <c r="JZF119" s="1"/>
      <c r="JZG119" s="1"/>
      <c r="JZH119" s="1"/>
      <c r="JZI119" s="1"/>
      <c r="JZJ119" s="1"/>
      <c r="JZK119" s="1"/>
      <c r="JZL119" s="1"/>
      <c r="JZM119" s="1"/>
      <c r="JZN119" s="1"/>
      <c r="JZO119" s="1"/>
      <c r="JZP119" s="1"/>
      <c r="JZQ119" s="1"/>
      <c r="JZR119" s="1"/>
      <c r="JZS119" s="1"/>
      <c r="JZT119" s="1"/>
      <c r="JZU119" s="1"/>
      <c r="JZV119" s="1"/>
      <c r="JZW119" s="1"/>
      <c r="JZX119" s="1"/>
      <c r="JZY119" s="1"/>
      <c r="JZZ119" s="1"/>
      <c r="KAA119" s="1"/>
      <c r="KAB119" s="1"/>
      <c r="KAC119" s="1"/>
      <c r="KAD119" s="1"/>
      <c r="KAE119" s="1"/>
      <c r="KAF119" s="1"/>
      <c r="KAG119" s="1"/>
      <c r="KAH119" s="1"/>
      <c r="KAI119" s="1"/>
      <c r="KAJ119" s="1"/>
      <c r="KAK119" s="1"/>
      <c r="KAL119" s="1"/>
      <c r="KAM119" s="1"/>
      <c r="KAN119" s="1"/>
      <c r="KAO119" s="1"/>
      <c r="KAP119" s="1"/>
      <c r="KAQ119" s="1"/>
      <c r="KAR119" s="1"/>
      <c r="KAS119" s="1"/>
      <c r="KAT119" s="1"/>
      <c r="KAU119" s="1"/>
      <c r="KAV119" s="1"/>
      <c r="KAW119" s="1"/>
      <c r="KAX119" s="1"/>
      <c r="KAY119" s="1"/>
      <c r="KAZ119" s="1"/>
      <c r="KBA119" s="1"/>
      <c r="KBB119" s="1"/>
      <c r="KBC119" s="1"/>
      <c r="KBD119" s="1"/>
      <c r="KBE119" s="1"/>
      <c r="KBF119" s="1"/>
      <c r="KBG119" s="1"/>
      <c r="KBH119" s="1"/>
      <c r="KBI119" s="1"/>
      <c r="KBJ119" s="1"/>
      <c r="KBK119" s="1"/>
      <c r="KBL119" s="1"/>
      <c r="KBM119" s="1"/>
      <c r="KBN119" s="1"/>
      <c r="KBO119" s="1"/>
      <c r="KBP119" s="1"/>
      <c r="KBQ119" s="1"/>
      <c r="KBR119" s="1"/>
      <c r="KBS119" s="1"/>
      <c r="KBT119" s="1"/>
      <c r="KBU119" s="1"/>
      <c r="KBV119" s="1"/>
      <c r="KBW119" s="1"/>
      <c r="KBX119" s="1"/>
      <c r="KBY119" s="1"/>
      <c r="KBZ119" s="1"/>
      <c r="KCA119" s="1"/>
      <c r="KCB119" s="1"/>
      <c r="KCC119" s="1"/>
      <c r="KCD119" s="1"/>
      <c r="KCE119" s="1"/>
      <c r="KCF119" s="1"/>
      <c r="KCG119" s="1"/>
      <c r="KCH119" s="1"/>
      <c r="KCI119" s="1"/>
      <c r="KCJ119" s="1"/>
      <c r="KCK119" s="1"/>
      <c r="KCL119" s="1"/>
      <c r="KCM119" s="1"/>
      <c r="KCN119" s="1"/>
      <c r="KCO119" s="1"/>
      <c r="KCP119" s="1"/>
      <c r="KCQ119" s="1"/>
      <c r="KCR119" s="1"/>
      <c r="KCS119" s="1"/>
      <c r="KCT119" s="1"/>
      <c r="KCU119" s="1"/>
      <c r="KCV119" s="1"/>
      <c r="KCW119" s="1"/>
      <c r="KCX119" s="1"/>
      <c r="KCY119" s="1"/>
      <c r="KCZ119" s="1"/>
      <c r="KDA119" s="1"/>
      <c r="KDB119" s="1"/>
      <c r="KDC119" s="1"/>
      <c r="KDD119" s="1"/>
      <c r="KDE119" s="1"/>
      <c r="KDF119" s="1"/>
      <c r="KDG119" s="1"/>
      <c r="KDH119" s="1"/>
      <c r="KDI119" s="1"/>
      <c r="KDJ119" s="1"/>
      <c r="KDK119" s="1"/>
      <c r="KDL119" s="1"/>
      <c r="KDM119" s="1"/>
      <c r="KDN119" s="1"/>
      <c r="KDO119" s="1"/>
      <c r="KDP119" s="1"/>
      <c r="KDQ119" s="1"/>
      <c r="KDR119" s="1"/>
      <c r="KDS119" s="1"/>
      <c r="KDT119" s="1"/>
      <c r="KDU119" s="1"/>
      <c r="KDV119" s="1"/>
      <c r="KDW119" s="1"/>
      <c r="KDX119" s="1"/>
      <c r="KDY119" s="1"/>
      <c r="KDZ119" s="1"/>
      <c r="KEA119" s="1"/>
      <c r="KEB119" s="1"/>
      <c r="KEC119" s="1"/>
      <c r="KED119" s="1"/>
      <c r="KEE119" s="1"/>
      <c r="KEF119" s="1"/>
      <c r="KEG119" s="1"/>
      <c r="KEH119" s="1"/>
      <c r="KEI119" s="1"/>
      <c r="KEJ119" s="1"/>
      <c r="KEK119" s="1"/>
      <c r="KEL119" s="1"/>
      <c r="KEM119" s="1"/>
      <c r="KEN119" s="1"/>
      <c r="KEO119" s="1"/>
      <c r="KEP119" s="1"/>
      <c r="KEQ119" s="1"/>
      <c r="KER119" s="1"/>
      <c r="KES119" s="1"/>
      <c r="KET119" s="1"/>
      <c r="KEU119" s="1"/>
      <c r="KEV119" s="1"/>
      <c r="KEW119" s="1"/>
      <c r="KEX119" s="1"/>
      <c r="KEY119" s="1"/>
      <c r="KEZ119" s="1"/>
      <c r="KFA119" s="1"/>
      <c r="KFB119" s="1"/>
      <c r="KFC119" s="1"/>
      <c r="KFD119" s="1"/>
      <c r="KFE119" s="1"/>
      <c r="KFF119" s="1"/>
      <c r="KFG119" s="1"/>
      <c r="KFH119" s="1"/>
      <c r="KFI119" s="1"/>
      <c r="KFJ119" s="1"/>
      <c r="KFK119" s="1"/>
      <c r="KFL119" s="1"/>
      <c r="KFM119" s="1"/>
      <c r="KFN119" s="1"/>
      <c r="KFO119" s="1"/>
      <c r="KFP119" s="1"/>
      <c r="KFQ119" s="1"/>
      <c r="KFR119" s="1"/>
      <c r="KFS119" s="1"/>
      <c r="KFT119" s="1"/>
      <c r="KFU119" s="1"/>
      <c r="KFV119" s="1"/>
      <c r="KFW119" s="1"/>
      <c r="KFX119" s="1"/>
      <c r="KFY119" s="1"/>
      <c r="KFZ119" s="1"/>
      <c r="KGA119" s="1"/>
      <c r="KGB119" s="1"/>
      <c r="KGC119" s="1"/>
      <c r="KGD119" s="1"/>
      <c r="KGE119" s="1"/>
      <c r="KGF119" s="1"/>
      <c r="KGG119" s="1"/>
      <c r="KGH119" s="1"/>
      <c r="KGI119" s="1"/>
      <c r="KGJ119" s="1"/>
      <c r="KGK119" s="1"/>
      <c r="KGL119" s="1"/>
      <c r="KGM119" s="1"/>
      <c r="KGN119" s="1"/>
      <c r="KGO119" s="1"/>
      <c r="KGP119" s="1"/>
      <c r="KGQ119" s="1"/>
      <c r="KGR119" s="1"/>
      <c r="KGS119" s="1"/>
      <c r="KGT119" s="1"/>
      <c r="KGU119" s="1"/>
      <c r="KGV119" s="1"/>
      <c r="KGW119" s="1"/>
      <c r="KGX119" s="1"/>
      <c r="KGY119" s="1"/>
      <c r="KGZ119" s="1"/>
      <c r="KHA119" s="1"/>
      <c r="KHB119" s="1"/>
      <c r="KHC119" s="1"/>
      <c r="KHD119" s="1"/>
      <c r="KHE119" s="1"/>
      <c r="KHF119" s="1"/>
      <c r="KHG119" s="1"/>
      <c r="KHH119" s="1"/>
      <c r="KHI119" s="1"/>
      <c r="KHJ119" s="1"/>
      <c r="KHK119" s="1"/>
      <c r="KHL119" s="1"/>
      <c r="KHM119" s="1"/>
      <c r="KHN119" s="1"/>
      <c r="KHO119" s="1"/>
      <c r="KHP119" s="1"/>
      <c r="KHQ119" s="1"/>
      <c r="KHR119" s="1"/>
      <c r="KHS119" s="1"/>
      <c r="KHT119" s="1"/>
      <c r="KHU119" s="1"/>
      <c r="KHV119" s="1"/>
      <c r="KHW119" s="1"/>
      <c r="KHX119" s="1"/>
      <c r="KHY119" s="1"/>
      <c r="KHZ119" s="1"/>
      <c r="KIA119" s="1"/>
      <c r="KIB119" s="1"/>
      <c r="KIC119" s="1"/>
      <c r="KID119" s="1"/>
      <c r="KIE119" s="1"/>
      <c r="KIF119" s="1"/>
      <c r="KIG119" s="1"/>
      <c r="KIH119" s="1"/>
      <c r="KII119" s="1"/>
      <c r="KIJ119" s="1"/>
      <c r="KIK119" s="1"/>
      <c r="KIL119" s="1"/>
      <c r="KIM119" s="1"/>
      <c r="KIN119" s="1"/>
      <c r="KIO119" s="1"/>
      <c r="KIP119" s="1"/>
      <c r="KIQ119" s="1"/>
      <c r="KIR119" s="1"/>
      <c r="KIS119" s="1"/>
      <c r="KIT119" s="1"/>
      <c r="KIU119" s="1"/>
      <c r="KIV119" s="1"/>
      <c r="KIW119" s="1"/>
      <c r="KIX119" s="1"/>
      <c r="KIY119" s="1"/>
      <c r="KIZ119" s="1"/>
      <c r="KJA119" s="1"/>
      <c r="KJB119" s="1"/>
      <c r="KJC119" s="1"/>
      <c r="KJD119" s="1"/>
      <c r="KJE119" s="1"/>
      <c r="KJF119" s="1"/>
      <c r="KJG119" s="1"/>
      <c r="KJH119" s="1"/>
      <c r="KJI119" s="1"/>
      <c r="KJJ119" s="1"/>
      <c r="KJK119" s="1"/>
      <c r="KJL119" s="1"/>
      <c r="KJM119" s="1"/>
      <c r="KJN119" s="1"/>
      <c r="KJO119" s="1"/>
      <c r="KJP119" s="1"/>
      <c r="KJQ119" s="1"/>
      <c r="KJR119" s="1"/>
      <c r="KJS119" s="1"/>
      <c r="KJT119" s="1"/>
      <c r="KJU119" s="1"/>
      <c r="KJV119" s="1"/>
      <c r="KJW119" s="1"/>
      <c r="KJX119" s="1"/>
      <c r="KJY119" s="1"/>
      <c r="KJZ119" s="1"/>
      <c r="KKA119" s="1"/>
      <c r="KKB119" s="1"/>
      <c r="KKC119" s="1"/>
      <c r="KKD119" s="1"/>
      <c r="KKE119" s="1"/>
      <c r="KKF119" s="1"/>
      <c r="KKG119" s="1"/>
      <c r="KKH119" s="1"/>
      <c r="KKI119" s="1"/>
      <c r="KKJ119" s="1"/>
      <c r="KKK119" s="1"/>
      <c r="KKL119" s="1"/>
      <c r="KKM119" s="1"/>
      <c r="KKN119" s="1"/>
      <c r="KKO119" s="1"/>
      <c r="KKP119" s="1"/>
      <c r="KKQ119" s="1"/>
      <c r="KKR119" s="1"/>
      <c r="KKS119" s="1"/>
      <c r="KKT119" s="1"/>
      <c r="KKU119" s="1"/>
      <c r="KKV119" s="1"/>
      <c r="KKW119" s="1"/>
      <c r="KKX119" s="1"/>
      <c r="KKY119" s="1"/>
      <c r="KKZ119" s="1"/>
      <c r="KLA119" s="1"/>
      <c r="KLB119" s="1"/>
      <c r="KLC119" s="1"/>
      <c r="KLD119" s="1"/>
      <c r="KLE119" s="1"/>
      <c r="KLF119" s="1"/>
      <c r="KLG119" s="1"/>
      <c r="KLH119" s="1"/>
      <c r="KLI119" s="1"/>
      <c r="KLJ119" s="1"/>
      <c r="KLK119" s="1"/>
      <c r="KLL119" s="1"/>
      <c r="KLM119" s="1"/>
      <c r="KLN119" s="1"/>
      <c r="KLO119" s="1"/>
      <c r="KLP119" s="1"/>
      <c r="KLQ119" s="1"/>
      <c r="KLR119" s="1"/>
      <c r="KLS119" s="1"/>
      <c r="KLT119" s="1"/>
      <c r="KLU119" s="1"/>
      <c r="KLV119" s="1"/>
      <c r="KLW119" s="1"/>
      <c r="KLX119" s="1"/>
      <c r="KLY119" s="1"/>
      <c r="KLZ119" s="1"/>
      <c r="KMA119" s="1"/>
      <c r="KMB119" s="1"/>
      <c r="KMC119" s="1"/>
      <c r="KMD119" s="1"/>
      <c r="KME119" s="1"/>
      <c r="KMF119" s="1"/>
      <c r="KMG119" s="1"/>
      <c r="KMH119" s="1"/>
      <c r="KMI119" s="1"/>
      <c r="KMJ119" s="1"/>
      <c r="KMK119" s="1"/>
      <c r="KML119" s="1"/>
      <c r="KMM119" s="1"/>
      <c r="KMN119" s="1"/>
      <c r="KMO119" s="1"/>
      <c r="KMP119" s="1"/>
      <c r="KMQ119" s="1"/>
      <c r="KMR119" s="1"/>
      <c r="KMS119" s="1"/>
      <c r="KMT119" s="1"/>
      <c r="KMU119" s="1"/>
      <c r="KMV119" s="1"/>
      <c r="KMW119" s="1"/>
      <c r="KMX119" s="1"/>
      <c r="KMY119" s="1"/>
      <c r="KMZ119" s="1"/>
      <c r="KNA119" s="1"/>
      <c r="KNB119" s="1"/>
      <c r="KNC119" s="1"/>
      <c r="KND119" s="1"/>
      <c r="KNE119" s="1"/>
      <c r="KNF119" s="1"/>
      <c r="KNG119" s="1"/>
      <c r="KNH119" s="1"/>
      <c r="KNI119" s="1"/>
      <c r="KNJ119" s="1"/>
      <c r="KNK119" s="1"/>
      <c r="KNL119" s="1"/>
      <c r="KNM119" s="1"/>
      <c r="KNN119" s="1"/>
      <c r="KNO119" s="1"/>
      <c r="KNP119" s="1"/>
      <c r="KNQ119" s="1"/>
      <c r="KNR119" s="1"/>
      <c r="KNS119" s="1"/>
      <c r="KNT119" s="1"/>
      <c r="KNU119" s="1"/>
      <c r="KNV119" s="1"/>
      <c r="KNW119" s="1"/>
      <c r="KNX119" s="1"/>
      <c r="KNY119" s="1"/>
      <c r="KNZ119" s="1"/>
      <c r="KOA119" s="1"/>
      <c r="KOB119" s="1"/>
      <c r="KOC119" s="1"/>
      <c r="KOD119" s="1"/>
      <c r="KOE119" s="1"/>
      <c r="KOF119" s="1"/>
      <c r="KOG119" s="1"/>
      <c r="KOH119" s="1"/>
      <c r="KOI119" s="1"/>
      <c r="KOJ119" s="1"/>
      <c r="KOK119" s="1"/>
      <c r="KOL119" s="1"/>
      <c r="KOM119" s="1"/>
      <c r="KON119" s="1"/>
      <c r="KOO119" s="1"/>
      <c r="KOP119" s="1"/>
      <c r="KOQ119" s="1"/>
      <c r="KOR119" s="1"/>
      <c r="KOS119" s="1"/>
      <c r="KOT119" s="1"/>
      <c r="KOU119" s="1"/>
      <c r="KOV119" s="1"/>
      <c r="KOW119" s="1"/>
      <c r="KOX119" s="1"/>
      <c r="KOY119" s="1"/>
      <c r="KOZ119" s="1"/>
      <c r="KPA119" s="1"/>
      <c r="KPB119" s="1"/>
      <c r="KPC119" s="1"/>
      <c r="KPD119" s="1"/>
      <c r="KPE119" s="1"/>
      <c r="KPF119" s="1"/>
      <c r="KPG119" s="1"/>
      <c r="KPH119" s="1"/>
      <c r="KPI119" s="1"/>
      <c r="KPJ119" s="1"/>
      <c r="KPK119" s="1"/>
      <c r="KPL119" s="1"/>
      <c r="KPM119" s="1"/>
      <c r="KPN119" s="1"/>
      <c r="KPO119" s="1"/>
      <c r="KPP119" s="1"/>
      <c r="KPQ119" s="1"/>
      <c r="KPR119" s="1"/>
      <c r="KPS119" s="1"/>
      <c r="KPT119" s="1"/>
      <c r="KPU119" s="1"/>
      <c r="KPV119" s="1"/>
      <c r="KPW119" s="1"/>
      <c r="KPX119" s="1"/>
      <c r="KPY119" s="1"/>
      <c r="KPZ119" s="1"/>
      <c r="KQA119" s="1"/>
      <c r="KQB119" s="1"/>
      <c r="KQC119" s="1"/>
      <c r="KQD119" s="1"/>
      <c r="KQE119" s="1"/>
      <c r="KQF119" s="1"/>
      <c r="KQG119" s="1"/>
      <c r="KQH119" s="1"/>
      <c r="KQI119" s="1"/>
      <c r="KQJ119" s="1"/>
      <c r="KQK119" s="1"/>
      <c r="KQL119" s="1"/>
      <c r="KQM119" s="1"/>
      <c r="KQN119" s="1"/>
      <c r="KQO119" s="1"/>
      <c r="KQP119" s="1"/>
      <c r="KQQ119" s="1"/>
      <c r="KQR119" s="1"/>
      <c r="KQS119" s="1"/>
      <c r="KQT119" s="1"/>
      <c r="KQU119" s="1"/>
      <c r="KQV119" s="1"/>
      <c r="KQW119" s="1"/>
      <c r="KQX119" s="1"/>
      <c r="KQY119" s="1"/>
      <c r="KQZ119" s="1"/>
      <c r="KRA119" s="1"/>
      <c r="KRB119" s="1"/>
      <c r="KRC119" s="1"/>
      <c r="KRD119" s="1"/>
      <c r="KRE119" s="1"/>
      <c r="KRF119" s="1"/>
      <c r="KRG119" s="1"/>
      <c r="KRH119" s="1"/>
      <c r="KRI119" s="1"/>
      <c r="KRJ119" s="1"/>
      <c r="KRK119" s="1"/>
      <c r="KRL119" s="1"/>
      <c r="KRM119" s="1"/>
      <c r="KRN119" s="1"/>
      <c r="KRO119" s="1"/>
      <c r="KRP119" s="1"/>
      <c r="KRQ119" s="1"/>
      <c r="KRR119" s="1"/>
      <c r="KRS119" s="1"/>
      <c r="KRT119" s="1"/>
      <c r="KRU119" s="1"/>
      <c r="KRV119" s="1"/>
      <c r="KRW119" s="1"/>
      <c r="KRX119" s="1"/>
      <c r="KRY119" s="1"/>
      <c r="KRZ119" s="1"/>
      <c r="KSA119" s="1"/>
      <c r="KSB119" s="1"/>
      <c r="KSC119" s="1"/>
      <c r="KSD119" s="1"/>
      <c r="KSE119" s="1"/>
      <c r="KSF119" s="1"/>
      <c r="KSG119" s="1"/>
      <c r="KSH119" s="1"/>
      <c r="KSI119" s="1"/>
      <c r="KSJ119" s="1"/>
      <c r="KSK119" s="1"/>
      <c r="KSL119" s="1"/>
      <c r="KSM119" s="1"/>
      <c r="KSN119" s="1"/>
      <c r="KSO119" s="1"/>
      <c r="KSP119" s="1"/>
      <c r="KSQ119" s="1"/>
      <c r="KSR119" s="1"/>
      <c r="KSS119" s="1"/>
      <c r="KST119" s="1"/>
      <c r="KSU119" s="1"/>
      <c r="KSV119" s="1"/>
      <c r="KSW119" s="1"/>
      <c r="KSX119" s="1"/>
      <c r="KSY119" s="1"/>
      <c r="KSZ119" s="1"/>
      <c r="KTA119" s="1"/>
      <c r="KTB119" s="1"/>
      <c r="KTC119" s="1"/>
      <c r="KTD119" s="1"/>
      <c r="KTE119" s="1"/>
      <c r="KTF119" s="1"/>
      <c r="KTG119" s="1"/>
      <c r="KTH119" s="1"/>
      <c r="KTI119" s="1"/>
      <c r="KTJ119" s="1"/>
      <c r="KTK119" s="1"/>
      <c r="KTL119" s="1"/>
      <c r="KTM119" s="1"/>
      <c r="KTN119" s="1"/>
      <c r="KTO119" s="1"/>
      <c r="KTP119" s="1"/>
      <c r="KTQ119" s="1"/>
      <c r="KTR119" s="1"/>
      <c r="KTS119" s="1"/>
      <c r="KTT119" s="1"/>
      <c r="KTU119" s="1"/>
      <c r="KTV119" s="1"/>
      <c r="KTW119" s="1"/>
      <c r="KTX119" s="1"/>
      <c r="KTY119" s="1"/>
      <c r="KTZ119" s="1"/>
      <c r="KUA119" s="1"/>
      <c r="KUB119" s="1"/>
      <c r="KUC119" s="1"/>
      <c r="KUD119" s="1"/>
      <c r="KUE119" s="1"/>
      <c r="KUF119" s="1"/>
      <c r="KUG119" s="1"/>
      <c r="KUH119" s="1"/>
      <c r="KUI119" s="1"/>
      <c r="KUJ119" s="1"/>
      <c r="KUK119" s="1"/>
      <c r="KUL119" s="1"/>
      <c r="KUM119" s="1"/>
      <c r="KUN119" s="1"/>
      <c r="KUO119" s="1"/>
      <c r="KUP119" s="1"/>
      <c r="KUQ119" s="1"/>
      <c r="KUR119" s="1"/>
      <c r="KUS119" s="1"/>
      <c r="KUT119" s="1"/>
      <c r="KUU119" s="1"/>
      <c r="KUV119" s="1"/>
      <c r="KUW119" s="1"/>
      <c r="KUX119" s="1"/>
      <c r="KUY119" s="1"/>
      <c r="KUZ119" s="1"/>
      <c r="KVA119" s="1"/>
      <c r="KVB119" s="1"/>
      <c r="KVC119" s="1"/>
      <c r="KVD119" s="1"/>
      <c r="KVE119" s="1"/>
      <c r="KVF119" s="1"/>
      <c r="KVG119" s="1"/>
      <c r="KVH119" s="1"/>
      <c r="KVI119" s="1"/>
      <c r="KVJ119" s="1"/>
      <c r="KVK119" s="1"/>
      <c r="KVL119" s="1"/>
      <c r="KVM119" s="1"/>
      <c r="KVN119" s="1"/>
      <c r="KVO119" s="1"/>
      <c r="KVP119" s="1"/>
      <c r="KVQ119" s="1"/>
      <c r="KVR119" s="1"/>
      <c r="KVS119" s="1"/>
      <c r="KVT119" s="1"/>
      <c r="KVU119" s="1"/>
      <c r="KVV119" s="1"/>
      <c r="KVW119" s="1"/>
      <c r="KVX119" s="1"/>
      <c r="KVY119" s="1"/>
      <c r="KVZ119" s="1"/>
      <c r="KWA119" s="1"/>
      <c r="KWB119" s="1"/>
      <c r="KWC119" s="1"/>
      <c r="KWD119" s="1"/>
      <c r="KWE119" s="1"/>
      <c r="KWF119" s="1"/>
      <c r="KWG119" s="1"/>
      <c r="KWH119" s="1"/>
      <c r="KWI119" s="1"/>
      <c r="KWJ119" s="1"/>
      <c r="KWK119" s="1"/>
      <c r="KWL119" s="1"/>
      <c r="KWM119" s="1"/>
      <c r="KWN119" s="1"/>
      <c r="KWO119" s="1"/>
      <c r="KWP119" s="1"/>
      <c r="KWQ119" s="1"/>
      <c r="KWR119" s="1"/>
      <c r="KWS119" s="1"/>
      <c r="KWT119" s="1"/>
      <c r="KWU119" s="1"/>
      <c r="KWV119" s="1"/>
      <c r="KWW119" s="1"/>
      <c r="KWX119" s="1"/>
      <c r="KWY119" s="1"/>
      <c r="KWZ119" s="1"/>
      <c r="KXA119" s="1"/>
      <c r="KXB119" s="1"/>
      <c r="KXC119" s="1"/>
      <c r="KXD119" s="1"/>
      <c r="KXE119" s="1"/>
      <c r="KXF119" s="1"/>
      <c r="KXG119" s="1"/>
      <c r="KXH119" s="1"/>
      <c r="KXI119" s="1"/>
      <c r="KXJ119" s="1"/>
      <c r="KXK119" s="1"/>
      <c r="KXL119" s="1"/>
      <c r="KXM119" s="1"/>
      <c r="KXN119" s="1"/>
      <c r="KXO119" s="1"/>
      <c r="KXP119" s="1"/>
      <c r="KXQ119" s="1"/>
      <c r="KXR119" s="1"/>
      <c r="KXS119" s="1"/>
      <c r="KXT119" s="1"/>
      <c r="KXU119" s="1"/>
      <c r="KXV119" s="1"/>
      <c r="KXW119" s="1"/>
      <c r="KXX119" s="1"/>
      <c r="KXY119" s="1"/>
      <c r="KXZ119" s="1"/>
      <c r="KYA119" s="1"/>
      <c r="KYB119" s="1"/>
      <c r="KYC119" s="1"/>
      <c r="KYD119" s="1"/>
      <c r="KYE119" s="1"/>
      <c r="KYF119" s="1"/>
      <c r="KYG119" s="1"/>
      <c r="KYH119" s="1"/>
      <c r="KYI119" s="1"/>
      <c r="KYJ119" s="1"/>
      <c r="KYK119" s="1"/>
      <c r="KYL119" s="1"/>
      <c r="KYM119" s="1"/>
      <c r="KYN119" s="1"/>
      <c r="KYO119" s="1"/>
      <c r="KYP119" s="1"/>
      <c r="KYQ119" s="1"/>
      <c r="KYR119" s="1"/>
      <c r="KYS119" s="1"/>
      <c r="KYT119" s="1"/>
      <c r="KYU119" s="1"/>
      <c r="KYV119" s="1"/>
      <c r="KYW119" s="1"/>
      <c r="KYX119" s="1"/>
      <c r="KYY119" s="1"/>
      <c r="KYZ119" s="1"/>
      <c r="KZA119" s="1"/>
      <c r="KZB119" s="1"/>
      <c r="KZC119" s="1"/>
      <c r="KZD119" s="1"/>
      <c r="KZE119" s="1"/>
      <c r="KZF119" s="1"/>
      <c r="KZG119" s="1"/>
      <c r="KZH119" s="1"/>
      <c r="KZI119" s="1"/>
      <c r="KZJ119" s="1"/>
      <c r="KZK119" s="1"/>
      <c r="KZL119" s="1"/>
      <c r="KZM119" s="1"/>
      <c r="KZN119" s="1"/>
      <c r="KZO119" s="1"/>
      <c r="KZP119" s="1"/>
      <c r="KZQ119" s="1"/>
      <c r="KZR119" s="1"/>
      <c r="KZS119" s="1"/>
      <c r="KZT119" s="1"/>
      <c r="KZU119" s="1"/>
      <c r="KZV119" s="1"/>
      <c r="KZW119" s="1"/>
      <c r="KZX119" s="1"/>
      <c r="KZY119" s="1"/>
      <c r="KZZ119" s="1"/>
      <c r="LAA119" s="1"/>
      <c r="LAB119" s="1"/>
      <c r="LAC119" s="1"/>
      <c r="LAD119" s="1"/>
      <c r="LAE119" s="1"/>
      <c r="LAF119" s="1"/>
      <c r="LAG119" s="1"/>
      <c r="LAH119" s="1"/>
      <c r="LAI119" s="1"/>
      <c r="LAJ119" s="1"/>
      <c r="LAK119" s="1"/>
      <c r="LAL119" s="1"/>
      <c r="LAM119" s="1"/>
      <c r="LAN119" s="1"/>
      <c r="LAO119" s="1"/>
      <c r="LAP119" s="1"/>
      <c r="LAQ119" s="1"/>
      <c r="LAR119" s="1"/>
      <c r="LAS119" s="1"/>
      <c r="LAT119" s="1"/>
      <c r="LAU119" s="1"/>
      <c r="LAV119" s="1"/>
      <c r="LAW119" s="1"/>
      <c r="LAX119" s="1"/>
      <c r="LAY119" s="1"/>
      <c r="LAZ119" s="1"/>
      <c r="LBA119" s="1"/>
      <c r="LBB119" s="1"/>
      <c r="LBC119" s="1"/>
      <c r="LBD119" s="1"/>
      <c r="LBE119" s="1"/>
      <c r="LBF119" s="1"/>
      <c r="LBG119" s="1"/>
      <c r="LBH119" s="1"/>
      <c r="LBI119" s="1"/>
      <c r="LBJ119" s="1"/>
      <c r="LBK119" s="1"/>
      <c r="LBL119" s="1"/>
      <c r="LBM119" s="1"/>
      <c r="LBN119" s="1"/>
      <c r="LBO119" s="1"/>
      <c r="LBP119" s="1"/>
      <c r="LBQ119" s="1"/>
      <c r="LBR119" s="1"/>
      <c r="LBS119" s="1"/>
      <c r="LBT119" s="1"/>
      <c r="LBU119" s="1"/>
      <c r="LBV119" s="1"/>
      <c r="LBW119" s="1"/>
      <c r="LBX119" s="1"/>
      <c r="LBY119" s="1"/>
      <c r="LBZ119" s="1"/>
      <c r="LCA119" s="1"/>
      <c r="LCB119" s="1"/>
      <c r="LCC119" s="1"/>
      <c r="LCD119" s="1"/>
      <c r="LCE119" s="1"/>
      <c r="LCF119" s="1"/>
      <c r="LCG119" s="1"/>
      <c r="LCH119" s="1"/>
      <c r="LCI119" s="1"/>
      <c r="LCJ119" s="1"/>
      <c r="LCK119" s="1"/>
      <c r="LCL119" s="1"/>
      <c r="LCM119" s="1"/>
      <c r="LCN119" s="1"/>
      <c r="LCO119" s="1"/>
      <c r="LCP119" s="1"/>
      <c r="LCQ119" s="1"/>
      <c r="LCR119" s="1"/>
      <c r="LCS119" s="1"/>
      <c r="LCT119" s="1"/>
      <c r="LCU119" s="1"/>
      <c r="LCV119" s="1"/>
      <c r="LCW119" s="1"/>
      <c r="LCX119" s="1"/>
      <c r="LCY119" s="1"/>
      <c r="LCZ119" s="1"/>
      <c r="LDA119" s="1"/>
      <c r="LDB119" s="1"/>
      <c r="LDC119" s="1"/>
      <c r="LDD119" s="1"/>
      <c r="LDE119" s="1"/>
      <c r="LDF119" s="1"/>
      <c r="LDG119" s="1"/>
      <c r="LDH119" s="1"/>
      <c r="LDI119" s="1"/>
      <c r="LDJ119" s="1"/>
      <c r="LDK119" s="1"/>
      <c r="LDL119" s="1"/>
      <c r="LDM119" s="1"/>
      <c r="LDN119" s="1"/>
      <c r="LDO119" s="1"/>
      <c r="LDP119" s="1"/>
      <c r="LDQ119" s="1"/>
      <c r="LDR119" s="1"/>
      <c r="LDS119" s="1"/>
      <c r="LDT119" s="1"/>
      <c r="LDU119" s="1"/>
      <c r="LDV119" s="1"/>
      <c r="LDW119" s="1"/>
      <c r="LDX119" s="1"/>
      <c r="LDY119" s="1"/>
      <c r="LDZ119" s="1"/>
      <c r="LEA119" s="1"/>
      <c r="LEB119" s="1"/>
      <c r="LEC119" s="1"/>
      <c r="LED119" s="1"/>
      <c r="LEE119" s="1"/>
      <c r="LEF119" s="1"/>
      <c r="LEG119" s="1"/>
      <c r="LEH119" s="1"/>
      <c r="LEI119" s="1"/>
      <c r="LEJ119" s="1"/>
      <c r="LEK119" s="1"/>
      <c r="LEL119" s="1"/>
      <c r="LEM119" s="1"/>
      <c r="LEN119" s="1"/>
      <c r="LEO119" s="1"/>
      <c r="LEP119" s="1"/>
      <c r="LEQ119" s="1"/>
      <c r="LER119" s="1"/>
      <c r="LES119" s="1"/>
      <c r="LET119" s="1"/>
      <c r="LEU119" s="1"/>
      <c r="LEV119" s="1"/>
      <c r="LEW119" s="1"/>
      <c r="LEX119" s="1"/>
      <c r="LEY119" s="1"/>
      <c r="LEZ119" s="1"/>
      <c r="LFA119" s="1"/>
      <c r="LFB119" s="1"/>
      <c r="LFC119" s="1"/>
      <c r="LFD119" s="1"/>
      <c r="LFE119" s="1"/>
      <c r="LFF119" s="1"/>
      <c r="LFG119" s="1"/>
      <c r="LFH119" s="1"/>
      <c r="LFI119" s="1"/>
      <c r="LFJ119" s="1"/>
      <c r="LFK119" s="1"/>
      <c r="LFL119" s="1"/>
      <c r="LFM119" s="1"/>
      <c r="LFN119" s="1"/>
      <c r="LFO119" s="1"/>
      <c r="LFP119" s="1"/>
      <c r="LFQ119" s="1"/>
      <c r="LFR119" s="1"/>
      <c r="LFS119" s="1"/>
      <c r="LFT119" s="1"/>
      <c r="LFU119" s="1"/>
      <c r="LFV119" s="1"/>
      <c r="LFW119" s="1"/>
      <c r="LFX119" s="1"/>
      <c r="LFY119" s="1"/>
      <c r="LFZ119" s="1"/>
      <c r="LGA119" s="1"/>
      <c r="LGB119" s="1"/>
      <c r="LGC119" s="1"/>
      <c r="LGD119" s="1"/>
      <c r="LGE119" s="1"/>
      <c r="LGF119" s="1"/>
      <c r="LGG119" s="1"/>
      <c r="LGH119" s="1"/>
      <c r="LGI119" s="1"/>
      <c r="LGJ119" s="1"/>
      <c r="LGK119" s="1"/>
      <c r="LGL119" s="1"/>
      <c r="LGM119" s="1"/>
      <c r="LGN119" s="1"/>
      <c r="LGO119" s="1"/>
      <c r="LGP119" s="1"/>
      <c r="LGQ119" s="1"/>
      <c r="LGR119" s="1"/>
      <c r="LGS119" s="1"/>
      <c r="LGT119" s="1"/>
      <c r="LGU119" s="1"/>
      <c r="LGV119" s="1"/>
      <c r="LGW119" s="1"/>
      <c r="LGX119" s="1"/>
      <c r="LGY119" s="1"/>
      <c r="LGZ119" s="1"/>
      <c r="LHA119" s="1"/>
      <c r="LHB119" s="1"/>
      <c r="LHC119" s="1"/>
      <c r="LHD119" s="1"/>
      <c r="LHE119" s="1"/>
      <c r="LHF119" s="1"/>
      <c r="LHG119" s="1"/>
      <c r="LHH119" s="1"/>
      <c r="LHI119" s="1"/>
      <c r="LHJ119" s="1"/>
      <c r="LHK119" s="1"/>
      <c r="LHL119" s="1"/>
      <c r="LHM119" s="1"/>
      <c r="LHN119" s="1"/>
      <c r="LHO119" s="1"/>
      <c r="LHP119" s="1"/>
      <c r="LHQ119" s="1"/>
      <c r="LHR119" s="1"/>
      <c r="LHS119" s="1"/>
      <c r="LHT119" s="1"/>
      <c r="LHU119" s="1"/>
      <c r="LHV119" s="1"/>
      <c r="LHW119" s="1"/>
      <c r="LHX119" s="1"/>
      <c r="LHY119" s="1"/>
      <c r="LHZ119" s="1"/>
      <c r="LIA119" s="1"/>
      <c r="LIB119" s="1"/>
      <c r="LIC119" s="1"/>
      <c r="LID119" s="1"/>
      <c r="LIE119" s="1"/>
      <c r="LIF119" s="1"/>
      <c r="LIG119" s="1"/>
      <c r="LIH119" s="1"/>
      <c r="LII119" s="1"/>
      <c r="LIJ119" s="1"/>
      <c r="LIK119" s="1"/>
      <c r="LIL119" s="1"/>
      <c r="LIM119" s="1"/>
      <c r="LIN119" s="1"/>
      <c r="LIO119" s="1"/>
      <c r="LIP119" s="1"/>
      <c r="LIQ119" s="1"/>
      <c r="LIR119" s="1"/>
      <c r="LIS119" s="1"/>
      <c r="LIT119" s="1"/>
      <c r="LIU119" s="1"/>
      <c r="LIV119" s="1"/>
      <c r="LIW119" s="1"/>
      <c r="LIX119" s="1"/>
      <c r="LIY119" s="1"/>
      <c r="LIZ119" s="1"/>
      <c r="LJA119" s="1"/>
      <c r="LJB119" s="1"/>
      <c r="LJC119" s="1"/>
      <c r="LJD119" s="1"/>
      <c r="LJE119" s="1"/>
      <c r="LJF119" s="1"/>
      <c r="LJG119" s="1"/>
      <c r="LJH119" s="1"/>
      <c r="LJI119" s="1"/>
      <c r="LJJ119" s="1"/>
      <c r="LJK119" s="1"/>
      <c r="LJL119" s="1"/>
      <c r="LJM119" s="1"/>
      <c r="LJN119" s="1"/>
      <c r="LJO119" s="1"/>
      <c r="LJP119" s="1"/>
      <c r="LJQ119" s="1"/>
      <c r="LJR119" s="1"/>
      <c r="LJS119" s="1"/>
      <c r="LJT119" s="1"/>
      <c r="LJU119" s="1"/>
      <c r="LJV119" s="1"/>
      <c r="LJW119" s="1"/>
      <c r="LJX119" s="1"/>
      <c r="LJY119" s="1"/>
      <c r="LJZ119" s="1"/>
      <c r="LKA119" s="1"/>
      <c r="LKB119" s="1"/>
      <c r="LKC119" s="1"/>
      <c r="LKD119" s="1"/>
      <c r="LKE119" s="1"/>
      <c r="LKF119" s="1"/>
      <c r="LKG119" s="1"/>
      <c r="LKH119" s="1"/>
      <c r="LKI119" s="1"/>
      <c r="LKJ119" s="1"/>
      <c r="LKK119" s="1"/>
      <c r="LKL119" s="1"/>
      <c r="LKM119" s="1"/>
      <c r="LKN119" s="1"/>
      <c r="LKO119" s="1"/>
      <c r="LKP119" s="1"/>
      <c r="LKQ119" s="1"/>
      <c r="LKR119" s="1"/>
      <c r="LKS119" s="1"/>
      <c r="LKT119" s="1"/>
      <c r="LKU119" s="1"/>
      <c r="LKV119" s="1"/>
      <c r="LKW119" s="1"/>
      <c r="LKX119" s="1"/>
      <c r="LKY119" s="1"/>
      <c r="LKZ119" s="1"/>
      <c r="LLA119" s="1"/>
      <c r="LLB119" s="1"/>
      <c r="LLC119" s="1"/>
      <c r="LLD119" s="1"/>
      <c r="LLE119" s="1"/>
      <c r="LLF119" s="1"/>
      <c r="LLG119" s="1"/>
      <c r="LLH119" s="1"/>
      <c r="LLI119" s="1"/>
      <c r="LLJ119" s="1"/>
      <c r="LLK119" s="1"/>
      <c r="LLL119" s="1"/>
      <c r="LLM119" s="1"/>
      <c r="LLN119" s="1"/>
      <c r="LLO119" s="1"/>
      <c r="LLP119" s="1"/>
      <c r="LLQ119" s="1"/>
      <c r="LLR119" s="1"/>
      <c r="LLS119" s="1"/>
      <c r="LLT119" s="1"/>
      <c r="LLU119" s="1"/>
      <c r="LLV119" s="1"/>
      <c r="LLW119" s="1"/>
      <c r="LLX119" s="1"/>
      <c r="LLY119" s="1"/>
      <c r="LLZ119" s="1"/>
      <c r="LMA119" s="1"/>
      <c r="LMB119" s="1"/>
      <c r="LMC119" s="1"/>
      <c r="LMD119" s="1"/>
      <c r="LME119" s="1"/>
      <c r="LMF119" s="1"/>
      <c r="LMG119" s="1"/>
      <c r="LMH119" s="1"/>
      <c r="LMI119" s="1"/>
      <c r="LMJ119" s="1"/>
      <c r="LMK119" s="1"/>
      <c r="LML119" s="1"/>
      <c r="LMM119" s="1"/>
      <c r="LMN119" s="1"/>
      <c r="LMO119" s="1"/>
      <c r="LMP119" s="1"/>
      <c r="LMQ119" s="1"/>
      <c r="LMR119" s="1"/>
      <c r="LMS119" s="1"/>
      <c r="LMT119" s="1"/>
      <c r="LMU119" s="1"/>
      <c r="LMV119" s="1"/>
      <c r="LMW119" s="1"/>
      <c r="LMX119" s="1"/>
      <c r="LMY119" s="1"/>
      <c r="LMZ119" s="1"/>
      <c r="LNA119" s="1"/>
      <c r="LNB119" s="1"/>
      <c r="LNC119" s="1"/>
      <c r="LND119" s="1"/>
      <c r="LNE119" s="1"/>
      <c r="LNF119" s="1"/>
      <c r="LNG119" s="1"/>
      <c r="LNH119" s="1"/>
      <c r="LNI119" s="1"/>
      <c r="LNJ119" s="1"/>
      <c r="LNK119" s="1"/>
      <c r="LNL119" s="1"/>
      <c r="LNM119" s="1"/>
      <c r="LNN119" s="1"/>
      <c r="LNO119" s="1"/>
      <c r="LNP119" s="1"/>
      <c r="LNQ119" s="1"/>
      <c r="LNR119" s="1"/>
      <c r="LNS119" s="1"/>
      <c r="LNT119" s="1"/>
      <c r="LNU119" s="1"/>
      <c r="LNV119" s="1"/>
      <c r="LNW119" s="1"/>
      <c r="LNX119" s="1"/>
      <c r="LNY119" s="1"/>
      <c r="LNZ119" s="1"/>
      <c r="LOA119" s="1"/>
      <c r="LOB119" s="1"/>
      <c r="LOC119" s="1"/>
      <c r="LOD119" s="1"/>
      <c r="LOE119" s="1"/>
      <c r="LOF119" s="1"/>
      <c r="LOG119" s="1"/>
      <c r="LOH119" s="1"/>
      <c r="LOI119" s="1"/>
      <c r="LOJ119" s="1"/>
      <c r="LOK119" s="1"/>
      <c r="LOL119" s="1"/>
      <c r="LOM119" s="1"/>
      <c r="LON119" s="1"/>
      <c r="LOO119" s="1"/>
      <c r="LOP119" s="1"/>
      <c r="LOQ119" s="1"/>
      <c r="LOR119" s="1"/>
      <c r="LOS119" s="1"/>
      <c r="LOT119" s="1"/>
      <c r="LOU119" s="1"/>
      <c r="LOV119" s="1"/>
      <c r="LOW119" s="1"/>
      <c r="LOX119" s="1"/>
      <c r="LOY119" s="1"/>
      <c r="LOZ119" s="1"/>
      <c r="LPA119" s="1"/>
      <c r="LPB119" s="1"/>
      <c r="LPC119" s="1"/>
      <c r="LPD119" s="1"/>
      <c r="LPE119" s="1"/>
      <c r="LPF119" s="1"/>
      <c r="LPG119" s="1"/>
      <c r="LPH119" s="1"/>
      <c r="LPI119" s="1"/>
      <c r="LPJ119" s="1"/>
      <c r="LPK119" s="1"/>
      <c r="LPL119" s="1"/>
      <c r="LPM119" s="1"/>
      <c r="LPN119" s="1"/>
      <c r="LPO119" s="1"/>
      <c r="LPP119" s="1"/>
      <c r="LPQ119" s="1"/>
      <c r="LPR119" s="1"/>
      <c r="LPS119" s="1"/>
      <c r="LPT119" s="1"/>
      <c r="LPU119" s="1"/>
      <c r="LPV119" s="1"/>
      <c r="LPW119" s="1"/>
      <c r="LPX119" s="1"/>
      <c r="LPY119" s="1"/>
      <c r="LPZ119" s="1"/>
      <c r="LQA119" s="1"/>
      <c r="LQB119" s="1"/>
      <c r="LQC119" s="1"/>
      <c r="LQD119" s="1"/>
      <c r="LQE119" s="1"/>
      <c r="LQF119" s="1"/>
      <c r="LQG119" s="1"/>
      <c r="LQH119" s="1"/>
      <c r="LQI119" s="1"/>
      <c r="LQJ119" s="1"/>
      <c r="LQK119" s="1"/>
      <c r="LQL119" s="1"/>
      <c r="LQM119" s="1"/>
      <c r="LQN119" s="1"/>
      <c r="LQO119" s="1"/>
      <c r="LQP119" s="1"/>
      <c r="LQQ119" s="1"/>
      <c r="LQR119" s="1"/>
      <c r="LQS119" s="1"/>
      <c r="LQT119" s="1"/>
      <c r="LQU119" s="1"/>
      <c r="LQV119" s="1"/>
      <c r="LQW119" s="1"/>
      <c r="LQX119" s="1"/>
      <c r="LQY119" s="1"/>
      <c r="LQZ119" s="1"/>
      <c r="LRA119" s="1"/>
      <c r="LRB119" s="1"/>
      <c r="LRC119" s="1"/>
      <c r="LRD119" s="1"/>
      <c r="LRE119" s="1"/>
      <c r="LRF119" s="1"/>
      <c r="LRG119" s="1"/>
      <c r="LRH119" s="1"/>
      <c r="LRI119" s="1"/>
      <c r="LRJ119" s="1"/>
      <c r="LRK119" s="1"/>
      <c r="LRL119" s="1"/>
      <c r="LRM119" s="1"/>
      <c r="LRN119" s="1"/>
      <c r="LRO119" s="1"/>
      <c r="LRP119" s="1"/>
      <c r="LRQ119" s="1"/>
      <c r="LRR119" s="1"/>
      <c r="LRS119" s="1"/>
      <c r="LRT119" s="1"/>
      <c r="LRU119" s="1"/>
      <c r="LRV119" s="1"/>
      <c r="LRW119" s="1"/>
      <c r="LRX119" s="1"/>
      <c r="LRY119" s="1"/>
      <c r="LRZ119" s="1"/>
      <c r="LSA119" s="1"/>
      <c r="LSB119" s="1"/>
      <c r="LSC119" s="1"/>
      <c r="LSD119" s="1"/>
      <c r="LSE119" s="1"/>
      <c r="LSF119" s="1"/>
      <c r="LSG119" s="1"/>
      <c r="LSH119" s="1"/>
      <c r="LSI119" s="1"/>
      <c r="LSJ119" s="1"/>
      <c r="LSK119" s="1"/>
      <c r="LSL119" s="1"/>
      <c r="LSM119" s="1"/>
      <c r="LSN119" s="1"/>
      <c r="LSO119" s="1"/>
      <c r="LSP119" s="1"/>
      <c r="LSQ119" s="1"/>
      <c r="LSR119" s="1"/>
      <c r="LSS119" s="1"/>
      <c r="LST119" s="1"/>
      <c r="LSU119" s="1"/>
      <c r="LSV119" s="1"/>
      <c r="LSW119" s="1"/>
      <c r="LSX119" s="1"/>
      <c r="LSY119" s="1"/>
      <c r="LSZ119" s="1"/>
      <c r="LTA119" s="1"/>
      <c r="LTB119" s="1"/>
      <c r="LTC119" s="1"/>
      <c r="LTD119" s="1"/>
      <c r="LTE119" s="1"/>
      <c r="LTF119" s="1"/>
      <c r="LTG119" s="1"/>
      <c r="LTH119" s="1"/>
      <c r="LTI119" s="1"/>
      <c r="LTJ119" s="1"/>
      <c r="LTK119" s="1"/>
      <c r="LTL119" s="1"/>
      <c r="LTM119" s="1"/>
      <c r="LTN119" s="1"/>
      <c r="LTO119" s="1"/>
      <c r="LTP119" s="1"/>
      <c r="LTQ119" s="1"/>
      <c r="LTR119" s="1"/>
      <c r="LTS119" s="1"/>
      <c r="LTT119" s="1"/>
      <c r="LTU119" s="1"/>
      <c r="LTV119" s="1"/>
      <c r="LTW119" s="1"/>
      <c r="LTX119" s="1"/>
      <c r="LTY119" s="1"/>
      <c r="LTZ119" s="1"/>
      <c r="LUA119" s="1"/>
      <c r="LUB119" s="1"/>
      <c r="LUC119" s="1"/>
      <c r="LUD119" s="1"/>
      <c r="LUE119" s="1"/>
      <c r="LUF119" s="1"/>
      <c r="LUG119" s="1"/>
      <c r="LUH119" s="1"/>
      <c r="LUI119" s="1"/>
      <c r="LUJ119" s="1"/>
      <c r="LUK119" s="1"/>
      <c r="LUL119" s="1"/>
      <c r="LUM119" s="1"/>
      <c r="LUN119" s="1"/>
      <c r="LUO119" s="1"/>
      <c r="LUP119" s="1"/>
      <c r="LUQ119" s="1"/>
      <c r="LUR119" s="1"/>
      <c r="LUS119" s="1"/>
      <c r="LUT119" s="1"/>
      <c r="LUU119" s="1"/>
      <c r="LUV119" s="1"/>
      <c r="LUW119" s="1"/>
      <c r="LUX119" s="1"/>
      <c r="LUY119" s="1"/>
      <c r="LUZ119" s="1"/>
      <c r="LVA119" s="1"/>
      <c r="LVB119" s="1"/>
      <c r="LVC119" s="1"/>
      <c r="LVD119" s="1"/>
      <c r="LVE119" s="1"/>
      <c r="LVF119" s="1"/>
      <c r="LVG119" s="1"/>
      <c r="LVH119" s="1"/>
      <c r="LVI119" s="1"/>
      <c r="LVJ119" s="1"/>
      <c r="LVK119" s="1"/>
      <c r="LVL119" s="1"/>
      <c r="LVM119" s="1"/>
      <c r="LVN119" s="1"/>
      <c r="LVO119" s="1"/>
      <c r="LVP119" s="1"/>
      <c r="LVQ119" s="1"/>
      <c r="LVR119" s="1"/>
      <c r="LVS119" s="1"/>
      <c r="LVT119" s="1"/>
      <c r="LVU119" s="1"/>
      <c r="LVV119" s="1"/>
      <c r="LVW119" s="1"/>
      <c r="LVX119" s="1"/>
      <c r="LVY119" s="1"/>
      <c r="LVZ119" s="1"/>
      <c r="LWA119" s="1"/>
      <c r="LWB119" s="1"/>
      <c r="LWC119" s="1"/>
      <c r="LWD119" s="1"/>
      <c r="LWE119" s="1"/>
      <c r="LWF119" s="1"/>
      <c r="LWG119" s="1"/>
      <c r="LWH119" s="1"/>
      <c r="LWI119" s="1"/>
      <c r="LWJ119" s="1"/>
      <c r="LWK119" s="1"/>
      <c r="LWL119" s="1"/>
      <c r="LWM119" s="1"/>
      <c r="LWN119" s="1"/>
      <c r="LWO119" s="1"/>
      <c r="LWP119" s="1"/>
      <c r="LWQ119" s="1"/>
      <c r="LWR119" s="1"/>
      <c r="LWS119" s="1"/>
      <c r="LWT119" s="1"/>
      <c r="LWU119" s="1"/>
      <c r="LWV119" s="1"/>
      <c r="LWW119" s="1"/>
      <c r="LWX119" s="1"/>
      <c r="LWY119" s="1"/>
      <c r="LWZ119" s="1"/>
      <c r="LXA119" s="1"/>
      <c r="LXB119" s="1"/>
      <c r="LXC119" s="1"/>
      <c r="LXD119" s="1"/>
      <c r="LXE119" s="1"/>
      <c r="LXF119" s="1"/>
      <c r="LXG119" s="1"/>
      <c r="LXH119" s="1"/>
      <c r="LXI119" s="1"/>
      <c r="LXJ119" s="1"/>
      <c r="LXK119" s="1"/>
      <c r="LXL119" s="1"/>
      <c r="LXM119" s="1"/>
      <c r="LXN119" s="1"/>
      <c r="LXO119" s="1"/>
      <c r="LXP119" s="1"/>
      <c r="LXQ119" s="1"/>
      <c r="LXR119" s="1"/>
      <c r="LXS119" s="1"/>
      <c r="LXT119" s="1"/>
      <c r="LXU119" s="1"/>
      <c r="LXV119" s="1"/>
      <c r="LXW119" s="1"/>
      <c r="LXX119" s="1"/>
      <c r="LXY119" s="1"/>
      <c r="LXZ119" s="1"/>
      <c r="LYA119" s="1"/>
      <c r="LYB119" s="1"/>
      <c r="LYC119" s="1"/>
      <c r="LYD119" s="1"/>
      <c r="LYE119" s="1"/>
      <c r="LYF119" s="1"/>
      <c r="LYG119" s="1"/>
      <c r="LYH119" s="1"/>
      <c r="LYI119" s="1"/>
      <c r="LYJ119" s="1"/>
      <c r="LYK119" s="1"/>
      <c r="LYL119" s="1"/>
      <c r="LYM119" s="1"/>
      <c r="LYN119" s="1"/>
      <c r="LYO119" s="1"/>
      <c r="LYP119" s="1"/>
      <c r="LYQ119" s="1"/>
      <c r="LYR119" s="1"/>
      <c r="LYS119" s="1"/>
      <c r="LYT119" s="1"/>
      <c r="LYU119" s="1"/>
      <c r="LYV119" s="1"/>
      <c r="LYW119" s="1"/>
      <c r="LYX119" s="1"/>
      <c r="LYY119" s="1"/>
      <c r="LYZ119" s="1"/>
      <c r="LZA119" s="1"/>
      <c r="LZB119" s="1"/>
      <c r="LZC119" s="1"/>
      <c r="LZD119" s="1"/>
      <c r="LZE119" s="1"/>
      <c r="LZF119" s="1"/>
      <c r="LZG119" s="1"/>
      <c r="LZH119" s="1"/>
      <c r="LZI119" s="1"/>
      <c r="LZJ119" s="1"/>
      <c r="LZK119" s="1"/>
      <c r="LZL119" s="1"/>
      <c r="LZM119" s="1"/>
      <c r="LZN119" s="1"/>
      <c r="LZO119" s="1"/>
      <c r="LZP119" s="1"/>
      <c r="LZQ119" s="1"/>
      <c r="LZR119" s="1"/>
      <c r="LZS119" s="1"/>
      <c r="LZT119" s="1"/>
      <c r="LZU119" s="1"/>
      <c r="LZV119" s="1"/>
      <c r="LZW119" s="1"/>
      <c r="LZX119" s="1"/>
      <c r="LZY119" s="1"/>
      <c r="LZZ119" s="1"/>
      <c r="MAA119" s="1"/>
      <c r="MAB119" s="1"/>
      <c r="MAC119" s="1"/>
      <c r="MAD119" s="1"/>
      <c r="MAE119" s="1"/>
      <c r="MAF119" s="1"/>
      <c r="MAG119" s="1"/>
      <c r="MAH119" s="1"/>
      <c r="MAI119" s="1"/>
      <c r="MAJ119" s="1"/>
      <c r="MAK119" s="1"/>
      <c r="MAL119" s="1"/>
      <c r="MAM119" s="1"/>
      <c r="MAN119" s="1"/>
      <c r="MAO119" s="1"/>
      <c r="MAP119" s="1"/>
      <c r="MAQ119" s="1"/>
      <c r="MAR119" s="1"/>
      <c r="MAS119" s="1"/>
      <c r="MAT119" s="1"/>
      <c r="MAU119" s="1"/>
      <c r="MAV119" s="1"/>
      <c r="MAW119" s="1"/>
      <c r="MAX119" s="1"/>
      <c r="MAY119" s="1"/>
      <c r="MAZ119" s="1"/>
      <c r="MBA119" s="1"/>
      <c r="MBB119" s="1"/>
      <c r="MBC119" s="1"/>
      <c r="MBD119" s="1"/>
      <c r="MBE119" s="1"/>
      <c r="MBF119" s="1"/>
      <c r="MBG119" s="1"/>
      <c r="MBH119" s="1"/>
      <c r="MBI119" s="1"/>
      <c r="MBJ119" s="1"/>
      <c r="MBK119" s="1"/>
      <c r="MBL119" s="1"/>
      <c r="MBM119" s="1"/>
      <c r="MBN119" s="1"/>
      <c r="MBO119" s="1"/>
      <c r="MBP119" s="1"/>
      <c r="MBQ119" s="1"/>
      <c r="MBR119" s="1"/>
      <c r="MBS119" s="1"/>
      <c r="MBT119" s="1"/>
      <c r="MBU119" s="1"/>
      <c r="MBV119" s="1"/>
      <c r="MBW119" s="1"/>
      <c r="MBX119" s="1"/>
      <c r="MBY119" s="1"/>
      <c r="MBZ119" s="1"/>
      <c r="MCA119" s="1"/>
      <c r="MCB119" s="1"/>
      <c r="MCC119" s="1"/>
      <c r="MCD119" s="1"/>
      <c r="MCE119" s="1"/>
      <c r="MCF119" s="1"/>
      <c r="MCG119" s="1"/>
      <c r="MCH119" s="1"/>
      <c r="MCI119" s="1"/>
      <c r="MCJ119" s="1"/>
      <c r="MCK119" s="1"/>
      <c r="MCL119" s="1"/>
      <c r="MCM119" s="1"/>
      <c r="MCN119" s="1"/>
      <c r="MCO119" s="1"/>
      <c r="MCP119" s="1"/>
      <c r="MCQ119" s="1"/>
      <c r="MCR119" s="1"/>
      <c r="MCS119" s="1"/>
      <c r="MCT119" s="1"/>
      <c r="MCU119" s="1"/>
      <c r="MCV119" s="1"/>
      <c r="MCW119" s="1"/>
      <c r="MCX119" s="1"/>
      <c r="MCY119" s="1"/>
      <c r="MCZ119" s="1"/>
      <c r="MDA119" s="1"/>
      <c r="MDB119" s="1"/>
      <c r="MDC119" s="1"/>
      <c r="MDD119" s="1"/>
      <c r="MDE119" s="1"/>
      <c r="MDF119" s="1"/>
      <c r="MDG119" s="1"/>
      <c r="MDH119" s="1"/>
      <c r="MDI119" s="1"/>
      <c r="MDJ119" s="1"/>
      <c r="MDK119" s="1"/>
      <c r="MDL119" s="1"/>
      <c r="MDM119" s="1"/>
      <c r="MDN119" s="1"/>
      <c r="MDO119" s="1"/>
      <c r="MDP119" s="1"/>
      <c r="MDQ119" s="1"/>
      <c r="MDR119" s="1"/>
      <c r="MDS119" s="1"/>
      <c r="MDT119" s="1"/>
      <c r="MDU119" s="1"/>
      <c r="MDV119" s="1"/>
      <c r="MDW119" s="1"/>
      <c r="MDX119" s="1"/>
      <c r="MDY119" s="1"/>
      <c r="MDZ119" s="1"/>
      <c r="MEA119" s="1"/>
      <c r="MEB119" s="1"/>
      <c r="MEC119" s="1"/>
      <c r="MED119" s="1"/>
      <c r="MEE119" s="1"/>
      <c r="MEF119" s="1"/>
      <c r="MEG119" s="1"/>
      <c r="MEH119" s="1"/>
      <c r="MEI119" s="1"/>
      <c r="MEJ119" s="1"/>
      <c r="MEK119" s="1"/>
      <c r="MEL119" s="1"/>
      <c r="MEM119" s="1"/>
      <c r="MEN119" s="1"/>
      <c r="MEO119" s="1"/>
      <c r="MEP119" s="1"/>
      <c r="MEQ119" s="1"/>
      <c r="MER119" s="1"/>
      <c r="MES119" s="1"/>
      <c r="MET119" s="1"/>
      <c r="MEU119" s="1"/>
      <c r="MEV119" s="1"/>
      <c r="MEW119" s="1"/>
      <c r="MEX119" s="1"/>
      <c r="MEY119" s="1"/>
      <c r="MEZ119" s="1"/>
      <c r="MFA119" s="1"/>
      <c r="MFB119" s="1"/>
      <c r="MFC119" s="1"/>
      <c r="MFD119" s="1"/>
      <c r="MFE119" s="1"/>
      <c r="MFF119" s="1"/>
      <c r="MFG119" s="1"/>
      <c r="MFH119" s="1"/>
      <c r="MFI119" s="1"/>
      <c r="MFJ119" s="1"/>
      <c r="MFK119" s="1"/>
      <c r="MFL119" s="1"/>
      <c r="MFM119" s="1"/>
      <c r="MFN119" s="1"/>
      <c r="MFO119" s="1"/>
      <c r="MFP119" s="1"/>
      <c r="MFQ119" s="1"/>
      <c r="MFR119" s="1"/>
      <c r="MFS119" s="1"/>
      <c r="MFT119" s="1"/>
      <c r="MFU119" s="1"/>
      <c r="MFV119" s="1"/>
      <c r="MFW119" s="1"/>
      <c r="MFX119" s="1"/>
      <c r="MFY119" s="1"/>
      <c r="MFZ119" s="1"/>
      <c r="MGA119" s="1"/>
      <c r="MGB119" s="1"/>
      <c r="MGC119" s="1"/>
      <c r="MGD119" s="1"/>
      <c r="MGE119" s="1"/>
      <c r="MGF119" s="1"/>
      <c r="MGG119" s="1"/>
      <c r="MGH119" s="1"/>
      <c r="MGI119" s="1"/>
      <c r="MGJ119" s="1"/>
      <c r="MGK119" s="1"/>
      <c r="MGL119" s="1"/>
      <c r="MGM119" s="1"/>
      <c r="MGN119" s="1"/>
      <c r="MGO119" s="1"/>
      <c r="MGP119" s="1"/>
      <c r="MGQ119" s="1"/>
      <c r="MGR119" s="1"/>
      <c r="MGS119" s="1"/>
      <c r="MGT119" s="1"/>
      <c r="MGU119" s="1"/>
      <c r="MGV119" s="1"/>
      <c r="MGW119" s="1"/>
      <c r="MGX119" s="1"/>
      <c r="MGY119" s="1"/>
      <c r="MGZ119" s="1"/>
      <c r="MHA119" s="1"/>
      <c r="MHB119" s="1"/>
      <c r="MHC119" s="1"/>
      <c r="MHD119" s="1"/>
      <c r="MHE119" s="1"/>
      <c r="MHF119" s="1"/>
      <c r="MHG119" s="1"/>
      <c r="MHH119" s="1"/>
      <c r="MHI119" s="1"/>
      <c r="MHJ119" s="1"/>
      <c r="MHK119" s="1"/>
      <c r="MHL119" s="1"/>
      <c r="MHM119" s="1"/>
      <c r="MHN119" s="1"/>
      <c r="MHO119" s="1"/>
      <c r="MHP119" s="1"/>
      <c r="MHQ119" s="1"/>
      <c r="MHR119" s="1"/>
      <c r="MHS119" s="1"/>
      <c r="MHT119" s="1"/>
      <c r="MHU119" s="1"/>
      <c r="MHV119" s="1"/>
      <c r="MHW119" s="1"/>
      <c r="MHX119" s="1"/>
      <c r="MHY119" s="1"/>
      <c r="MHZ119" s="1"/>
      <c r="MIA119" s="1"/>
      <c r="MIB119" s="1"/>
      <c r="MIC119" s="1"/>
      <c r="MID119" s="1"/>
      <c r="MIE119" s="1"/>
      <c r="MIF119" s="1"/>
      <c r="MIG119" s="1"/>
      <c r="MIH119" s="1"/>
      <c r="MII119" s="1"/>
      <c r="MIJ119" s="1"/>
      <c r="MIK119" s="1"/>
      <c r="MIL119" s="1"/>
      <c r="MIM119" s="1"/>
      <c r="MIN119" s="1"/>
      <c r="MIO119" s="1"/>
      <c r="MIP119" s="1"/>
      <c r="MIQ119" s="1"/>
      <c r="MIR119" s="1"/>
      <c r="MIS119" s="1"/>
      <c r="MIT119" s="1"/>
      <c r="MIU119" s="1"/>
      <c r="MIV119" s="1"/>
      <c r="MIW119" s="1"/>
      <c r="MIX119" s="1"/>
      <c r="MIY119" s="1"/>
      <c r="MIZ119" s="1"/>
      <c r="MJA119" s="1"/>
      <c r="MJB119" s="1"/>
      <c r="MJC119" s="1"/>
      <c r="MJD119" s="1"/>
      <c r="MJE119" s="1"/>
      <c r="MJF119" s="1"/>
      <c r="MJG119" s="1"/>
      <c r="MJH119" s="1"/>
      <c r="MJI119" s="1"/>
      <c r="MJJ119" s="1"/>
      <c r="MJK119" s="1"/>
      <c r="MJL119" s="1"/>
      <c r="MJM119" s="1"/>
      <c r="MJN119" s="1"/>
      <c r="MJO119" s="1"/>
      <c r="MJP119" s="1"/>
      <c r="MJQ119" s="1"/>
      <c r="MJR119" s="1"/>
      <c r="MJS119" s="1"/>
      <c r="MJT119" s="1"/>
      <c r="MJU119" s="1"/>
      <c r="MJV119" s="1"/>
      <c r="MJW119" s="1"/>
      <c r="MJX119" s="1"/>
      <c r="MJY119" s="1"/>
      <c r="MJZ119" s="1"/>
      <c r="MKA119" s="1"/>
      <c r="MKB119" s="1"/>
      <c r="MKC119" s="1"/>
      <c r="MKD119" s="1"/>
      <c r="MKE119" s="1"/>
      <c r="MKF119" s="1"/>
      <c r="MKG119" s="1"/>
      <c r="MKH119" s="1"/>
      <c r="MKI119" s="1"/>
      <c r="MKJ119" s="1"/>
      <c r="MKK119" s="1"/>
      <c r="MKL119" s="1"/>
      <c r="MKM119" s="1"/>
      <c r="MKN119" s="1"/>
      <c r="MKO119" s="1"/>
      <c r="MKP119" s="1"/>
      <c r="MKQ119" s="1"/>
      <c r="MKR119" s="1"/>
      <c r="MKS119" s="1"/>
      <c r="MKT119" s="1"/>
      <c r="MKU119" s="1"/>
      <c r="MKV119" s="1"/>
      <c r="MKW119" s="1"/>
      <c r="MKX119" s="1"/>
      <c r="MKY119" s="1"/>
      <c r="MKZ119" s="1"/>
      <c r="MLA119" s="1"/>
      <c r="MLB119" s="1"/>
      <c r="MLC119" s="1"/>
      <c r="MLD119" s="1"/>
      <c r="MLE119" s="1"/>
      <c r="MLF119" s="1"/>
      <c r="MLG119" s="1"/>
      <c r="MLH119" s="1"/>
      <c r="MLI119" s="1"/>
      <c r="MLJ119" s="1"/>
      <c r="MLK119" s="1"/>
      <c r="MLL119" s="1"/>
      <c r="MLM119" s="1"/>
      <c r="MLN119" s="1"/>
      <c r="MLO119" s="1"/>
      <c r="MLP119" s="1"/>
      <c r="MLQ119" s="1"/>
      <c r="MLR119" s="1"/>
      <c r="MLS119" s="1"/>
      <c r="MLT119" s="1"/>
      <c r="MLU119" s="1"/>
      <c r="MLV119" s="1"/>
      <c r="MLW119" s="1"/>
      <c r="MLX119" s="1"/>
      <c r="MLY119" s="1"/>
      <c r="MLZ119" s="1"/>
      <c r="MMA119" s="1"/>
      <c r="MMB119" s="1"/>
      <c r="MMC119" s="1"/>
      <c r="MMD119" s="1"/>
      <c r="MME119" s="1"/>
      <c r="MMF119" s="1"/>
      <c r="MMG119" s="1"/>
      <c r="MMH119" s="1"/>
      <c r="MMI119" s="1"/>
      <c r="MMJ119" s="1"/>
      <c r="MMK119" s="1"/>
      <c r="MML119" s="1"/>
      <c r="MMM119" s="1"/>
      <c r="MMN119" s="1"/>
      <c r="MMO119" s="1"/>
      <c r="MMP119" s="1"/>
      <c r="MMQ119" s="1"/>
      <c r="MMR119" s="1"/>
      <c r="MMS119" s="1"/>
      <c r="MMT119" s="1"/>
      <c r="MMU119" s="1"/>
      <c r="MMV119" s="1"/>
      <c r="MMW119" s="1"/>
      <c r="MMX119" s="1"/>
      <c r="MMY119" s="1"/>
      <c r="MMZ119" s="1"/>
      <c r="MNA119" s="1"/>
      <c r="MNB119" s="1"/>
      <c r="MNC119" s="1"/>
      <c r="MND119" s="1"/>
      <c r="MNE119" s="1"/>
      <c r="MNF119" s="1"/>
      <c r="MNG119" s="1"/>
      <c r="MNH119" s="1"/>
      <c r="MNI119" s="1"/>
      <c r="MNJ119" s="1"/>
      <c r="MNK119" s="1"/>
      <c r="MNL119" s="1"/>
      <c r="MNM119" s="1"/>
      <c r="MNN119" s="1"/>
      <c r="MNO119" s="1"/>
      <c r="MNP119" s="1"/>
      <c r="MNQ119" s="1"/>
      <c r="MNR119" s="1"/>
      <c r="MNS119" s="1"/>
      <c r="MNT119" s="1"/>
      <c r="MNU119" s="1"/>
      <c r="MNV119" s="1"/>
      <c r="MNW119" s="1"/>
      <c r="MNX119" s="1"/>
      <c r="MNY119" s="1"/>
      <c r="MNZ119" s="1"/>
      <c r="MOA119" s="1"/>
      <c r="MOB119" s="1"/>
      <c r="MOC119" s="1"/>
      <c r="MOD119" s="1"/>
      <c r="MOE119" s="1"/>
      <c r="MOF119" s="1"/>
      <c r="MOG119" s="1"/>
      <c r="MOH119" s="1"/>
      <c r="MOI119" s="1"/>
      <c r="MOJ119" s="1"/>
      <c r="MOK119" s="1"/>
      <c r="MOL119" s="1"/>
      <c r="MOM119" s="1"/>
      <c r="MON119" s="1"/>
      <c r="MOO119" s="1"/>
      <c r="MOP119" s="1"/>
      <c r="MOQ119" s="1"/>
      <c r="MOR119" s="1"/>
      <c r="MOS119" s="1"/>
      <c r="MOT119" s="1"/>
      <c r="MOU119" s="1"/>
      <c r="MOV119" s="1"/>
      <c r="MOW119" s="1"/>
      <c r="MOX119" s="1"/>
      <c r="MOY119" s="1"/>
      <c r="MOZ119" s="1"/>
      <c r="MPA119" s="1"/>
      <c r="MPB119" s="1"/>
      <c r="MPC119" s="1"/>
      <c r="MPD119" s="1"/>
      <c r="MPE119" s="1"/>
      <c r="MPF119" s="1"/>
      <c r="MPG119" s="1"/>
      <c r="MPH119" s="1"/>
      <c r="MPI119" s="1"/>
      <c r="MPJ119" s="1"/>
      <c r="MPK119" s="1"/>
      <c r="MPL119" s="1"/>
      <c r="MPM119" s="1"/>
      <c r="MPN119" s="1"/>
      <c r="MPO119" s="1"/>
      <c r="MPP119" s="1"/>
      <c r="MPQ119" s="1"/>
      <c r="MPR119" s="1"/>
      <c r="MPS119" s="1"/>
      <c r="MPT119" s="1"/>
      <c r="MPU119" s="1"/>
      <c r="MPV119" s="1"/>
      <c r="MPW119" s="1"/>
      <c r="MPX119" s="1"/>
      <c r="MPY119" s="1"/>
      <c r="MPZ119" s="1"/>
      <c r="MQA119" s="1"/>
      <c r="MQB119" s="1"/>
      <c r="MQC119" s="1"/>
      <c r="MQD119" s="1"/>
      <c r="MQE119" s="1"/>
      <c r="MQF119" s="1"/>
      <c r="MQG119" s="1"/>
      <c r="MQH119" s="1"/>
      <c r="MQI119" s="1"/>
      <c r="MQJ119" s="1"/>
      <c r="MQK119" s="1"/>
      <c r="MQL119" s="1"/>
      <c r="MQM119" s="1"/>
      <c r="MQN119" s="1"/>
      <c r="MQO119" s="1"/>
      <c r="MQP119" s="1"/>
      <c r="MQQ119" s="1"/>
      <c r="MQR119" s="1"/>
      <c r="MQS119" s="1"/>
      <c r="MQT119" s="1"/>
      <c r="MQU119" s="1"/>
      <c r="MQV119" s="1"/>
      <c r="MQW119" s="1"/>
      <c r="MQX119" s="1"/>
      <c r="MQY119" s="1"/>
      <c r="MQZ119" s="1"/>
      <c r="MRA119" s="1"/>
      <c r="MRB119" s="1"/>
      <c r="MRC119" s="1"/>
      <c r="MRD119" s="1"/>
      <c r="MRE119" s="1"/>
      <c r="MRF119" s="1"/>
      <c r="MRG119" s="1"/>
      <c r="MRH119" s="1"/>
      <c r="MRI119" s="1"/>
      <c r="MRJ119" s="1"/>
      <c r="MRK119" s="1"/>
      <c r="MRL119" s="1"/>
      <c r="MRM119" s="1"/>
      <c r="MRN119" s="1"/>
      <c r="MRO119" s="1"/>
      <c r="MRP119" s="1"/>
      <c r="MRQ119" s="1"/>
      <c r="MRR119" s="1"/>
      <c r="MRS119" s="1"/>
      <c r="MRT119" s="1"/>
      <c r="MRU119" s="1"/>
      <c r="MRV119" s="1"/>
      <c r="MRW119" s="1"/>
      <c r="MRX119" s="1"/>
      <c r="MRY119" s="1"/>
      <c r="MRZ119" s="1"/>
      <c r="MSA119" s="1"/>
      <c r="MSB119" s="1"/>
      <c r="MSC119" s="1"/>
      <c r="MSD119" s="1"/>
      <c r="MSE119" s="1"/>
      <c r="MSF119" s="1"/>
      <c r="MSG119" s="1"/>
      <c r="MSH119" s="1"/>
      <c r="MSI119" s="1"/>
      <c r="MSJ119" s="1"/>
      <c r="MSK119" s="1"/>
      <c r="MSL119" s="1"/>
      <c r="MSM119" s="1"/>
      <c r="MSN119" s="1"/>
      <c r="MSO119" s="1"/>
      <c r="MSP119" s="1"/>
      <c r="MSQ119" s="1"/>
      <c r="MSR119" s="1"/>
      <c r="MSS119" s="1"/>
      <c r="MST119" s="1"/>
      <c r="MSU119" s="1"/>
      <c r="MSV119" s="1"/>
      <c r="MSW119" s="1"/>
      <c r="MSX119" s="1"/>
      <c r="MSY119" s="1"/>
      <c r="MSZ119" s="1"/>
      <c r="MTA119" s="1"/>
      <c r="MTB119" s="1"/>
      <c r="MTC119" s="1"/>
      <c r="MTD119" s="1"/>
      <c r="MTE119" s="1"/>
      <c r="MTF119" s="1"/>
      <c r="MTG119" s="1"/>
      <c r="MTH119" s="1"/>
      <c r="MTI119" s="1"/>
      <c r="MTJ119" s="1"/>
      <c r="MTK119" s="1"/>
      <c r="MTL119" s="1"/>
      <c r="MTM119" s="1"/>
      <c r="MTN119" s="1"/>
      <c r="MTO119" s="1"/>
      <c r="MTP119" s="1"/>
      <c r="MTQ119" s="1"/>
      <c r="MTR119" s="1"/>
      <c r="MTS119" s="1"/>
      <c r="MTT119" s="1"/>
      <c r="MTU119" s="1"/>
      <c r="MTV119" s="1"/>
      <c r="MTW119" s="1"/>
      <c r="MTX119" s="1"/>
      <c r="MTY119" s="1"/>
      <c r="MTZ119" s="1"/>
      <c r="MUA119" s="1"/>
      <c r="MUB119" s="1"/>
      <c r="MUC119" s="1"/>
      <c r="MUD119" s="1"/>
      <c r="MUE119" s="1"/>
      <c r="MUF119" s="1"/>
      <c r="MUG119" s="1"/>
      <c r="MUH119" s="1"/>
      <c r="MUI119" s="1"/>
      <c r="MUJ119" s="1"/>
      <c r="MUK119" s="1"/>
      <c r="MUL119" s="1"/>
      <c r="MUM119" s="1"/>
      <c r="MUN119" s="1"/>
      <c r="MUO119" s="1"/>
      <c r="MUP119" s="1"/>
      <c r="MUQ119" s="1"/>
      <c r="MUR119" s="1"/>
      <c r="MUS119" s="1"/>
      <c r="MUT119" s="1"/>
      <c r="MUU119" s="1"/>
      <c r="MUV119" s="1"/>
      <c r="MUW119" s="1"/>
      <c r="MUX119" s="1"/>
      <c r="MUY119" s="1"/>
      <c r="MUZ119" s="1"/>
      <c r="MVA119" s="1"/>
      <c r="MVB119" s="1"/>
      <c r="MVC119" s="1"/>
      <c r="MVD119" s="1"/>
      <c r="MVE119" s="1"/>
      <c r="MVF119" s="1"/>
      <c r="MVG119" s="1"/>
      <c r="MVH119" s="1"/>
      <c r="MVI119" s="1"/>
      <c r="MVJ119" s="1"/>
      <c r="MVK119" s="1"/>
      <c r="MVL119" s="1"/>
      <c r="MVM119" s="1"/>
      <c r="MVN119" s="1"/>
      <c r="MVO119" s="1"/>
      <c r="MVP119" s="1"/>
      <c r="MVQ119" s="1"/>
      <c r="MVR119" s="1"/>
      <c r="MVS119" s="1"/>
      <c r="MVT119" s="1"/>
      <c r="MVU119" s="1"/>
      <c r="MVV119" s="1"/>
      <c r="MVW119" s="1"/>
      <c r="MVX119" s="1"/>
      <c r="MVY119" s="1"/>
      <c r="MVZ119" s="1"/>
      <c r="MWA119" s="1"/>
      <c r="MWB119" s="1"/>
      <c r="MWC119" s="1"/>
      <c r="MWD119" s="1"/>
      <c r="MWE119" s="1"/>
      <c r="MWF119" s="1"/>
      <c r="MWG119" s="1"/>
      <c r="MWH119" s="1"/>
      <c r="MWI119" s="1"/>
      <c r="MWJ119" s="1"/>
      <c r="MWK119" s="1"/>
      <c r="MWL119" s="1"/>
      <c r="MWM119" s="1"/>
      <c r="MWN119" s="1"/>
      <c r="MWO119" s="1"/>
      <c r="MWP119" s="1"/>
      <c r="MWQ119" s="1"/>
      <c r="MWR119" s="1"/>
      <c r="MWS119" s="1"/>
      <c r="MWT119" s="1"/>
      <c r="MWU119" s="1"/>
      <c r="MWV119" s="1"/>
      <c r="MWW119" s="1"/>
      <c r="MWX119" s="1"/>
      <c r="MWY119" s="1"/>
      <c r="MWZ119" s="1"/>
      <c r="MXA119" s="1"/>
      <c r="MXB119" s="1"/>
      <c r="MXC119" s="1"/>
      <c r="MXD119" s="1"/>
      <c r="MXE119" s="1"/>
      <c r="MXF119" s="1"/>
      <c r="MXG119" s="1"/>
      <c r="MXH119" s="1"/>
      <c r="MXI119" s="1"/>
      <c r="MXJ119" s="1"/>
      <c r="MXK119" s="1"/>
      <c r="MXL119" s="1"/>
      <c r="MXM119" s="1"/>
      <c r="MXN119" s="1"/>
      <c r="MXO119" s="1"/>
      <c r="MXP119" s="1"/>
      <c r="MXQ119" s="1"/>
      <c r="MXR119" s="1"/>
      <c r="MXS119" s="1"/>
      <c r="MXT119" s="1"/>
      <c r="MXU119" s="1"/>
      <c r="MXV119" s="1"/>
      <c r="MXW119" s="1"/>
      <c r="MXX119" s="1"/>
      <c r="MXY119" s="1"/>
      <c r="MXZ119" s="1"/>
      <c r="MYA119" s="1"/>
      <c r="MYB119" s="1"/>
      <c r="MYC119" s="1"/>
      <c r="MYD119" s="1"/>
      <c r="MYE119" s="1"/>
      <c r="MYF119" s="1"/>
      <c r="MYG119" s="1"/>
      <c r="MYH119" s="1"/>
      <c r="MYI119" s="1"/>
      <c r="MYJ119" s="1"/>
      <c r="MYK119" s="1"/>
      <c r="MYL119" s="1"/>
      <c r="MYM119" s="1"/>
      <c r="MYN119" s="1"/>
      <c r="MYO119" s="1"/>
      <c r="MYP119" s="1"/>
      <c r="MYQ119" s="1"/>
      <c r="MYR119" s="1"/>
      <c r="MYS119" s="1"/>
      <c r="MYT119" s="1"/>
      <c r="MYU119" s="1"/>
      <c r="MYV119" s="1"/>
      <c r="MYW119" s="1"/>
      <c r="MYX119" s="1"/>
      <c r="MYY119" s="1"/>
      <c r="MYZ119" s="1"/>
      <c r="MZA119" s="1"/>
      <c r="MZB119" s="1"/>
      <c r="MZC119" s="1"/>
      <c r="MZD119" s="1"/>
      <c r="MZE119" s="1"/>
      <c r="MZF119" s="1"/>
      <c r="MZG119" s="1"/>
      <c r="MZH119" s="1"/>
      <c r="MZI119" s="1"/>
      <c r="MZJ119" s="1"/>
      <c r="MZK119" s="1"/>
      <c r="MZL119" s="1"/>
      <c r="MZM119" s="1"/>
      <c r="MZN119" s="1"/>
      <c r="MZO119" s="1"/>
      <c r="MZP119" s="1"/>
      <c r="MZQ119" s="1"/>
      <c r="MZR119" s="1"/>
      <c r="MZS119" s="1"/>
      <c r="MZT119" s="1"/>
      <c r="MZU119" s="1"/>
      <c r="MZV119" s="1"/>
      <c r="MZW119" s="1"/>
      <c r="MZX119" s="1"/>
      <c r="MZY119" s="1"/>
      <c r="MZZ119" s="1"/>
      <c r="NAA119" s="1"/>
      <c r="NAB119" s="1"/>
      <c r="NAC119" s="1"/>
      <c r="NAD119" s="1"/>
      <c r="NAE119" s="1"/>
      <c r="NAF119" s="1"/>
      <c r="NAG119" s="1"/>
      <c r="NAH119" s="1"/>
      <c r="NAI119" s="1"/>
      <c r="NAJ119" s="1"/>
      <c r="NAK119" s="1"/>
      <c r="NAL119" s="1"/>
      <c r="NAM119" s="1"/>
      <c r="NAN119" s="1"/>
      <c r="NAO119" s="1"/>
      <c r="NAP119" s="1"/>
      <c r="NAQ119" s="1"/>
      <c r="NAR119" s="1"/>
      <c r="NAS119" s="1"/>
      <c r="NAT119" s="1"/>
      <c r="NAU119" s="1"/>
      <c r="NAV119" s="1"/>
      <c r="NAW119" s="1"/>
      <c r="NAX119" s="1"/>
      <c r="NAY119" s="1"/>
      <c r="NAZ119" s="1"/>
      <c r="NBA119" s="1"/>
      <c r="NBB119" s="1"/>
      <c r="NBC119" s="1"/>
      <c r="NBD119" s="1"/>
      <c r="NBE119" s="1"/>
      <c r="NBF119" s="1"/>
      <c r="NBG119" s="1"/>
      <c r="NBH119" s="1"/>
      <c r="NBI119" s="1"/>
      <c r="NBJ119" s="1"/>
      <c r="NBK119" s="1"/>
      <c r="NBL119" s="1"/>
      <c r="NBM119" s="1"/>
      <c r="NBN119" s="1"/>
      <c r="NBO119" s="1"/>
      <c r="NBP119" s="1"/>
      <c r="NBQ119" s="1"/>
      <c r="NBR119" s="1"/>
      <c r="NBS119" s="1"/>
      <c r="NBT119" s="1"/>
      <c r="NBU119" s="1"/>
      <c r="NBV119" s="1"/>
      <c r="NBW119" s="1"/>
      <c r="NBX119" s="1"/>
      <c r="NBY119" s="1"/>
      <c r="NBZ119" s="1"/>
      <c r="NCA119" s="1"/>
      <c r="NCB119" s="1"/>
      <c r="NCC119" s="1"/>
      <c r="NCD119" s="1"/>
      <c r="NCE119" s="1"/>
      <c r="NCF119" s="1"/>
      <c r="NCG119" s="1"/>
      <c r="NCH119" s="1"/>
      <c r="NCI119" s="1"/>
      <c r="NCJ119" s="1"/>
      <c r="NCK119" s="1"/>
      <c r="NCL119" s="1"/>
      <c r="NCM119" s="1"/>
      <c r="NCN119" s="1"/>
      <c r="NCO119" s="1"/>
      <c r="NCP119" s="1"/>
      <c r="NCQ119" s="1"/>
      <c r="NCR119" s="1"/>
      <c r="NCS119" s="1"/>
      <c r="NCT119" s="1"/>
      <c r="NCU119" s="1"/>
      <c r="NCV119" s="1"/>
      <c r="NCW119" s="1"/>
      <c r="NCX119" s="1"/>
      <c r="NCY119" s="1"/>
      <c r="NCZ119" s="1"/>
      <c r="NDA119" s="1"/>
      <c r="NDB119" s="1"/>
      <c r="NDC119" s="1"/>
      <c r="NDD119" s="1"/>
      <c r="NDE119" s="1"/>
      <c r="NDF119" s="1"/>
      <c r="NDG119" s="1"/>
      <c r="NDH119" s="1"/>
      <c r="NDI119" s="1"/>
      <c r="NDJ119" s="1"/>
      <c r="NDK119" s="1"/>
      <c r="NDL119" s="1"/>
      <c r="NDM119" s="1"/>
      <c r="NDN119" s="1"/>
      <c r="NDO119" s="1"/>
      <c r="NDP119" s="1"/>
      <c r="NDQ119" s="1"/>
      <c r="NDR119" s="1"/>
      <c r="NDS119" s="1"/>
      <c r="NDT119" s="1"/>
      <c r="NDU119" s="1"/>
      <c r="NDV119" s="1"/>
      <c r="NDW119" s="1"/>
      <c r="NDX119" s="1"/>
      <c r="NDY119" s="1"/>
      <c r="NDZ119" s="1"/>
      <c r="NEA119" s="1"/>
      <c r="NEB119" s="1"/>
      <c r="NEC119" s="1"/>
      <c r="NED119" s="1"/>
      <c r="NEE119" s="1"/>
      <c r="NEF119" s="1"/>
      <c r="NEG119" s="1"/>
      <c r="NEH119" s="1"/>
      <c r="NEI119" s="1"/>
      <c r="NEJ119" s="1"/>
      <c r="NEK119" s="1"/>
      <c r="NEL119" s="1"/>
      <c r="NEM119" s="1"/>
      <c r="NEN119" s="1"/>
      <c r="NEO119" s="1"/>
      <c r="NEP119" s="1"/>
      <c r="NEQ119" s="1"/>
      <c r="NER119" s="1"/>
      <c r="NES119" s="1"/>
      <c r="NET119" s="1"/>
      <c r="NEU119" s="1"/>
      <c r="NEV119" s="1"/>
      <c r="NEW119" s="1"/>
      <c r="NEX119" s="1"/>
      <c r="NEY119" s="1"/>
      <c r="NEZ119" s="1"/>
      <c r="NFA119" s="1"/>
      <c r="NFB119" s="1"/>
      <c r="NFC119" s="1"/>
      <c r="NFD119" s="1"/>
      <c r="NFE119" s="1"/>
      <c r="NFF119" s="1"/>
      <c r="NFG119" s="1"/>
      <c r="NFH119" s="1"/>
      <c r="NFI119" s="1"/>
      <c r="NFJ119" s="1"/>
      <c r="NFK119" s="1"/>
      <c r="NFL119" s="1"/>
      <c r="NFM119" s="1"/>
      <c r="NFN119" s="1"/>
      <c r="NFO119" s="1"/>
      <c r="NFP119" s="1"/>
      <c r="NFQ119" s="1"/>
      <c r="NFR119" s="1"/>
      <c r="NFS119" s="1"/>
      <c r="NFT119" s="1"/>
      <c r="NFU119" s="1"/>
      <c r="NFV119" s="1"/>
      <c r="NFW119" s="1"/>
      <c r="NFX119" s="1"/>
      <c r="NFY119" s="1"/>
      <c r="NFZ119" s="1"/>
      <c r="NGA119" s="1"/>
      <c r="NGB119" s="1"/>
      <c r="NGC119" s="1"/>
      <c r="NGD119" s="1"/>
      <c r="NGE119" s="1"/>
      <c r="NGF119" s="1"/>
      <c r="NGG119" s="1"/>
      <c r="NGH119" s="1"/>
      <c r="NGI119" s="1"/>
      <c r="NGJ119" s="1"/>
      <c r="NGK119" s="1"/>
      <c r="NGL119" s="1"/>
      <c r="NGM119" s="1"/>
      <c r="NGN119" s="1"/>
      <c r="NGO119" s="1"/>
      <c r="NGP119" s="1"/>
      <c r="NGQ119" s="1"/>
      <c r="NGR119" s="1"/>
      <c r="NGS119" s="1"/>
      <c r="NGT119" s="1"/>
      <c r="NGU119" s="1"/>
      <c r="NGV119" s="1"/>
      <c r="NGW119" s="1"/>
      <c r="NGX119" s="1"/>
      <c r="NGY119" s="1"/>
      <c r="NGZ119" s="1"/>
      <c r="NHA119" s="1"/>
      <c r="NHB119" s="1"/>
      <c r="NHC119" s="1"/>
      <c r="NHD119" s="1"/>
      <c r="NHE119" s="1"/>
      <c r="NHF119" s="1"/>
      <c r="NHG119" s="1"/>
      <c r="NHH119" s="1"/>
      <c r="NHI119" s="1"/>
      <c r="NHJ119" s="1"/>
      <c r="NHK119" s="1"/>
      <c r="NHL119" s="1"/>
      <c r="NHM119" s="1"/>
      <c r="NHN119" s="1"/>
      <c r="NHO119" s="1"/>
      <c r="NHP119" s="1"/>
      <c r="NHQ119" s="1"/>
      <c r="NHR119" s="1"/>
      <c r="NHS119" s="1"/>
      <c r="NHT119" s="1"/>
      <c r="NHU119" s="1"/>
      <c r="NHV119" s="1"/>
      <c r="NHW119" s="1"/>
      <c r="NHX119" s="1"/>
      <c r="NHY119" s="1"/>
      <c r="NHZ119" s="1"/>
      <c r="NIA119" s="1"/>
      <c r="NIB119" s="1"/>
      <c r="NIC119" s="1"/>
      <c r="NID119" s="1"/>
      <c r="NIE119" s="1"/>
      <c r="NIF119" s="1"/>
      <c r="NIG119" s="1"/>
      <c r="NIH119" s="1"/>
      <c r="NII119" s="1"/>
      <c r="NIJ119" s="1"/>
      <c r="NIK119" s="1"/>
      <c r="NIL119" s="1"/>
      <c r="NIM119" s="1"/>
      <c r="NIN119" s="1"/>
      <c r="NIO119" s="1"/>
      <c r="NIP119" s="1"/>
      <c r="NIQ119" s="1"/>
      <c r="NIR119" s="1"/>
      <c r="NIS119" s="1"/>
      <c r="NIT119" s="1"/>
      <c r="NIU119" s="1"/>
      <c r="NIV119" s="1"/>
      <c r="NIW119" s="1"/>
      <c r="NIX119" s="1"/>
      <c r="NIY119" s="1"/>
      <c r="NIZ119" s="1"/>
      <c r="NJA119" s="1"/>
      <c r="NJB119" s="1"/>
      <c r="NJC119" s="1"/>
      <c r="NJD119" s="1"/>
      <c r="NJE119" s="1"/>
      <c r="NJF119" s="1"/>
      <c r="NJG119" s="1"/>
      <c r="NJH119" s="1"/>
      <c r="NJI119" s="1"/>
      <c r="NJJ119" s="1"/>
      <c r="NJK119" s="1"/>
      <c r="NJL119" s="1"/>
      <c r="NJM119" s="1"/>
      <c r="NJN119" s="1"/>
      <c r="NJO119" s="1"/>
      <c r="NJP119" s="1"/>
      <c r="NJQ119" s="1"/>
      <c r="NJR119" s="1"/>
      <c r="NJS119" s="1"/>
      <c r="NJT119" s="1"/>
      <c r="NJU119" s="1"/>
      <c r="NJV119" s="1"/>
      <c r="NJW119" s="1"/>
      <c r="NJX119" s="1"/>
      <c r="NJY119" s="1"/>
      <c r="NJZ119" s="1"/>
      <c r="NKA119" s="1"/>
      <c r="NKB119" s="1"/>
      <c r="NKC119" s="1"/>
      <c r="NKD119" s="1"/>
      <c r="NKE119" s="1"/>
      <c r="NKF119" s="1"/>
      <c r="NKG119" s="1"/>
      <c r="NKH119" s="1"/>
      <c r="NKI119" s="1"/>
      <c r="NKJ119" s="1"/>
      <c r="NKK119" s="1"/>
      <c r="NKL119" s="1"/>
      <c r="NKM119" s="1"/>
      <c r="NKN119" s="1"/>
      <c r="NKO119" s="1"/>
      <c r="NKP119" s="1"/>
      <c r="NKQ119" s="1"/>
      <c r="NKR119" s="1"/>
      <c r="NKS119" s="1"/>
      <c r="NKT119" s="1"/>
      <c r="NKU119" s="1"/>
      <c r="NKV119" s="1"/>
      <c r="NKW119" s="1"/>
      <c r="NKX119" s="1"/>
      <c r="NKY119" s="1"/>
      <c r="NKZ119" s="1"/>
      <c r="NLA119" s="1"/>
      <c r="NLB119" s="1"/>
      <c r="NLC119" s="1"/>
      <c r="NLD119" s="1"/>
      <c r="NLE119" s="1"/>
      <c r="NLF119" s="1"/>
      <c r="NLG119" s="1"/>
      <c r="NLH119" s="1"/>
      <c r="NLI119" s="1"/>
      <c r="NLJ119" s="1"/>
      <c r="NLK119" s="1"/>
      <c r="NLL119" s="1"/>
      <c r="NLM119" s="1"/>
      <c r="NLN119" s="1"/>
      <c r="NLO119" s="1"/>
      <c r="NLP119" s="1"/>
      <c r="NLQ119" s="1"/>
      <c r="NLR119" s="1"/>
      <c r="NLS119" s="1"/>
      <c r="NLT119" s="1"/>
      <c r="NLU119" s="1"/>
      <c r="NLV119" s="1"/>
      <c r="NLW119" s="1"/>
      <c r="NLX119" s="1"/>
      <c r="NLY119" s="1"/>
      <c r="NLZ119" s="1"/>
      <c r="NMA119" s="1"/>
      <c r="NMB119" s="1"/>
      <c r="NMC119" s="1"/>
      <c r="NMD119" s="1"/>
      <c r="NME119" s="1"/>
      <c r="NMF119" s="1"/>
      <c r="NMG119" s="1"/>
      <c r="NMH119" s="1"/>
      <c r="NMI119" s="1"/>
      <c r="NMJ119" s="1"/>
      <c r="NMK119" s="1"/>
      <c r="NML119" s="1"/>
      <c r="NMM119" s="1"/>
      <c r="NMN119" s="1"/>
      <c r="NMO119" s="1"/>
      <c r="NMP119" s="1"/>
      <c r="NMQ119" s="1"/>
      <c r="NMR119" s="1"/>
      <c r="NMS119" s="1"/>
      <c r="NMT119" s="1"/>
      <c r="NMU119" s="1"/>
      <c r="NMV119" s="1"/>
      <c r="NMW119" s="1"/>
      <c r="NMX119" s="1"/>
      <c r="NMY119" s="1"/>
      <c r="NMZ119" s="1"/>
      <c r="NNA119" s="1"/>
      <c r="NNB119" s="1"/>
      <c r="NNC119" s="1"/>
      <c r="NND119" s="1"/>
      <c r="NNE119" s="1"/>
      <c r="NNF119" s="1"/>
      <c r="NNG119" s="1"/>
      <c r="NNH119" s="1"/>
      <c r="NNI119" s="1"/>
      <c r="NNJ119" s="1"/>
      <c r="NNK119" s="1"/>
      <c r="NNL119" s="1"/>
      <c r="NNM119" s="1"/>
      <c r="NNN119" s="1"/>
      <c r="NNO119" s="1"/>
      <c r="NNP119" s="1"/>
      <c r="NNQ119" s="1"/>
      <c r="NNR119" s="1"/>
      <c r="NNS119" s="1"/>
      <c r="NNT119" s="1"/>
      <c r="NNU119" s="1"/>
      <c r="NNV119" s="1"/>
      <c r="NNW119" s="1"/>
      <c r="NNX119" s="1"/>
      <c r="NNY119" s="1"/>
      <c r="NNZ119" s="1"/>
      <c r="NOA119" s="1"/>
      <c r="NOB119" s="1"/>
      <c r="NOC119" s="1"/>
      <c r="NOD119" s="1"/>
      <c r="NOE119" s="1"/>
      <c r="NOF119" s="1"/>
      <c r="NOG119" s="1"/>
      <c r="NOH119" s="1"/>
      <c r="NOI119" s="1"/>
      <c r="NOJ119" s="1"/>
      <c r="NOK119" s="1"/>
      <c r="NOL119" s="1"/>
      <c r="NOM119" s="1"/>
      <c r="NON119" s="1"/>
      <c r="NOO119" s="1"/>
      <c r="NOP119" s="1"/>
      <c r="NOQ119" s="1"/>
      <c r="NOR119" s="1"/>
      <c r="NOS119" s="1"/>
      <c r="NOT119" s="1"/>
      <c r="NOU119" s="1"/>
      <c r="NOV119" s="1"/>
      <c r="NOW119" s="1"/>
      <c r="NOX119" s="1"/>
      <c r="NOY119" s="1"/>
      <c r="NOZ119" s="1"/>
      <c r="NPA119" s="1"/>
      <c r="NPB119" s="1"/>
      <c r="NPC119" s="1"/>
      <c r="NPD119" s="1"/>
      <c r="NPE119" s="1"/>
      <c r="NPF119" s="1"/>
      <c r="NPG119" s="1"/>
      <c r="NPH119" s="1"/>
      <c r="NPI119" s="1"/>
      <c r="NPJ119" s="1"/>
      <c r="NPK119" s="1"/>
      <c r="NPL119" s="1"/>
      <c r="NPM119" s="1"/>
      <c r="NPN119" s="1"/>
      <c r="NPO119" s="1"/>
      <c r="NPP119" s="1"/>
      <c r="NPQ119" s="1"/>
      <c r="NPR119" s="1"/>
      <c r="NPS119" s="1"/>
      <c r="NPT119" s="1"/>
      <c r="NPU119" s="1"/>
      <c r="NPV119" s="1"/>
      <c r="NPW119" s="1"/>
      <c r="NPX119" s="1"/>
      <c r="NPY119" s="1"/>
      <c r="NPZ119" s="1"/>
      <c r="NQA119" s="1"/>
      <c r="NQB119" s="1"/>
      <c r="NQC119" s="1"/>
      <c r="NQD119" s="1"/>
      <c r="NQE119" s="1"/>
      <c r="NQF119" s="1"/>
      <c r="NQG119" s="1"/>
      <c r="NQH119" s="1"/>
      <c r="NQI119" s="1"/>
      <c r="NQJ119" s="1"/>
      <c r="NQK119" s="1"/>
      <c r="NQL119" s="1"/>
      <c r="NQM119" s="1"/>
      <c r="NQN119" s="1"/>
      <c r="NQO119" s="1"/>
      <c r="NQP119" s="1"/>
      <c r="NQQ119" s="1"/>
      <c r="NQR119" s="1"/>
      <c r="NQS119" s="1"/>
      <c r="NQT119" s="1"/>
      <c r="NQU119" s="1"/>
      <c r="NQV119" s="1"/>
      <c r="NQW119" s="1"/>
      <c r="NQX119" s="1"/>
      <c r="NQY119" s="1"/>
      <c r="NQZ119" s="1"/>
      <c r="NRA119" s="1"/>
      <c r="NRB119" s="1"/>
      <c r="NRC119" s="1"/>
      <c r="NRD119" s="1"/>
      <c r="NRE119" s="1"/>
      <c r="NRF119" s="1"/>
      <c r="NRG119" s="1"/>
      <c r="NRH119" s="1"/>
      <c r="NRI119" s="1"/>
      <c r="NRJ119" s="1"/>
      <c r="NRK119" s="1"/>
      <c r="NRL119" s="1"/>
      <c r="NRM119" s="1"/>
      <c r="NRN119" s="1"/>
      <c r="NRO119" s="1"/>
      <c r="NRP119" s="1"/>
      <c r="NRQ119" s="1"/>
      <c r="NRR119" s="1"/>
      <c r="NRS119" s="1"/>
      <c r="NRT119" s="1"/>
      <c r="NRU119" s="1"/>
      <c r="NRV119" s="1"/>
      <c r="NRW119" s="1"/>
      <c r="NRX119" s="1"/>
      <c r="NRY119" s="1"/>
      <c r="NRZ119" s="1"/>
      <c r="NSA119" s="1"/>
      <c r="NSB119" s="1"/>
      <c r="NSC119" s="1"/>
      <c r="NSD119" s="1"/>
      <c r="NSE119" s="1"/>
      <c r="NSF119" s="1"/>
      <c r="NSG119" s="1"/>
      <c r="NSH119" s="1"/>
      <c r="NSI119" s="1"/>
      <c r="NSJ119" s="1"/>
      <c r="NSK119" s="1"/>
      <c r="NSL119" s="1"/>
      <c r="NSM119" s="1"/>
      <c r="NSN119" s="1"/>
      <c r="NSO119" s="1"/>
      <c r="NSP119" s="1"/>
      <c r="NSQ119" s="1"/>
      <c r="NSR119" s="1"/>
      <c r="NSS119" s="1"/>
      <c r="NST119" s="1"/>
      <c r="NSU119" s="1"/>
      <c r="NSV119" s="1"/>
      <c r="NSW119" s="1"/>
      <c r="NSX119" s="1"/>
      <c r="NSY119" s="1"/>
      <c r="NSZ119" s="1"/>
      <c r="NTA119" s="1"/>
      <c r="NTB119" s="1"/>
      <c r="NTC119" s="1"/>
      <c r="NTD119" s="1"/>
      <c r="NTE119" s="1"/>
      <c r="NTF119" s="1"/>
      <c r="NTG119" s="1"/>
      <c r="NTH119" s="1"/>
      <c r="NTI119" s="1"/>
      <c r="NTJ119" s="1"/>
      <c r="NTK119" s="1"/>
      <c r="NTL119" s="1"/>
      <c r="NTM119" s="1"/>
      <c r="NTN119" s="1"/>
      <c r="NTO119" s="1"/>
      <c r="NTP119" s="1"/>
      <c r="NTQ119" s="1"/>
      <c r="NTR119" s="1"/>
      <c r="NTS119" s="1"/>
      <c r="NTT119" s="1"/>
      <c r="NTU119" s="1"/>
      <c r="NTV119" s="1"/>
      <c r="NTW119" s="1"/>
      <c r="NTX119" s="1"/>
      <c r="NTY119" s="1"/>
      <c r="NTZ119" s="1"/>
      <c r="NUA119" s="1"/>
      <c r="NUB119" s="1"/>
      <c r="NUC119" s="1"/>
      <c r="NUD119" s="1"/>
      <c r="NUE119" s="1"/>
      <c r="NUF119" s="1"/>
      <c r="NUG119" s="1"/>
      <c r="NUH119" s="1"/>
      <c r="NUI119" s="1"/>
      <c r="NUJ119" s="1"/>
      <c r="NUK119" s="1"/>
      <c r="NUL119" s="1"/>
      <c r="NUM119" s="1"/>
      <c r="NUN119" s="1"/>
      <c r="NUO119" s="1"/>
      <c r="NUP119" s="1"/>
      <c r="NUQ119" s="1"/>
      <c r="NUR119" s="1"/>
      <c r="NUS119" s="1"/>
      <c r="NUT119" s="1"/>
      <c r="NUU119" s="1"/>
      <c r="NUV119" s="1"/>
      <c r="NUW119" s="1"/>
      <c r="NUX119" s="1"/>
      <c r="NUY119" s="1"/>
      <c r="NUZ119" s="1"/>
      <c r="NVA119" s="1"/>
      <c r="NVB119" s="1"/>
      <c r="NVC119" s="1"/>
      <c r="NVD119" s="1"/>
      <c r="NVE119" s="1"/>
      <c r="NVF119" s="1"/>
      <c r="NVG119" s="1"/>
      <c r="NVH119" s="1"/>
      <c r="NVI119" s="1"/>
      <c r="NVJ119" s="1"/>
      <c r="NVK119" s="1"/>
      <c r="NVL119" s="1"/>
      <c r="NVM119" s="1"/>
      <c r="NVN119" s="1"/>
      <c r="NVO119" s="1"/>
      <c r="NVP119" s="1"/>
      <c r="NVQ119" s="1"/>
      <c r="NVR119" s="1"/>
      <c r="NVS119" s="1"/>
      <c r="NVT119" s="1"/>
      <c r="NVU119" s="1"/>
      <c r="NVV119" s="1"/>
      <c r="NVW119" s="1"/>
      <c r="NVX119" s="1"/>
      <c r="NVY119" s="1"/>
      <c r="NVZ119" s="1"/>
      <c r="NWA119" s="1"/>
      <c r="NWB119" s="1"/>
      <c r="NWC119" s="1"/>
      <c r="NWD119" s="1"/>
      <c r="NWE119" s="1"/>
      <c r="NWF119" s="1"/>
      <c r="NWG119" s="1"/>
      <c r="NWH119" s="1"/>
      <c r="NWI119" s="1"/>
      <c r="NWJ119" s="1"/>
      <c r="NWK119" s="1"/>
      <c r="NWL119" s="1"/>
      <c r="NWM119" s="1"/>
      <c r="NWN119" s="1"/>
      <c r="NWO119" s="1"/>
      <c r="NWP119" s="1"/>
      <c r="NWQ119" s="1"/>
      <c r="NWR119" s="1"/>
      <c r="NWS119" s="1"/>
      <c r="NWT119" s="1"/>
      <c r="NWU119" s="1"/>
      <c r="NWV119" s="1"/>
      <c r="NWW119" s="1"/>
      <c r="NWX119" s="1"/>
      <c r="NWY119" s="1"/>
      <c r="NWZ119" s="1"/>
      <c r="NXA119" s="1"/>
      <c r="NXB119" s="1"/>
      <c r="NXC119" s="1"/>
      <c r="NXD119" s="1"/>
      <c r="NXE119" s="1"/>
      <c r="NXF119" s="1"/>
      <c r="NXG119" s="1"/>
      <c r="NXH119" s="1"/>
      <c r="NXI119" s="1"/>
      <c r="NXJ119" s="1"/>
      <c r="NXK119" s="1"/>
      <c r="NXL119" s="1"/>
      <c r="NXM119" s="1"/>
      <c r="NXN119" s="1"/>
      <c r="NXO119" s="1"/>
      <c r="NXP119" s="1"/>
      <c r="NXQ119" s="1"/>
      <c r="NXR119" s="1"/>
      <c r="NXS119" s="1"/>
      <c r="NXT119" s="1"/>
      <c r="NXU119" s="1"/>
      <c r="NXV119" s="1"/>
      <c r="NXW119" s="1"/>
      <c r="NXX119" s="1"/>
      <c r="NXY119" s="1"/>
      <c r="NXZ119" s="1"/>
      <c r="NYA119" s="1"/>
      <c r="NYB119" s="1"/>
      <c r="NYC119" s="1"/>
      <c r="NYD119" s="1"/>
      <c r="NYE119" s="1"/>
      <c r="NYF119" s="1"/>
      <c r="NYG119" s="1"/>
      <c r="NYH119" s="1"/>
      <c r="NYI119" s="1"/>
      <c r="NYJ119" s="1"/>
      <c r="NYK119" s="1"/>
      <c r="NYL119" s="1"/>
      <c r="NYM119" s="1"/>
      <c r="NYN119" s="1"/>
      <c r="NYO119" s="1"/>
      <c r="NYP119" s="1"/>
      <c r="NYQ119" s="1"/>
      <c r="NYR119" s="1"/>
      <c r="NYS119" s="1"/>
      <c r="NYT119" s="1"/>
      <c r="NYU119" s="1"/>
      <c r="NYV119" s="1"/>
      <c r="NYW119" s="1"/>
      <c r="NYX119" s="1"/>
      <c r="NYY119" s="1"/>
      <c r="NYZ119" s="1"/>
      <c r="NZA119" s="1"/>
      <c r="NZB119" s="1"/>
      <c r="NZC119" s="1"/>
      <c r="NZD119" s="1"/>
      <c r="NZE119" s="1"/>
      <c r="NZF119" s="1"/>
      <c r="NZG119" s="1"/>
      <c r="NZH119" s="1"/>
      <c r="NZI119" s="1"/>
      <c r="NZJ119" s="1"/>
      <c r="NZK119" s="1"/>
      <c r="NZL119" s="1"/>
      <c r="NZM119" s="1"/>
      <c r="NZN119" s="1"/>
      <c r="NZO119" s="1"/>
      <c r="NZP119" s="1"/>
      <c r="NZQ119" s="1"/>
      <c r="NZR119" s="1"/>
      <c r="NZS119" s="1"/>
      <c r="NZT119" s="1"/>
      <c r="NZU119" s="1"/>
      <c r="NZV119" s="1"/>
      <c r="NZW119" s="1"/>
      <c r="NZX119" s="1"/>
      <c r="NZY119" s="1"/>
      <c r="NZZ119" s="1"/>
      <c r="OAA119" s="1"/>
      <c r="OAB119" s="1"/>
      <c r="OAC119" s="1"/>
      <c r="OAD119" s="1"/>
      <c r="OAE119" s="1"/>
      <c r="OAF119" s="1"/>
      <c r="OAG119" s="1"/>
      <c r="OAH119" s="1"/>
      <c r="OAI119" s="1"/>
      <c r="OAJ119" s="1"/>
      <c r="OAK119" s="1"/>
      <c r="OAL119" s="1"/>
      <c r="OAM119" s="1"/>
      <c r="OAN119" s="1"/>
      <c r="OAO119" s="1"/>
      <c r="OAP119" s="1"/>
      <c r="OAQ119" s="1"/>
      <c r="OAR119" s="1"/>
      <c r="OAS119" s="1"/>
      <c r="OAT119" s="1"/>
      <c r="OAU119" s="1"/>
      <c r="OAV119" s="1"/>
      <c r="OAW119" s="1"/>
      <c r="OAX119" s="1"/>
      <c r="OAY119" s="1"/>
      <c r="OAZ119" s="1"/>
      <c r="OBA119" s="1"/>
      <c r="OBB119" s="1"/>
      <c r="OBC119" s="1"/>
      <c r="OBD119" s="1"/>
      <c r="OBE119" s="1"/>
      <c r="OBF119" s="1"/>
      <c r="OBG119" s="1"/>
      <c r="OBH119" s="1"/>
      <c r="OBI119" s="1"/>
      <c r="OBJ119" s="1"/>
      <c r="OBK119" s="1"/>
      <c r="OBL119" s="1"/>
      <c r="OBM119" s="1"/>
      <c r="OBN119" s="1"/>
      <c r="OBO119" s="1"/>
      <c r="OBP119" s="1"/>
      <c r="OBQ119" s="1"/>
      <c r="OBR119" s="1"/>
      <c r="OBS119" s="1"/>
      <c r="OBT119" s="1"/>
      <c r="OBU119" s="1"/>
      <c r="OBV119" s="1"/>
      <c r="OBW119" s="1"/>
      <c r="OBX119" s="1"/>
      <c r="OBY119" s="1"/>
      <c r="OBZ119" s="1"/>
      <c r="OCA119" s="1"/>
      <c r="OCB119" s="1"/>
      <c r="OCC119" s="1"/>
      <c r="OCD119" s="1"/>
      <c r="OCE119" s="1"/>
      <c r="OCF119" s="1"/>
      <c r="OCG119" s="1"/>
      <c r="OCH119" s="1"/>
      <c r="OCI119" s="1"/>
      <c r="OCJ119" s="1"/>
      <c r="OCK119" s="1"/>
      <c r="OCL119" s="1"/>
      <c r="OCM119" s="1"/>
      <c r="OCN119" s="1"/>
      <c r="OCO119" s="1"/>
      <c r="OCP119" s="1"/>
      <c r="OCQ119" s="1"/>
      <c r="OCR119" s="1"/>
      <c r="OCS119" s="1"/>
      <c r="OCT119" s="1"/>
      <c r="OCU119" s="1"/>
      <c r="OCV119" s="1"/>
      <c r="OCW119" s="1"/>
      <c r="OCX119" s="1"/>
      <c r="OCY119" s="1"/>
      <c r="OCZ119" s="1"/>
      <c r="ODA119" s="1"/>
      <c r="ODB119" s="1"/>
      <c r="ODC119" s="1"/>
      <c r="ODD119" s="1"/>
      <c r="ODE119" s="1"/>
      <c r="ODF119" s="1"/>
      <c r="ODG119" s="1"/>
      <c r="ODH119" s="1"/>
      <c r="ODI119" s="1"/>
      <c r="ODJ119" s="1"/>
      <c r="ODK119" s="1"/>
      <c r="ODL119" s="1"/>
      <c r="ODM119" s="1"/>
      <c r="ODN119" s="1"/>
      <c r="ODO119" s="1"/>
      <c r="ODP119" s="1"/>
      <c r="ODQ119" s="1"/>
      <c r="ODR119" s="1"/>
      <c r="ODS119" s="1"/>
      <c r="ODT119" s="1"/>
      <c r="ODU119" s="1"/>
      <c r="ODV119" s="1"/>
      <c r="ODW119" s="1"/>
      <c r="ODX119" s="1"/>
      <c r="ODY119" s="1"/>
      <c r="ODZ119" s="1"/>
      <c r="OEA119" s="1"/>
      <c r="OEB119" s="1"/>
      <c r="OEC119" s="1"/>
      <c r="OED119" s="1"/>
      <c r="OEE119" s="1"/>
      <c r="OEF119" s="1"/>
      <c r="OEG119" s="1"/>
      <c r="OEH119" s="1"/>
      <c r="OEI119" s="1"/>
      <c r="OEJ119" s="1"/>
      <c r="OEK119" s="1"/>
      <c r="OEL119" s="1"/>
      <c r="OEM119" s="1"/>
      <c r="OEN119" s="1"/>
      <c r="OEO119" s="1"/>
      <c r="OEP119" s="1"/>
      <c r="OEQ119" s="1"/>
      <c r="OER119" s="1"/>
      <c r="OES119" s="1"/>
      <c r="OET119" s="1"/>
      <c r="OEU119" s="1"/>
      <c r="OEV119" s="1"/>
      <c r="OEW119" s="1"/>
      <c r="OEX119" s="1"/>
      <c r="OEY119" s="1"/>
      <c r="OEZ119" s="1"/>
      <c r="OFA119" s="1"/>
      <c r="OFB119" s="1"/>
      <c r="OFC119" s="1"/>
      <c r="OFD119" s="1"/>
      <c r="OFE119" s="1"/>
      <c r="OFF119" s="1"/>
      <c r="OFG119" s="1"/>
      <c r="OFH119" s="1"/>
      <c r="OFI119" s="1"/>
      <c r="OFJ119" s="1"/>
      <c r="OFK119" s="1"/>
      <c r="OFL119" s="1"/>
      <c r="OFM119" s="1"/>
      <c r="OFN119" s="1"/>
      <c r="OFO119" s="1"/>
      <c r="OFP119" s="1"/>
      <c r="OFQ119" s="1"/>
      <c r="OFR119" s="1"/>
      <c r="OFS119" s="1"/>
      <c r="OFT119" s="1"/>
      <c r="OFU119" s="1"/>
      <c r="OFV119" s="1"/>
      <c r="OFW119" s="1"/>
      <c r="OFX119" s="1"/>
      <c r="OFY119" s="1"/>
      <c r="OFZ119" s="1"/>
      <c r="OGA119" s="1"/>
      <c r="OGB119" s="1"/>
      <c r="OGC119" s="1"/>
      <c r="OGD119" s="1"/>
      <c r="OGE119" s="1"/>
      <c r="OGF119" s="1"/>
      <c r="OGG119" s="1"/>
      <c r="OGH119" s="1"/>
      <c r="OGI119" s="1"/>
      <c r="OGJ119" s="1"/>
      <c r="OGK119" s="1"/>
      <c r="OGL119" s="1"/>
      <c r="OGM119" s="1"/>
      <c r="OGN119" s="1"/>
      <c r="OGO119" s="1"/>
      <c r="OGP119" s="1"/>
      <c r="OGQ119" s="1"/>
      <c r="OGR119" s="1"/>
      <c r="OGS119" s="1"/>
      <c r="OGT119" s="1"/>
      <c r="OGU119" s="1"/>
      <c r="OGV119" s="1"/>
      <c r="OGW119" s="1"/>
      <c r="OGX119" s="1"/>
      <c r="OGY119" s="1"/>
      <c r="OGZ119" s="1"/>
      <c r="OHA119" s="1"/>
      <c r="OHB119" s="1"/>
      <c r="OHC119" s="1"/>
      <c r="OHD119" s="1"/>
      <c r="OHE119" s="1"/>
      <c r="OHF119" s="1"/>
      <c r="OHG119" s="1"/>
      <c r="OHH119" s="1"/>
      <c r="OHI119" s="1"/>
      <c r="OHJ119" s="1"/>
      <c r="OHK119" s="1"/>
      <c r="OHL119" s="1"/>
      <c r="OHM119" s="1"/>
      <c r="OHN119" s="1"/>
      <c r="OHO119" s="1"/>
      <c r="OHP119" s="1"/>
      <c r="OHQ119" s="1"/>
      <c r="OHR119" s="1"/>
      <c r="OHS119" s="1"/>
      <c r="OHT119" s="1"/>
      <c r="OHU119" s="1"/>
      <c r="OHV119" s="1"/>
      <c r="OHW119" s="1"/>
      <c r="OHX119" s="1"/>
      <c r="OHY119" s="1"/>
      <c r="OHZ119" s="1"/>
      <c r="OIA119" s="1"/>
      <c r="OIB119" s="1"/>
      <c r="OIC119" s="1"/>
      <c r="OID119" s="1"/>
      <c r="OIE119" s="1"/>
      <c r="OIF119" s="1"/>
      <c r="OIG119" s="1"/>
      <c r="OIH119" s="1"/>
      <c r="OII119" s="1"/>
      <c r="OIJ119" s="1"/>
      <c r="OIK119" s="1"/>
      <c r="OIL119" s="1"/>
      <c r="OIM119" s="1"/>
      <c r="OIN119" s="1"/>
      <c r="OIO119" s="1"/>
      <c r="OIP119" s="1"/>
      <c r="OIQ119" s="1"/>
      <c r="OIR119" s="1"/>
      <c r="OIS119" s="1"/>
      <c r="OIT119" s="1"/>
      <c r="OIU119" s="1"/>
      <c r="OIV119" s="1"/>
      <c r="OIW119" s="1"/>
      <c r="OIX119" s="1"/>
      <c r="OIY119" s="1"/>
      <c r="OIZ119" s="1"/>
      <c r="OJA119" s="1"/>
      <c r="OJB119" s="1"/>
      <c r="OJC119" s="1"/>
      <c r="OJD119" s="1"/>
      <c r="OJE119" s="1"/>
      <c r="OJF119" s="1"/>
      <c r="OJG119" s="1"/>
      <c r="OJH119" s="1"/>
      <c r="OJI119" s="1"/>
      <c r="OJJ119" s="1"/>
      <c r="OJK119" s="1"/>
      <c r="OJL119" s="1"/>
      <c r="OJM119" s="1"/>
      <c r="OJN119" s="1"/>
      <c r="OJO119" s="1"/>
      <c r="OJP119" s="1"/>
      <c r="OJQ119" s="1"/>
      <c r="OJR119" s="1"/>
      <c r="OJS119" s="1"/>
      <c r="OJT119" s="1"/>
      <c r="OJU119" s="1"/>
      <c r="OJV119" s="1"/>
      <c r="OJW119" s="1"/>
      <c r="OJX119" s="1"/>
      <c r="OJY119" s="1"/>
      <c r="OJZ119" s="1"/>
      <c r="OKA119" s="1"/>
      <c r="OKB119" s="1"/>
      <c r="OKC119" s="1"/>
      <c r="OKD119" s="1"/>
      <c r="OKE119" s="1"/>
      <c r="OKF119" s="1"/>
      <c r="OKG119" s="1"/>
      <c r="OKH119" s="1"/>
      <c r="OKI119" s="1"/>
      <c r="OKJ119" s="1"/>
      <c r="OKK119" s="1"/>
      <c r="OKL119" s="1"/>
      <c r="OKM119" s="1"/>
      <c r="OKN119" s="1"/>
      <c r="OKO119" s="1"/>
      <c r="OKP119" s="1"/>
      <c r="OKQ119" s="1"/>
      <c r="OKR119" s="1"/>
      <c r="OKS119" s="1"/>
      <c r="OKT119" s="1"/>
      <c r="OKU119" s="1"/>
      <c r="OKV119" s="1"/>
      <c r="OKW119" s="1"/>
      <c r="OKX119" s="1"/>
      <c r="OKY119" s="1"/>
      <c r="OKZ119" s="1"/>
      <c r="OLA119" s="1"/>
      <c r="OLB119" s="1"/>
      <c r="OLC119" s="1"/>
      <c r="OLD119" s="1"/>
      <c r="OLE119" s="1"/>
      <c r="OLF119" s="1"/>
      <c r="OLG119" s="1"/>
      <c r="OLH119" s="1"/>
      <c r="OLI119" s="1"/>
      <c r="OLJ119" s="1"/>
      <c r="OLK119" s="1"/>
      <c r="OLL119" s="1"/>
      <c r="OLM119" s="1"/>
      <c r="OLN119" s="1"/>
      <c r="OLO119" s="1"/>
      <c r="OLP119" s="1"/>
      <c r="OLQ119" s="1"/>
      <c r="OLR119" s="1"/>
      <c r="OLS119" s="1"/>
      <c r="OLT119" s="1"/>
      <c r="OLU119" s="1"/>
      <c r="OLV119" s="1"/>
      <c r="OLW119" s="1"/>
      <c r="OLX119" s="1"/>
      <c r="OLY119" s="1"/>
      <c r="OLZ119" s="1"/>
      <c r="OMA119" s="1"/>
      <c r="OMB119" s="1"/>
      <c r="OMC119" s="1"/>
      <c r="OMD119" s="1"/>
      <c r="OME119" s="1"/>
      <c r="OMF119" s="1"/>
      <c r="OMG119" s="1"/>
      <c r="OMH119" s="1"/>
      <c r="OMI119" s="1"/>
      <c r="OMJ119" s="1"/>
      <c r="OMK119" s="1"/>
      <c r="OML119" s="1"/>
      <c r="OMM119" s="1"/>
      <c r="OMN119" s="1"/>
      <c r="OMO119" s="1"/>
      <c r="OMP119" s="1"/>
      <c r="OMQ119" s="1"/>
      <c r="OMR119" s="1"/>
      <c r="OMS119" s="1"/>
      <c r="OMT119" s="1"/>
      <c r="OMU119" s="1"/>
      <c r="OMV119" s="1"/>
      <c r="OMW119" s="1"/>
      <c r="OMX119" s="1"/>
      <c r="OMY119" s="1"/>
      <c r="OMZ119" s="1"/>
      <c r="ONA119" s="1"/>
      <c r="ONB119" s="1"/>
      <c r="ONC119" s="1"/>
      <c r="OND119" s="1"/>
      <c r="ONE119" s="1"/>
      <c r="ONF119" s="1"/>
      <c r="ONG119" s="1"/>
      <c r="ONH119" s="1"/>
      <c r="ONI119" s="1"/>
      <c r="ONJ119" s="1"/>
      <c r="ONK119" s="1"/>
      <c r="ONL119" s="1"/>
      <c r="ONM119" s="1"/>
      <c r="ONN119" s="1"/>
      <c r="ONO119" s="1"/>
      <c r="ONP119" s="1"/>
      <c r="ONQ119" s="1"/>
      <c r="ONR119" s="1"/>
      <c r="ONS119" s="1"/>
      <c r="ONT119" s="1"/>
      <c r="ONU119" s="1"/>
      <c r="ONV119" s="1"/>
      <c r="ONW119" s="1"/>
      <c r="ONX119" s="1"/>
      <c r="ONY119" s="1"/>
      <c r="ONZ119" s="1"/>
      <c r="OOA119" s="1"/>
      <c r="OOB119" s="1"/>
      <c r="OOC119" s="1"/>
      <c r="OOD119" s="1"/>
      <c r="OOE119" s="1"/>
      <c r="OOF119" s="1"/>
      <c r="OOG119" s="1"/>
      <c r="OOH119" s="1"/>
      <c r="OOI119" s="1"/>
      <c r="OOJ119" s="1"/>
      <c r="OOK119" s="1"/>
      <c r="OOL119" s="1"/>
      <c r="OOM119" s="1"/>
      <c r="OON119" s="1"/>
      <c r="OOO119" s="1"/>
      <c r="OOP119" s="1"/>
      <c r="OOQ119" s="1"/>
      <c r="OOR119" s="1"/>
      <c r="OOS119" s="1"/>
      <c r="OOT119" s="1"/>
      <c r="OOU119" s="1"/>
      <c r="OOV119" s="1"/>
      <c r="OOW119" s="1"/>
      <c r="OOX119" s="1"/>
      <c r="OOY119" s="1"/>
      <c r="OOZ119" s="1"/>
      <c r="OPA119" s="1"/>
      <c r="OPB119" s="1"/>
      <c r="OPC119" s="1"/>
      <c r="OPD119" s="1"/>
      <c r="OPE119" s="1"/>
      <c r="OPF119" s="1"/>
      <c r="OPG119" s="1"/>
      <c r="OPH119" s="1"/>
      <c r="OPI119" s="1"/>
      <c r="OPJ119" s="1"/>
      <c r="OPK119" s="1"/>
      <c r="OPL119" s="1"/>
      <c r="OPM119" s="1"/>
      <c r="OPN119" s="1"/>
      <c r="OPO119" s="1"/>
      <c r="OPP119" s="1"/>
      <c r="OPQ119" s="1"/>
      <c r="OPR119" s="1"/>
      <c r="OPS119" s="1"/>
      <c r="OPT119" s="1"/>
      <c r="OPU119" s="1"/>
      <c r="OPV119" s="1"/>
      <c r="OPW119" s="1"/>
      <c r="OPX119" s="1"/>
      <c r="OPY119" s="1"/>
      <c r="OPZ119" s="1"/>
      <c r="OQA119" s="1"/>
      <c r="OQB119" s="1"/>
      <c r="OQC119" s="1"/>
      <c r="OQD119" s="1"/>
      <c r="OQE119" s="1"/>
      <c r="OQF119" s="1"/>
      <c r="OQG119" s="1"/>
      <c r="OQH119" s="1"/>
      <c r="OQI119" s="1"/>
      <c r="OQJ119" s="1"/>
      <c r="OQK119" s="1"/>
      <c r="OQL119" s="1"/>
      <c r="OQM119" s="1"/>
      <c r="OQN119" s="1"/>
      <c r="OQO119" s="1"/>
      <c r="OQP119" s="1"/>
      <c r="OQQ119" s="1"/>
      <c r="OQR119" s="1"/>
      <c r="OQS119" s="1"/>
      <c r="OQT119" s="1"/>
      <c r="OQU119" s="1"/>
      <c r="OQV119" s="1"/>
      <c r="OQW119" s="1"/>
      <c r="OQX119" s="1"/>
      <c r="OQY119" s="1"/>
      <c r="OQZ119" s="1"/>
      <c r="ORA119" s="1"/>
      <c r="ORB119" s="1"/>
      <c r="ORC119" s="1"/>
      <c r="ORD119" s="1"/>
      <c r="ORE119" s="1"/>
      <c r="ORF119" s="1"/>
      <c r="ORG119" s="1"/>
      <c r="ORH119" s="1"/>
      <c r="ORI119" s="1"/>
      <c r="ORJ119" s="1"/>
      <c r="ORK119" s="1"/>
      <c r="ORL119" s="1"/>
      <c r="ORM119" s="1"/>
      <c r="ORN119" s="1"/>
      <c r="ORO119" s="1"/>
      <c r="ORP119" s="1"/>
      <c r="ORQ119" s="1"/>
      <c r="ORR119" s="1"/>
      <c r="ORS119" s="1"/>
      <c r="ORT119" s="1"/>
      <c r="ORU119" s="1"/>
      <c r="ORV119" s="1"/>
      <c r="ORW119" s="1"/>
      <c r="ORX119" s="1"/>
      <c r="ORY119" s="1"/>
      <c r="ORZ119" s="1"/>
      <c r="OSA119" s="1"/>
      <c r="OSB119" s="1"/>
      <c r="OSC119" s="1"/>
      <c r="OSD119" s="1"/>
      <c r="OSE119" s="1"/>
      <c r="OSF119" s="1"/>
      <c r="OSG119" s="1"/>
      <c r="OSH119" s="1"/>
      <c r="OSI119" s="1"/>
      <c r="OSJ119" s="1"/>
      <c r="OSK119" s="1"/>
      <c r="OSL119" s="1"/>
      <c r="OSM119" s="1"/>
      <c r="OSN119" s="1"/>
      <c r="OSO119" s="1"/>
      <c r="OSP119" s="1"/>
      <c r="OSQ119" s="1"/>
      <c r="OSR119" s="1"/>
      <c r="OSS119" s="1"/>
      <c r="OST119" s="1"/>
      <c r="OSU119" s="1"/>
      <c r="OSV119" s="1"/>
      <c r="OSW119" s="1"/>
      <c r="OSX119" s="1"/>
      <c r="OSY119" s="1"/>
      <c r="OSZ119" s="1"/>
      <c r="OTA119" s="1"/>
      <c r="OTB119" s="1"/>
      <c r="OTC119" s="1"/>
      <c r="OTD119" s="1"/>
      <c r="OTE119" s="1"/>
      <c r="OTF119" s="1"/>
      <c r="OTG119" s="1"/>
      <c r="OTH119" s="1"/>
      <c r="OTI119" s="1"/>
      <c r="OTJ119" s="1"/>
      <c r="OTK119" s="1"/>
      <c r="OTL119" s="1"/>
      <c r="OTM119" s="1"/>
      <c r="OTN119" s="1"/>
      <c r="OTO119" s="1"/>
      <c r="OTP119" s="1"/>
      <c r="OTQ119" s="1"/>
      <c r="OTR119" s="1"/>
      <c r="OTS119" s="1"/>
      <c r="OTT119" s="1"/>
      <c r="OTU119" s="1"/>
      <c r="OTV119" s="1"/>
      <c r="OTW119" s="1"/>
      <c r="OTX119" s="1"/>
      <c r="OTY119" s="1"/>
      <c r="OTZ119" s="1"/>
      <c r="OUA119" s="1"/>
      <c r="OUB119" s="1"/>
      <c r="OUC119" s="1"/>
      <c r="OUD119" s="1"/>
      <c r="OUE119" s="1"/>
      <c r="OUF119" s="1"/>
      <c r="OUG119" s="1"/>
      <c r="OUH119" s="1"/>
      <c r="OUI119" s="1"/>
      <c r="OUJ119" s="1"/>
      <c r="OUK119" s="1"/>
      <c r="OUL119" s="1"/>
      <c r="OUM119" s="1"/>
      <c r="OUN119" s="1"/>
      <c r="OUO119" s="1"/>
      <c r="OUP119" s="1"/>
      <c r="OUQ119" s="1"/>
      <c r="OUR119" s="1"/>
      <c r="OUS119" s="1"/>
      <c r="OUT119" s="1"/>
      <c r="OUU119" s="1"/>
      <c r="OUV119" s="1"/>
      <c r="OUW119" s="1"/>
      <c r="OUX119" s="1"/>
      <c r="OUY119" s="1"/>
      <c r="OUZ119" s="1"/>
      <c r="OVA119" s="1"/>
      <c r="OVB119" s="1"/>
      <c r="OVC119" s="1"/>
      <c r="OVD119" s="1"/>
      <c r="OVE119" s="1"/>
      <c r="OVF119" s="1"/>
      <c r="OVG119" s="1"/>
      <c r="OVH119" s="1"/>
      <c r="OVI119" s="1"/>
      <c r="OVJ119" s="1"/>
      <c r="OVK119" s="1"/>
      <c r="OVL119" s="1"/>
      <c r="OVM119" s="1"/>
      <c r="OVN119" s="1"/>
      <c r="OVO119" s="1"/>
      <c r="OVP119" s="1"/>
      <c r="OVQ119" s="1"/>
      <c r="OVR119" s="1"/>
      <c r="OVS119" s="1"/>
      <c r="OVT119" s="1"/>
      <c r="OVU119" s="1"/>
      <c r="OVV119" s="1"/>
      <c r="OVW119" s="1"/>
      <c r="OVX119" s="1"/>
      <c r="OVY119" s="1"/>
      <c r="OVZ119" s="1"/>
      <c r="OWA119" s="1"/>
      <c r="OWB119" s="1"/>
      <c r="OWC119" s="1"/>
      <c r="OWD119" s="1"/>
      <c r="OWE119" s="1"/>
      <c r="OWF119" s="1"/>
      <c r="OWG119" s="1"/>
      <c r="OWH119" s="1"/>
      <c r="OWI119" s="1"/>
      <c r="OWJ119" s="1"/>
      <c r="OWK119" s="1"/>
      <c r="OWL119" s="1"/>
      <c r="OWM119" s="1"/>
      <c r="OWN119" s="1"/>
      <c r="OWO119" s="1"/>
      <c r="OWP119" s="1"/>
      <c r="OWQ119" s="1"/>
      <c r="OWR119" s="1"/>
      <c r="OWS119" s="1"/>
      <c r="OWT119" s="1"/>
      <c r="OWU119" s="1"/>
      <c r="OWV119" s="1"/>
      <c r="OWW119" s="1"/>
      <c r="OWX119" s="1"/>
      <c r="OWY119" s="1"/>
      <c r="OWZ119" s="1"/>
      <c r="OXA119" s="1"/>
      <c r="OXB119" s="1"/>
      <c r="OXC119" s="1"/>
      <c r="OXD119" s="1"/>
      <c r="OXE119" s="1"/>
      <c r="OXF119" s="1"/>
      <c r="OXG119" s="1"/>
      <c r="OXH119" s="1"/>
      <c r="OXI119" s="1"/>
      <c r="OXJ119" s="1"/>
      <c r="OXK119" s="1"/>
      <c r="OXL119" s="1"/>
      <c r="OXM119" s="1"/>
      <c r="OXN119" s="1"/>
      <c r="OXO119" s="1"/>
      <c r="OXP119" s="1"/>
      <c r="OXQ119" s="1"/>
      <c r="OXR119" s="1"/>
      <c r="OXS119" s="1"/>
      <c r="OXT119" s="1"/>
      <c r="OXU119" s="1"/>
      <c r="OXV119" s="1"/>
      <c r="OXW119" s="1"/>
      <c r="OXX119" s="1"/>
      <c r="OXY119" s="1"/>
      <c r="OXZ119" s="1"/>
      <c r="OYA119" s="1"/>
      <c r="OYB119" s="1"/>
      <c r="OYC119" s="1"/>
      <c r="OYD119" s="1"/>
      <c r="OYE119" s="1"/>
      <c r="OYF119" s="1"/>
      <c r="OYG119" s="1"/>
      <c r="OYH119" s="1"/>
      <c r="OYI119" s="1"/>
      <c r="OYJ119" s="1"/>
      <c r="OYK119" s="1"/>
      <c r="OYL119" s="1"/>
      <c r="OYM119" s="1"/>
      <c r="OYN119" s="1"/>
      <c r="OYO119" s="1"/>
      <c r="OYP119" s="1"/>
      <c r="OYQ119" s="1"/>
      <c r="OYR119" s="1"/>
      <c r="OYS119" s="1"/>
      <c r="OYT119" s="1"/>
      <c r="OYU119" s="1"/>
      <c r="OYV119" s="1"/>
      <c r="OYW119" s="1"/>
      <c r="OYX119" s="1"/>
      <c r="OYY119" s="1"/>
      <c r="OYZ119" s="1"/>
      <c r="OZA119" s="1"/>
      <c r="OZB119" s="1"/>
      <c r="OZC119" s="1"/>
      <c r="OZD119" s="1"/>
      <c r="OZE119" s="1"/>
      <c r="OZF119" s="1"/>
      <c r="OZG119" s="1"/>
      <c r="OZH119" s="1"/>
      <c r="OZI119" s="1"/>
      <c r="OZJ119" s="1"/>
      <c r="OZK119" s="1"/>
      <c r="OZL119" s="1"/>
      <c r="OZM119" s="1"/>
      <c r="OZN119" s="1"/>
      <c r="OZO119" s="1"/>
      <c r="OZP119" s="1"/>
      <c r="OZQ119" s="1"/>
      <c r="OZR119" s="1"/>
      <c r="OZS119" s="1"/>
      <c r="OZT119" s="1"/>
      <c r="OZU119" s="1"/>
      <c r="OZV119" s="1"/>
      <c r="OZW119" s="1"/>
      <c r="OZX119" s="1"/>
      <c r="OZY119" s="1"/>
      <c r="OZZ119" s="1"/>
      <c r="PAA119" s="1"/>
      <c r="PAB119" s="1"/>
      <c r="PAC119" s="1"/>
      <c r="PAD119" s="1"/>
      <c r="PAE119" s="1"/>
      <c r="PAF119" s="1"/>
      <c r="PAG119" s="1"/>
      <c r="PAH119" s="1"/>
      <c r="PAI119" s="1"/>
      <c r="PAJ119" s="1"/>
      <c r="PAK119" s="1"/>
      <c r="PAL119" s="1"/>
      <c r="PAM119" s="1"/>
      <c r="PAN119" s="1"/>
      <c r="PAO119" s="1"/>
      <c r="PAP119" s="1"/>
      <c r="PAQ119" s="1"/>
      <c r="PAR119" s="1"/>
      <c r="PAS119" s="1"/>
      <c r="PAT119" s="1"/>
      <c r="PAU119" s="1"/>
      <c r="PAV119" s="1"/>
      <c r="PAW119" s="1"/>
      <c r="PAX119" s="1"/>
      <c r="PAY119" s="1"/>
      <c r="PAZ119" s="1"/>
      <c r="PBA119" s="1"/>
      <c r="PBB119" s="1"/>
      <c r="PBC119" s="1"/>
      <c r="PBD119" s="1"/>
      <c r="PBE119" s="1"/>
      <c r="PBF119" s="1"/>
      <c r="PBG119" s="1"/>
      <c r="PBH119" s="1"/>
      <c r="PBI119" s="1"/>
      <c r="PBJ119" s="1"/>
      <c r="PBK119" s="1"/>
      <c r="PBL119" s="1"/>
      <c r="PBM119" s="1"/>
      <c r="PBN119" s="1"/>
      <c r="PBO119" s="1"/>
      <c r="PBP119" s="1"/>
      <c r="PBQ119" s="1"/>
      <c r="PBR119" s="1"/>
      <c r="PBS119" s="1"/>
      <c r="PBT119" s="1"/>
      <c r="PBU119" s="1"/>
      <c r="PBV119" s="1"/>
      <c r="PBW119" s="1"/>
      <c r="PBX119" s="1"/>
      <c r="PBY119" s="1"/>
      <c r="PBZ119" s="1"/>
      <c r="PCA119" s="1"/>
      <c r="PCB119" s="1"/>
      <c r="PCC119" s="1"/>
      <c r="PCD119" s="1"/>
      <c r="PCE119" s="1"/>
      <c r="PCF119" s="1"/>
      <c r="PCG119" s="1"/>
      <c r="PCH119" s="1"/>
      <c r="PCI119" s="1"/>
      <c r="PCJ119" s="1"/>
      <c r="PCK119" s="1"/>
      <c r="PCL119" s="1"/>
      <c r="PCM119" s="1"/>
      <c r="PCN119" s="1"/>
      <c r="PCO119" s="1"/>
      <c r="PCP119" s="1"/>
      <c r="PCQ119" s="1"/>
      <c r="PCR119" s="1"/>
      <c r="PCS119" s="1"/>
      <c r="PCT119" s="1"/>
      <c r="PCU119" s="1"/>
      <c r="PCV119" s="1"/>
      <c r="PCW119" s="1"/>
      <c r="PCX119" s="1"/>
      <c r="PCY119" s="1"/>
      <c r="PCZ119" s="1"/>
      <c r="PDA119" s="1"/>
      <c r="PDB119" s="1"/>
      <c r="PDC119" s="1"/>
      <c r="PDD119" s="1"/>
      <c r="PDE119" s="1"/>
      <c r="PDF119" s="1"/>
      <c r="PDG119" s="1"/>
      <c r="PDH119" s="1"/>
      <c r="PDI119" s="1"/>
      <c r="PDJ119" s="1"/>
      <c r="PDK119" s="1"/>
      <c r="PDL119" s="1"/>
      <c r="PDM119" s="1"/>
      <c r="PDN119" s="1"/>
      <c r="PDO119" s="1"/>
      <c r="PDP119" s="1"/>
      <c r="PDQ119" s="1"/>
      <c r="PDR119" s="1"/>
      <c r="PDS119" s="1"/>
      <c r="PDT119" s="1"/>
      <c r="PDU119" s="1"/>
      <c r="PDV119" s="1"/>
      <c r="PDW119" s="1"/>
      <c r="PDX119" s="1"/>
      <c r="PDY119" s="1"/>
      <c r="PDZ119" s="1"/>
      <c r="PEA119" s="1"/>
      <c r="PEB119" s="1"/>
      <c r="PEC119" s="1"/>
      <c r="PED119" s="1"/>
      <c r="PEE119" s="1"/>
      <c r="PEF119" s="1"/>
      <c r="PEG119" s="1"/>
      <c r="PEH119" s="1"/>
      <c r="PEI119" s="1"/>
      <c r="PEJ119" s="1"/>
      <c r="PEK119" s="1"/>
      <c r="PEL119" s="1"/>
      <c r="PEM119" s="1"/>
      <c r="PEN119" s="1"/>
      <c r="PEO119" s="1"/>
      <c r="PEP119" s="1"/>
      <c r="PEQ119" s="1"/>
      <c r="PER119" s="1"/>
      <c r="PES119" s="1"/>
      <c r="PET119" s="1"/>
      <c r="PEU119" s="1"/>
      <c r="PEV119" s="1"/>
      <c r="PEW119" s="1"/>
      <c r="PEX119" s="1"/>
      <c r="PEY119" s="1"/>
      <c r="PEZ119" s="1"/>
      <c r="PFA119" s="1"/>
      <c r="PFB119" s="1"/>
      <c r="PFC119" s="1"/>
      <c r="PFD119" s="1"/>
      <c r="PFE119" s="1"/>
      <c r="PFF119" s="1"/>
      <c r="PFG119" s="1"/>
      <c r="PFH119" s="1"/>
      <c r="PFI119" s="1"/>
      <c r="PFJ119" s="1"/>
      <c r="PFK119" s="1"/>
      <c r="PFL119" s="1"/>
      <c r="PFM119" s="1"/>
      <c r="PFN119" s="1"/>
      <c r="PFO119" s="1"/>
      <c r="PFP119" s="1"/>
      <c r="PFQ119" s="1"/>
      <c r="PFR119" s="1"/>
      <c r="PFS119" s="1"/>
      <c r="PFT119" s="1"/>
      <c r="PFU119" s="1"/>
      <c r="PFV119" s="1"/>
      <c r="PFW119" s="1"/>
      <c r="PFX119" s="1"/>
      <c r="PFY119" s="1"/>
      <c r="PFZ119" s="1"/>
      <c r="PGA119" s="1"/>
      <c r="PGB119" s="1"/>
      <c r="PGC119" s="1"/>
      <c r="PGD119" s="1"/>
      <c r="PGE119" s="1"/>
      <c r="PGF119" s="1"/>
      <c r="PGG119" s="1"/>
      <c r="PGH119" s="1"/>
      <c r="PGI119" s="1"/>
      <c r="PGJ119" s="1"/>
      <c r="PGK119" s="1"/>
      <c r="PGL119" s="1"/>
      <c r="PGM119" s="1"/>
      <c r="PGN119" s="1"/>
      <c r="PGO119" s="1"/>
      <c r="PGP119" s="1"/>
      <c r="PGQ119" s="1"/>
      <c r="PGR119" s="1"/>
      <c r="PGS119" s="1"/>
      <c r="PGT119" s="1"/>
      <c r="PGU119" s="1"/>
      <c r="PGV119" s="1"/>
      <c r="PGW119" s="1"/>
      <c r="PGX119" s="1"/>
      <c r="PGY119" s="1"/>
      <c r="PGZ119" s="1"/>
      <c r="PHA119" s="1"/>
      <c r="PHB119" s="1"/>
      <c r="PHC119" s="1"/>
      <c r="PHD119" s="1"/>
      <c r="PHE119" s="1"/>
      <c r="PHF119" s="1"/>
      <c r="PHG119" s="1"/>
      <c r="PHH119" s="1"/>
      <c r="PHI119" s="1"/>
      <c r="PHJ119" s="1"/>
      <c r="PHK119" s="1"/>
      <c r="PHL119" s="1"/>
      <c r="PHM119" s="1"/>
      <c r="PHN119" s="1"/>
      <c r="PHO119" s="1"/>
      <c r="PHP119" s="1"/>
      <c r="PHQ119" s="1"/>
      <c r="PHR119" s="1"/>
      <c r="PHS119" s="1"/>
      <c r="PHT119" s="1"/>
      <c r="PHU119" s="1"/>
      <c r="PHV119" s="1"/>
      <c r="PHW119" s="1"/>
      <c r="PHX119" s="1"/>
      <c r="PHY119" s="1"/>
      <c r="PHZ119" s="1"/>
      <c r="PIA119" s="1"/>
      <c r="PIB119" s="1"/>
      <c r="PIC119" s="1"/>
      <c r="PID119" s="1"/>
      <c r="PIE119" s="1"/>
      <c r="PIF119" s="1"/>
      <c r="PIG119" s="1"/>
      <c r="PIH119" s="1"/>
      <c r="PII119" s="1"/>
      <c r="PIJ119" s="1"/>
      <c r="PIK119" s="1"/>
      <c r="PIL119" s="1"/>
      <c r="PIM119" s="1"/>
      <c r="PIN119" s="1"/>
      <c r="PIO119" s="1"/>
      <c r="PIP119" s="1"/>
      <c r="PIQ119" s="1"/>
      <c r="PIR119" s="1"/>
      <c r="PIS119" s="1"/>
      <c r="PIT119" s="1"/>
      <c r="PIU119" s="1"/>
      <c r="PIV119" s="1"/>
      <c r="PIW119" s="1"/>
      <c r="PIX119" s="1"/>
      <c r="PIY119" s="1"/>
      <c r="PIZ119" s="1"/>
      <c r="PJA119" s="1"/>
      <c r="PJB119" s="1"/>
      <c r="PJC119" s="1"/>
      <c r="PJD119" s="1"/>
      <c r="PJE119" s="1"/>
      <c r="PJF119" s="1"/>
      <c r="PJG119" s="1"/>
      <c r="PJH119" s="1"/>
      <c r="PJI119" s="1"/>
      <c r="PJJ119" s="1"/>
      <c r="PJK119" s="1"/>
      <c r="PJL119" s="1"/>
      <c r="PJM119" s="1"/>
      <c r="PJN119" s="1"/>
      <c r="PJO119" s="1"/>
      <c r="PJP119" s="1"/>
      <c r="PJQ119" s="1"/>
      <c r="PJR119" s="1"/>
      <c r="PJS119" s="1"/>
      <c r="PJT119" s="1"/>
      <c r="PJU119" s="1"/>
      <c r="PJV119" s="1"/>
      <c r="PJW119" s="1"/>
      <c r="PJX119" s="1"/>
      <c r="PJY119" s="1"/>
      <c r="PJZ119" s="1"/>
      <c r="PKA119" s="1"/>
      <c r="PKB119" s="1"/>
      <c r="PKC119" s="1"/>
      <c r="PKD119" s="1"/>
      <c r="PKE119" s="1"/>
      <c r="PKF119" s="1"/>
      <c r="PKG119" s="1"/>
      <c r="PKH119" s="1"/>
      <c r="PKI119" s="1"/>
      <c r="PKJ119" s="1"/>
      <c r="PKK119" s="1"/>
      <c r="PKL119" s="1"/>
      <c r="PKM119" s="1"/>
      <c r="PKN119" s="1"/>
      <c r="PKO119" s="1"/>
      <c r="PKP119" s="1"/>
      <c r="PKQ119" s="1"/>
      <c r="PKR119" s="1"/>
      <c r="PKS119" s="1"/>
      <c r="PKT119" s="1"/>
      <c r="PKU119" s="1"/>
      <c r="PKV119" s="1"/>
      <c r="PKW119" s="1"/>
      <c r="PKX119" s="1"/>
      <c r="PKY119" s="1"/>
      <c r="PKZ119" s="1"/>
      <c r="PLA119" s="1"/>
      <c r="PLB119" s="1"/>
      <c r="PLC119" s="1"/>
      <c r="PLD119" s="1"/>
      <c r="PLE119" s="1"/>
      <c r="PLF119" s="1"/>
      <c r="PLG119" s="1"/>
      <c r="PLH119" s="1"/>
      <c r="PLI119" s="1"/>
      <c r="PLJ119" s="1"/>
      <c r="PLK119" s="1"/>
      <c r="PLL119" s="1"/>
      <c r="PLM119" s="1"/>
      <c r="PLN119" s="1"/>
      <c r="PLO119" s="1"/>
      <c r="PLP119" s="1"/>
      <c r="PLQ119" s="1"/>
      <c r="PLR119" s="1"/>
      <c r="PLS119" s="1"/>
      <c r="PLT119" s="1"/>
      <c r="PLU119" s="1"/>
      <c r="PLV119" s="1"/>
      <c r="PLW119" s="1"/>
      <c r="PLX119" s="1"/>
      <c r="PLY119" s="1"/>
      <c r="PLZ119" s="1"/>
      <c r="PMA119" s="1"/>
      <c r="PMB119" s="1"/>
      <c r="PMC119" s="1"/>
      <c r="PMD119" s="1"/>
      <c r="PME119" s="1"/>
      <c r="PMF119" s="1"/>
      <c r="PMG119" s="1"/>
      <c r="PMH119" s="1"/>
      <c r="PMI119" s="1"/>
      <c r="PMJ119" s="1"/>
      <c r="PMK119" s="1"/>
      <c r="PML119" s="1"/>
      <c r="PMM119" s="1"/>
      <c r="PMN119" s="1"/>
      <c r="PMO119" s="1"/>
      <c r="PMP119" s="1"/>
      <c r="PMQ119" s="1"/>
      <c r="PMR119" s="1"/>
      <c r="PMS119" s="1"/>
      <c r="PMT119" s="1"/>
      <c r="PMU119" s="1"/>
      <c r="PMV119" s="1"/>
      <c r="PMW119" s="1"/>
      <c r="PMX119" s="1"/>
      <c r="PMY119" s="1"/>
      <c r="PMZ119" s="1"/>
      <c r="PNA119" s="1"/>
      <c r="PNB119" s="1"/>
      <c r="PNC119" s="1"/>
      <c r="PND119" s="1"/>
      <c r="PNE119" s="1"/>
      <c r="PNF119" s="1"/>
      <c r="PNG119" s="1"/>
      <c r="PNH119" s="1"/>
      <c r="PNI119" s="1"/>
      <c r="PNJ119" s="1"/>
      <c r="PNK119" s="1"/>
      <c r="PNL119" s="1"/>
      <c r="PNM119" s="1"/>
      <c r="PNN119" s="1"/>
      <c r="PNO119" s="1"/>
      <c r="PNP119" s="1"/>
      <c r="PNQ119" s="1"/>
      <c r="PNR119" s="1"/>
      <c r="PNS119" s="1"/>
      <c r="PNT119" s="1"/>
      <c r="PNU119" s="1"/>
      <c r="PNV119" s="1"/>
      <c r="PNW119" s="1"/>
      <c r="PNX119" s="1"/>
      <c r="PNY119" s="1"/>
      <c r="PNZ119" s="1"/>
      <c r="POA119" s="1"/>
      <c r="POB119" s="1"/>
      <c r="POC119" s="1"/>
      <c r="POD119" s="1"/>
      <c r="POE119" s="1"/>
      <c r="POF119" s="1"/>
      <c r="POG119" s="1"/>
      <c r="POH119" s="1"/>
      <c r="POI119" s="1"/>
      <c r="POJ119" s="1"/>
      <c r="POK119" s="1"/>
      <c r="POL119" s="1"/>
      <c r="POM119" s="1"/>
      <c r="PON119" s="1"/>
      <c r="POO119" s="1"/>
      <c r="POP119" s="1"/>
      <c r="POQ119" s="1"/>
      <c r="POR119" s="1"/>
      <c r="POS119" s="1"/>
      <c r="POT119" s="1"/>
      <c r="POU119" s="1"/>
      <c r="POV119" s="1"/>
      <c r="POW119" s="1"/>
      <c r="POX119" s="1"/>
      <c r="POY119" s="1"/>
      <c r="POZ119" s="1"/>
      <c r="PPA119" s="1"/>
      <c r="PPB119" s="1"/>
      <c r="PPC119" s="1"/>
      <c r="PPD119" s="1"/>
      <c r="PPE119" s="1"/>
      <c r="PPF119" s="1"/>
      <c r="PPG119" s="1"/>
      <c r="PPH119" s="1"/>
      <c r="PPI119" s="1"/>
      <c r="PPJ119" s="1"/>
      <c r="PPK119" s="1"/>
      <c r="PPL119" s="1"/>
      <c r="PPM119" s="1"/>
      <c r="PPN119" s="1"/>
      <c r="PPO119" s="1"/>
      <c r="PPP119" s="1"/>
      <c r="PPQ119" s="1"/>
      <c r="PPR119" s="1"/>
      <c r="PPS119" s="1"/>
      <c r="PPT119" s="1"/>
      <c r="PPU119" s="1"/>
      <c r="PPV119" s="1"/>
      <c r="PPW119" s="1"/>
      <c r="PPX119" s="1"/>
      <c r="PPY119" s="1"/>
      <c r="PPZ119" s="1"/>
      <c r="PQA119" s="1"/>
      <c r="PQB119" s="1"/>
      <c r="PQC119" s="1"/>
      <c r="PQD119" s="1"/>
      <c r="PQE119" s="1"/>
      <c r="PQF119" s="1"/>
      <c r="PQG119" s="1"/>
      <c r="PQH119" s="1"/>
      <c r="PQI119" s="1"/>
      <c r="PQJ119" s="1"/>
      <c r="PQK119" s="1"/>
      <c r="PQL119" s="1"/>
      <c r="PQM119" s="1"/>
      <c r="PQN119" s="1"/>
      <c r="PQO119" s="1"/>
      <c r="PQP119" s="1"/>
      <c r="PQQ119" s="1"/>
      <c r="PQR119" s="1"/>
      <c r="PQS119" s="1"/>
      <c r="PQT119" s="1"/>
      <c r="PQU119" s="1"/>
      <c r="PQV119" s="1"/>
      <c r="PQW119" s="1"/>
      <c r="PQX119" s="1"/>
      <c r="PQY119" s="1"/>
      <c r="PQZ119" s="1"/>
      <c r="PRA119" s="1"/>
      <c r="PRB119" s="1"/>
      <c r="PRC119" s="1"/>
      <c r="PRD119" s="1"/>
      <c r="PRE119" s="1"/>
      <c r="PRF119" s="1"/>
      <c r="PRG119" s="1"/>
      <c r="PRH119" s="1"/>
      <c r="PRI119" s="1"/>
      <c r="PRJ119" s="1"/>
      <c r="PRK119" s="1"/>
      <c r="PRL119" s="1"/>
      <c r="PRM119" s="1"/>
      <c r="PRN119" s="1"/>
      <c r="PRO119" s="1"/>
      <c r="PRP119" s="1"/>
      <c r="PRQ119" s="1"/>
      <c r="PRR119" s="1"/>
      <c r="PRS119" s="1"/>
      <c r="PRT119" s="1"/>
      <c r="PRU119" s="1"/>
      <c r="PRV119" s="1"/>
      <c r="PRW119" s="1"/>
      <c r="PRX119" s="1"/>
      <c r="PRY119" s="1"/>
      <c r="PRZ119" s="1"/>
      <c r="PSA119" s="1"/>
      <c r="PSB119" s="1"/>
      <c r="PSC119" s="1"/>
      <c r="PSD119" s="1"/>
      <c r="PSE119" s="1"/>
      <c r="PSF119" s="1"/>
      <c r="PSG119" s="1"/>
      <c r="PSH119" s="1"/>
      <c r="PSI119" s="1"/>
      <c r="PSJ119" s="1"/>
      <c r="PSK119" s="1"/>
      <c r="PSL119" s="1"/>
      <c r="PSM119" s="1"/>
      <c r="PSN119" s="1"/>
      <c r="PSO119" s="1"/>
      <c r="PSP119" s="1"/>
      <c r="PSQ119" s="1"/>
      <c r="PSR119" s="1"/>
      <c r="PSS119" s="1"/>
      <c r="PST119" s="1"/>
      <c r="PSU119" s="1"/>
      <c r="PSV119" s="1"/>
      <c r="PSW119" s="1"/>
      <c r="PSX119" s="1"/>
      <c r="PSY119" s="1"/>
      <c r="PSZ119" s="1"/>
      <c r="PTA119" s="1"/>
      <c r="PTB119" s="1"/>
      <c r="PTC119" s="1"/>
      <c r="PTD119" s="1"/>
      <c r="PTE119" s="1"/>
      <c r="PTF119" s="1"/>
      <c r="PTG119" s="1"/>
      <c r="PTH119" s="1"/>
      <c r="PTI119" s="1"/>
      <c r="PTJ119" s="1"/>
      <c r="PTK119" s="1"/>
      <c r="PTL119" s="1"/>
      <c r="PTM119" s="1"/>
      <c r="PTN119" s="1"/>
      <c r="PTO119" s="1"/>
      <c r="PTP119" s="1"/>
      <c r="PTQ119" s="1"/>
      <c r="PTR119" s="1"/>
      <c r="PTS119" s="1"/>
      <c r="PTT119" s="1"/>
      <c r="PTU119" s="1"/>
      <c r="PTV119" s="1"/>
      <c r="PTW119" s="1"/>
      <c r="PTX119" s="1"/>
      <c r="PTY119" s="1"/>
      <c r="PTZ119" s="1"/>
      <c r="PUA119" s="1"/>
      <c r="PUB119" s="1"/>
      <c r="PUC119" s="1"/>
      <c r="PUD119" s="1"/>
      <c r="PUE119" s="1"/>
      <c r="PUF119" s="1"/>
      <c r="PUG119" s="1"/>
      <c r="PUH119" s="1"/>
      <c r="PUI119" s="1"/>
      <c r="PUJ119" s="1"/>
      <c r="PUK119" s="1"/>
      <c r="PUL119" s="1"/>
      <c r="PUM119" s="1"/>
      <c r="PUN119" s="1"/>
      <c r="PUO119" s="1"/>
      <c r="PUP119" s="1"/>
      <c r="PUQ119" s="1"/>
      <c r="PUR119" s="1"/>
      <c r="PUS119" s="1"/>
      <c r="PUT119" s="1"/>
      <c r="PUU119" s="1"/>
      <c r="PUV119" s="1"/>
      <c r="PUW119" s="1"/>
      <c r="PUX119" s="1"/>
      <c r="PUY119" s="1"/>
      <c r="PUZ119" s="1"/>
      <c r="PVA119" s="1"/>
      <c r="PVB119" s="1"/>
      <c r="PVC119" s="1"/>
      <c r="PVD119" s="1"/>
      <c r="PVE119" s="1"/>
      <c r="PVF119" s="1"/>
      <c r="PVG119" s="1"/>
      <c r="PVH119" s="1"/>
      <c r="PVI119" s="1"/>
      <c r="PVJ119" s="1"/>
      <c r="PVK119" s="1"/>
      <c r="PVL119" s="1"/>
      <c r="PVM119" s="1"/>
      <c r="PVN119" s="1"/>
      <c r="PVO119" s="1"/>
      <c r="PVP119" s="1"/>
      <c r="PVQ119" s="1"/>
      <c r="PVR119" s="1"/>
      <c r="PVS119" s="1"/>
      <c r="PVT119" s="1"/>
      <c r="PVU119" s="1"/>
      <c r="PVV119" s="1"/>
      <c r="PVW119" s="1"/>
      <c r="PVX119" s="1"/>
      <c r="PVY119" s="1"/>
      <c r="PVZ119" s="1"/>
      <c r="PWA119" s="1"/>
      <c r="PWB119" s="1"/>
      <c r="PWC119" s="1"/>
      <c r="PWD119" s="1"/>
      <c r="PWE119" s="1"/>
      <c r="PWF119" s="1"/>
      <c r="PWG119" s="1"/>
      <c r="PWH119" s="1"/>
      <c r="PWI119" s="1"/>
      <c r="PWJ119" s="1"/>
      <c r="PWK119" s="1"/>
      <c r="PWL119" s="1"/>
      <c r="PWM119" s="1"/>
      <c r="PWN119" s="1"/>
      <c r="PWO119" s="1"/>
      <c r="PWP119" s="1"/>
      <c r="PWQ119" s="1"/>
      <c r="PWR119" s="1"/>
      <c r="PWS119" s="1"/>
      <c r="PWT119" s="1"/>
      <c r="PWU119" s="1"/>
      <c r="PWV119" s="1"/>
      <c r="PWW119" s="1"/>
      <c r="PWX119" s="1"/>
      <c r="PWY119" s="1"/>
      <c r="PWZ119" s="1"/>
      <c r="PXA119" s="1"/>
      <c r="PXB119" s="1"/>
      <c r="PXC119" s="1"/>
      <c r="PXD119" s="1"/>
      <c r="PXE119" s="1"/>
      <c r="PXF119" s="1"/>
      <c r="PXG119" s="1"/>
      <c r="PXH119" s="1"/>
      <c r="PXI119" s="1"/>
      <c r="PXJ119" s="1"/>
      <c r="PXK119" s="1"/>
      <c r="PXL119" s="1"/>
      <c r="PXM119" s="1"/>
      <c r="PXN119" s="1"/>
      <c r="PXO119" s="1"/>
      <c r="PXP119" s="1"/>
      <c r="PXQ119" s="1"/>
      <c r="PXR119" s="1"/>
      <c r="PXS119" s="1"/>
      <c r="PXT119" s="1"/>
      <c r="PXU119" s="1"/>
      <c r="PXV119" s="1"/>
      <c r="PXW119" s="1"/>
      <c r="PXX119" s="1"/>
      <c r="PXY119" s="1"/>
      <c r="PXZ119" s="1"/>
      <c r="PYA119" s="1"/>
      <c r="PYB119" s="1"/>
      <c r="PYC119" s="1"/>
      <c r="PYD119" s="1"/>
      <c r="PYE119" s="1"/>
      <c r="PYF119" s="1"/>
      <c r="PYG119" s="1"/>
      <c r="PYH119" s="1"/>
      <c r="PYI119" s="1"/>
      <c r="PYJ119" s="1"/>
      <c r="PYK119" s="1"/>
      <c r="PYL119" s="1"/>
      <c r="PYM119" s="1"/>
      <c r="PYN119" s="1"/>
      <c r="PYO119" s="1"/>
      <c r="PYP119" s="1"/>
      <c r="PYQ119" s="1"/>
      <c r="PYR119" s="1"/>
      <c r="PYS119" s="1"/>
      <c r="PYT119" s="1"/>
      <c r="PYU119" s="1"/>
      <c r="PYV119" s="1"/>
      <c r="PYW119" s="1"/>
      <c r="PYX119" s="1"/>
      <c r="PYY119" s="1"/>
      <c r="PYZ119" s="1"/>
      <c r="PZA119" s="1"/>
      <c r="PZB119" s="1"/>
      <c r="PZC119" s="1"/>
      <c r="PZD119" s="1"/>
      <c r="PZE119" s="1"/>
      <c r="PZF119" s="1"/>
      <c r="PZG119" s="1"/>
      <c r="PZH119" s="1"/>
      <c r="PZI119" s="1"/>
      <c r="PZJ119" s="1"/>
      <c r="PZK119" s="1"/>
      <c r="PZL119" s="1"/>
      <c r="PZM119" s="1"/>
      <c r="PZN119" s="1"/>
      <c r="PZO119" s="1"/>
      <c r="PZP119" s="1"/>
      <c r="PZQ119" s="1"/>
      <c r="PZR119" s="1"/>
      <c r="PZS119" s="1"/>
      <c r="PZT119" s="1"/>
      <c r="PZU119" s="1"/>
      <c r="PZV119" s="1"/>
      <c r="PZW119" s="1"/>
      <c r="PZX119" s="1"/>
      <c r="PZY119" s="1"/>
      <c r="PZZ119" s="1"/>
      <c r="QAA119" s="1"/>
      <c r="QAB119" s="1"/>
      <c r="QAC119" s="1"/>
      <c r="QAD119" s="1"/>
      <c r="QAE119" s="1"/>
      <c r="QAF119" s="1"/>
      <c r="QAG119" s="1"/>
      <c r="QAH119" s="1"/>
      <c r="QAI119" s="1"/>
      <c r="QAJ119" s="1"/>
      <c r="QAK119" s="1"/>
      <c r="QAL119" s="1"/>
      <c r="QAM119" s="1"/>
      <c r="QAN119" s="1"/>
      <c r="QAO119" s="1"/>
      <c r="QAP119" s="1"/>
      <c r="QAQ119" s="1"/>
      <c r="QAR119" s="1"/>
      <c r="QAS119" s="1"/>
      <c r="QAT119" s="1"/>
      <c r="QAU119" s="1"/>
      <c r="QAV119" s="1"/>
      <c r="QAW119" s="1"/>
      <c r="QAX119" s="1"/>
      <c r="QAY119" s="1"/>
      <c r="QAZ119" s="1"/>
      <c r="QBA119" s="1"/>
      <c r="QBB119" s="1"/>
      <c r="QBC119" s="1"/>
      <c r="QBD119" s="1"/>
      <c r="QBE119" s="1"/>
      <c r="QBF119" s="1"/>
      <c r="QBG119" s="1"/>
      <c r="QBH119" s="1"/>
      <c r="QBI119" s="1"/>
      <c r="QBJ119" s="1"/>
      <c r="QBK119" s="1"/>
      <c r="QBL119" s="1"/>
      <c r="QBM119" s="1"/>
      <c r="QBN119" s="1"/>
      <c r="QBO119" s="1"/>
      <c r="QBP119" s="1"/>
      <c r="QBQ119" s="1"/>
      <c r="QBR119" s="1"/>
      <c r="QBS119" s="1"/>
      <c r="QBT119" s="1"/>
      <c r="QBU119" s="1"/>
      <c r="QBV119" s="1"/>
      <c r="QBW119" s="1"/>
      <c r="QBX119" s="1"/>
      <c r="QBY119" s="1"/>
      <c r="QBZ119" s="1"/>
      <c r="QCA119" s="1"/>
      <c r="QCB119" s="1"/>
      <c r="QCC119" s="1"/>
      <c r="QCD119" s="1"/>
      <c r="QCE119" s="1"/>
      <c r="QCF119" s="1"/>
      <c r="QCG119" s="1"/>
      <c r="QCH119" s="1"/>
      <c r="QCI119" s="1"/>
      <c r="QCJ119" s="1"/>
      <c r="QCK119" s="1"/>
      <c r="QCL119" s="1"/>
      <c r="QCM119" s="1"/>
      <c r="QCN119" s="1"/>
      <c r="QCO119" s="1"/>
      <c r="QCP119" s="1"/>
      <c r="QCQ119" s="1"/>
      <c r="QCR119" s="1"/>
      <c r="QCS119" s="1"/>
      <c r="QCT119" s="1"/>
      <c r="QCU119" s="1"/>
      <c r="QCV119" s="1"/>
      <c r="QCW119" s="1"/>
      <c r="QCX119" s="1"/>
      <c r="QCY119" s="1"/>
      <c r="QCZ119" s="1"/>
      <c r="QDA119" s="1"/>
      <c r="QDB119" s="1"/>
      <c r="QDC119" s="1"/>
      <c r="QDD119" s="1"/>
      <c r="QDE119" s="1"/>
      <c r="QDF119" s="1"/>
      <c r="QDG119" s="1"/>
      <c r="QDH119" s="1"/>
      <c r="QDI119" s="1"/>
      <c r="QDJ119" s="1"/>
      <c r="QDK119" s="1"/>
      <c r="QDL119" s="1"/>
      <c r="QDM119" s="1"/>
      <c r="QDN119" s="1"/>
      <c r="QDO119" s="1"/>
      <c r="QDP119" s="1"/>
      <c r="QDQ119" s="1"/>
      <c r="QDR119" s="1"/>
      <c r="QDS119" s="1"/>
      <c r="QDT119" s="1"/>
      <c r="QDU119" s="1"/>
      <c r="QDV119" s="1"/>
      <c r="QDW119" s="1"/>
      <c r="QDX119" s="1"/>
      <c r="QDY119" s="1"/>
      <c r="QDZ119" s="1"/>
      <c r="QEA119" s="1"/>
      <c r="QEB119" s="1"/>
      <c r="QEC119" s="1"/>
      <c r="QED119" s="1"/>
      <c r="QEE119" s="1"/>
      <c r="QEF119" s="1"/>
      <c r="QEG119" s="1"/>
      <c r="QEH119" s="1"/>
      <c r="QEI119" s="1"/>
      <c r="QEJ119" s="1"/>
      <c r="QEK119" s="1"/>
      <c r="QEL119" s="1"/>
      <c r="QEM119" s="1"/>
      <c r="QEN119" s="1"/>
      <c r="QEO119" s="1"/>
      <c r="QEP119" s="1"/>
      <c r="QEQ119" s="1"/>
      <c r="QER119" s="1"/>
      <c r="QES119" s="1"/>
      <c r="QET119" s="1"/>
      <c r="QEU119" s="1"/>
      <c r="QEV119" s="1"/>
      <c r="QEW119" s="1"/>
      <c r="QEX119" s="1"/>
      <c r="QEY119" s="1"/>
      <c r="QEZ119" s="1"/>
      <c r="QFA119" s="1"/>
      <c r="QFB119" s="1"/>
      <c r="QFC119" s="1"/>
      <c r="QFD119" s="1"/>
      <c r="QFE119" s="1"/>
      <c r="QFF119" s="1"/>
      <c r="QFG119" s="1"/>
      <c r="QFH119" s="1"/>
      <c r="QFI119" s="1"/>
      <c r="QFJ119" s="1"/>
      <c r="QFK119" s="1"/>
      <c r="QFL119" s="1"/>
      <c r="QFM119" s="1"/>
      <c r="QFN119" s="1"/>
      <c r="QFO119" s="1"/>
      <c r="QFP119" s="1"/>
      <c r="QFQ119" s="1"/>
      <c r="QFR119" s="1"/>
      <c r="QFS119" s="1"/>
      <c r="QFT119" s="1"/>
      <c r="QFU119" s="1"/>
      <c r="QFV119" s="1"/>
      <c r="QFW119" s="1"/>
      <c r="QFX119" s="1"/>
      <c r="QFY119" s="1"/>
      <c r="QFZ119" s="1"/>
      <c r="QGA119" s="1"/>
      <c r="QGB119" s="1"/>
      <c r="QGC119" s="1"/>
      <c r="QGD119" s="1"/>
      <c r="QGE119" s="1"/>
      <c r="QGF119" s="1"/>
      <c r="QGG119" s="1"/>
      <c r="QGH119" s="1"/>
      <c r="QGI119" s="1"/>
      <c r="QGJ119" s="1"/>
      <c r="QGK119" s="1"/>
      <c r="QGL119" s="1"/>
      <c r="QGM119" s="1"/>
      <c r="QGN119" s="1"/>
      <c r="QGO119" s="1"/>
      <c r="QGP119" s="1"/>
      <c r="QGQ119" s="1"/>
      <c r="QGR119" s="1"/>
      <c r="QGS119" s="1"/>
      <c r="QGT119" s="1"/>
      <c r="QGU119" s="1"/>
      <c r="QGV119" s="1"/>
      <c r="QGW119" s="1"/>
      <c r="QGX119" s="1"/>
      <c r="QGY119" s="1"/>
      <c r="QGZ119" s="1"/>
      <c r="QHA119" s="1"/>
      <c r="QHB119" s="1"/>
      <c r="QHC119" s="1"/>
      <c r="QHD119" s="1"/>
      <c r="QHE119" s="1"/>
      <c r="QHF119" s="1"/>
      <c r="QHG119" s="1"/>
      <c r="QHH119" s="1"/>
      <c r="QHI119" s="1"/>
      <c r="QHJ119" s="1"/>
      <c r="QHK119" s="1"/>
      <c r="QHL119" s="1"/>
      <c r="QHM119" s="1"/>
      <c r="QHN119" s="1"/>
      <c r="QHO119" s="1"/>
      <c r="QHP119" s="1"/>
      <c r="QHQ119" s="1"/>
      <c r="QHR119" s="1"/>
      <c r="QHS119" s="1"/>
      <c r="QHT119" s="1"/>
      <c r="QHU119" s="1"/>
      <c r="QHV119" s="1"/>
      <c r="QHW119" s="1"/>
      <c r="QHX119" s="1"/>
      <c r="QHY119" s="1"/>
      <c r="QHZ119" s="1"/>
      <c r="QIA119" s="1"/>
      <c r="QIB119" s="1"/>
      <c r="QIC119" s="1"/>
      <c r="QID119" s="1"/>
      <c r="QIE119" s="1"/>
      <c r="QIF119" s="1"/>
      <c r="QIG119" s="1"/>
      <c r="QIH119" s="1"/>
      <c r="QII119" s="1"/>
      <c r="QIJ119" s="1"/>
      <c r="QIK119" s="1"/>
      <c r="QIL119" s="1"/>
      <c r="QIM119" s="1"/>
      <c r="QIN119" s="1"/>
      <c r="QIO119" s="1"/>
      <c r="QIP119" s="1"/>
      <c r="QIQ119" s="1"/>
      <c r="QIR119" s="1"/>
      <c r="QIS119" s="1"/>
      <c r="QIT119" s="1"/>
      <c r="QIU119" s="1"/>
      <c r="QIV119" s="1"/>
      <c r="QIW119" s="1"/>
      <c r="QIX119" s="1"/>
      <c r="QIY119" s="1"/>
      <c r="QIZ119" s="1"/>
      <c r="QJA119" s="1"/>
      <c r="QJB119" s="1"/>
      <c r="QJC119" s="1"/>
      <c r="QJD119" s="1"/>
      <c r="QJE119" s="1"/>
      <c r="QJF119" s="1"/>
      <c r="QJG119" s="1"/>
      <c r="QJH119" s="1"/>
      <c r="QJI119" s="1"/>
      <c r="QJJ119" s="1"/>
      <c r="QJK119" s="1"/>
      <c r="QJL119" s="1"/>
      <c r="QJM119" s="1"/>
      <c r="QJN119" s="1"/>
      <c r="QJO119" s="1"/>
      <c r="QJP119" s="1"/>
      <c r="QJQ119" s="1"/>
      <c r="QJR119" s="1"/>
      <c r="QJS119" s="1"/>
      <c r="QJT119" s="1"/>
      <c r="QJU119" s="1"/>
      <c r="QJV119" s="1"/>
      <c r="QJW119" s="1"/>
      <c r="QJX119" s="1"/>
      <c r="QJY119" s="1"/>
      <c r="QJZ119" s="1"/>
      <c r="QKA119" s="1"/>
      <c r="QKB119" s="1"/>
      <c r="QKC119" s="1"/>
      <c r="QKD119" s="1"/>
      <c r="QKE119" s="1"/>
      <c r="QKF119" s="1"/>
      <c r="QKG119" s="1"/>
      <c r="QKH119" s="1"/>
      <c r="QKI119" s="1"/>
      <c r="QKJ119" s="1"/>
      <c r="QKK119" s="1"/>
      <c r="QKL119" s="1"/>
      <c r="QKM119" s="1"/>
      <c r="QKN119" s="1"/>
      <c r="QKO119" s="1"/>
      <c r="QKP119" s="1"/>
      <c r="QKQ119" s="1"/>
      <c r="QKR119" s="1"/>
      <c r="QKS119" s="1"/>
      <c r="QKT119" s="1"/>
      <c r="QKU119" s="1"/>
      <c r="QKV119" s="1"/>
      <c r="QKW119" s="1"/>
      <c r="QKX119" s="1"/>
      <c r="QKY119" s="1"/>
      <c r="QKZ119" s="1"/>
      <c r="QLA119" s="1"/>
      <c r="QLB119" s="1"/>
      <c r="QLC119" s="1"/>
      <c r="QLD119" s="1"/>
      <c r="QLE119" s="1"/>
      <c r="QLF119" s="1"/>
      <c r="QLG119" s="1"/>
      <c r="QLH119" s="1"/>
      <c r="QLI119" s="1"/>
      <c r="QLJ119" s="1"/>
      <c r="QLK119" s="1"/>
      <c r="QLL119" s="1"/>
      <c r="QLM119" s="1"/>
      <c r="QLN119" s="1"/>
      <c r="QLO119" s="1"/>
      <c r="QLP119" s="1"/>
      <c r="QLQ119" s="1"/>
      <c r="QLR119" s="1"/>
      <c r="QLS119" s="1"/>
      <c r="QLT119" s="1"/>
      <c r="QLU119" s="1"/>
      <c r="QLV119" s="1"/>
      <c r="QLW119" s="1"/>
      <c r="QLX119" s="1"/>
      <c r="QLY119" s="1"/>
      <c r="QLZ119" s="1"/>
      <c r="QMA119" s="1"/>
      <c r="QMB119" s="1"/>
      <c r="QMC119" s="1"/>
      <c r="QMD119" s="1"/>
      <c r="QME119" s="1"/>
      <c r="QMF119" s="1"/>
      <c r="QMG119" s="1"/>
      <c r="QMH119" s="1"/>
      <c r="QMI119" s="1"/>
      <c r="QMJ119" s="1"/>
      <c r="QMK119" s="1"/>
      <c r="QML119" s="1"/>
      <c r="QMM119" s="1"/>
      <c r="QMN119" s="1"/>
      <c r="QMO119" s="1"/>
      <c r="QMP119" s="1"/>
      <c r="QMQ119" s="1"/>
      <c r="QMR119" s="1"/>
      <c r="QMS119" s="1"/>
      <c r="QMT119" s="1"/>
      <c r="QMU119" s="1"/>
      <c r="QMV119" s="1"/>
      <c r="QMW119" s="1"/>
      <c r="QMX119" s="1"/>
      <c r="QMY119" s="1"/>
      <c r="QMZ119" s="1"/>
      <c r="QNA119" s="1"/>
      <c r="QNB119" s="1"/>
      <c r="QNC119" s="1"/>
      <c r="QND119" s="1"/>
      <c r="QNE119" s="1"/>
      <c r="QNF119" s="1"/>
      <c r="QNG119" s="1"/>
      <c r="QNH119" s="1"/>
      <c r="QNI119" s="1"/>
      <c r="QNJ119" s="1"/>
      <c r="QNK119" s="1"/>
      <c r="QNL119" s="1"/>
      <c r="QNM119" s="1"/>
      <c r="QNN119" s="1"/>
      <c r="QNO119" s="1"/>
      <c r="QNP119" s="1"/>
      <c r="QNQ119" s="1"/>
      <c r="QNR119" s="1"/>
      <c r="QNS119" s="1"/>
      <c r="QNT119" s="1"/>
      <c r="QNU119" s="1"/>
      <c r="QNV119" s="1"/>
      <c r="QNW119" s="1"/>
      <c r="QNX119" s="1"/>
      <c r="QNY119" s="1"/>
      <c r="QNZ119" s="1"/>
      <c r="QOA119" s="1"/>
      <c r="QOB119" s="1"/>
      <c r="QOC119" s="1"/>
      <c r="QOD119" s="1"/>
      <c r="QOE119" s="1"/>
      <c r="QOF119" s="1"/>
      <c r="QOG119" s="1"/>
      <c r="QOH119" s="1"/>
      <c r="QOI119" s="1"/>
      <c r="QOJ119" s="1"/>
      <c r="QOK119" s="1"/>
      <c r="QOL119" s="1"/>
      <c r="QOM119" s="1"/>
      <c r="QON119" s="1"/>
      <c r="QOO119" s="1"/>
      <c r="QOP119" s="1"/>
      <c r="QOQ119" s="1"/>
      <c r="QOR119" s="1"/>
      <c r="QOS119" s="1"/>
      <c r="QOT119" s="1"/>
      <c r="QOU119" s="1"/>
      <c r="QOV119" s="1"/>
      <c r="QOW119" s="1"/>
      <c r="QOX119" s="1"/>
      <c r="QOY119" s="1"/>
      <c r="QOZ119" s="1"/>
      <c r="QPA119" s="1"/>
      <c r="QPB119" s="1"/>
      <c r="QPC119" s="1"/>
      <c r="QPD119" s="1"/>
      <c r="QPE119" s="1"/>
      <c r="QPF119" s="1"/>
      <c r="QPG119" s="1"/>
      <c r="QPH119" s="1"/>
      <c r="QPI119" s="1"/>
      <c r="QPJ119" s="1"/>
      <c r="QPK119" s="1"/>
      <c r="QPL119" s="1"/>
      <c r="QPM119" s="1"/>
      <c r="QPN119" s="1"/>
      <c r="QPO119" s="1"/>
      <c r="QPP119" s="1"/>
      <c r="QPQ119" s="1"/>
      <c r="QPR119" s="1"/>
      <c r="QPS119" s="1"/>
      <c r="QPT119" s="1"/>
      <c r="QPU119" s="1"/>
      <c r="QPV119" s="1"/>
      <c r="QPW119" s="1"/>
      <c r="QPX119" s="1"/>
      <c r="QPY119" s="1"/>
      <c r="QPZ119" s="1"/>
      <c r="QQA119" s="1"/>
      <c r="QQB119" s="1"/>
      <c r="QQC119" s="1"/>
      <c r="QQD119" s="1"/>
      <c r="QQE119" s="1"/>
      <c r="QQF119" s="1"/>
      <c r="QQG119" s="1"/>
      <c r="QQH119" s="1"/>
      <c r="QQI119" s="1"/>
      <c r="QQJ119" s="1"/>
      <c r="QQK119" s="1"/>
      <c r="QQL119" s="1"/>
      <c r="QQM119" s="1"/>
      <c r="QQN119" s="1"/>
      <c r="QQO119" s="1"/>
      <c r="QQP119" s="1"/>
      <c r="QQQ119" s="1"/>
      <c r="QQR119" s="1"/>
      <c r="QQS119" s="1"/>
      <c r="QQT119" s="1"/>
      <c r="QQU119" s="1"/>
      <c r="QQV119" s="1"/>
      <c r="QQW119" s="1"/>
      <c r="QQX119" s="1"/>
      <c r="QQY119" s="1"/>
      <c r="QQZ119" s="1"/>
      <c r="QRA119" s="1"/>
      <c r="QRB119" s="1"/>
      <c r="QRC119" s="1"/>
      <c r="QRD119" s="1"/>
      <c r="QRE119" s="1"/>
      <c r="QRF119" s="1"/>
      <c r="QRG119" s="1"/>
      <c r="QRH119" s="1"/>
      <c r="QRI119" s="1"/>
      <c r="QRJ119" s="1"/>
      <c r="QRK119" s="1"/>
      <c r="QRL119" s="1"/>
      <c r="QRM119" s="1"/>
      <c r="QRN119" s="1"/>
      <c r="QRO119" s="1"/>
      <c r="QRP119" s="1"/>
      <c r="QRQ119" s="1"/>
      <c r="QRR119" s="1"/>
      <c r="QRS119" s="1"/>
      <c r="QRT119" s="1"/>
      <c r="QRU119" s="1"/>
      <c r="QRV119" s="1"/>
      <c r="QRW119" s="1"/>
      <c r="QRX119" s="1"/>
      <c r="QRY119" s="1"/>
      <c r="QRZ119" s="1"/>
      <c r="QSA119" s="1"/>
      <c r="QSB119" s="1"/>
      <c r="QSC119" s="1"/>
      <c r="QSD119" s="1"/>
      <c r="QSE119" s="1"/>
      <c r="QSF119" s="1"/>
      <c r="QSG119" s="1"/>
      <c r="QSH119" s="1"/>
      <c r="QSI119" s="1"/>
      <c r="QSJ119" s="1"/>
      <c r="QSK119" s="1"/>
      <c r="QSL119" s="1"/>
      <c r="QSM119" s="1"/>
      <c r="QSN119" s="1"/>
      <c r="QSO119" s="1"/>
      <c r="QSP119" s="1"/>
      <c r="QSQ119" s="1"/>
      <c r="QSR119" s="1"/>
      <c r="QSS119" s="1"/>
      <c r="QST119" s="1"/>
      <c r="QSU119" s="1"/>
      <c r="QSV119" s="1"/>
      <c r="QSW119" s="1"/>
      <c r="QSX119" s="1"/>
      <c r="QSY119" s="1"/>
      <c r="QSZ119" s="1"/>
      <c r="QTA119" s="1"/>
      <c r="QTB119" s="1"/>
      <c r="QTC119" s="1"/>
      <c r="QTD119" s="1"/>
      <c r="QTE119" s="1"/>
      <c r="QTF119" s="1"/>
      <c r="QTG119" s="1"/>
      <c r="QTH119" s="1"/>
      <c r="QTI119" s="1"/>
      <c r="QTJ119" s="1"/>
      <c r="QTK119" s="1"/>
      <c r="QTL119" s="1"/>
      <c r="QTM119" s="1"/>
      <c r="QTN119" s="1"/>
      <c r="QTO119" s="1"/>
      <c r="QTP119" s="1"/>
      <c r="QTQ119" s="1"/>
      <c r="QTR119" s="1"/>
      <c r="QTS119" s="1"/>
      <c r="QTT119" s="1"/>
      <c r="QTU119" s="1"/>
      <c r="QTV119" s="1"/>
      <c r="QTW119" s="1"/>
      <c r="QTX119" s="1"/>
      <c r="QTY119" s="1"/>
      <c r="QTZ119" s="1"/>
      <c r="QUA119" s="1"/>
      <c r="QUB119" s="1"/>
      <c r="QUC119" s="1"/>
      <c r="QUD119" s="1"/>
      <c r="QUE119" s="1"/>
      <c r="QUF119" s="1"/>
      <c r="QUG119" s="1"/>
      <c r="QUH119" s="1"/>
      <c r="QUI119" s="1"/>
      <c r="QUJ119" s="1"/>
      <c r="QUK119" s="1"/>
      <c r="QUL119" s="1"/>
      <c r="QUM119" s="1"/>
      <c r="QUN119" s="1"/>
      <c r="QUO119" s="1"/>
      <c r="QUP119" s="1"/>
      <c r="QUQ119" s="1"/>
      <c r="QUR119" s="1"/>
      <c r="QUS119" s="1"/>
      <c r="QUT119" s="1"/>
      <c r="QUU119" s="1"/>
      <c r="QUV119" s="1"/>
      <c r="QUW119" s="1"/>
      <c r="QUX119" s="1"/>
      <c r="QUY119" s="1"/>
      <c r="QUZ119" s="1"/>
      <c r="QVA119" s="1"/>
      <c r="QVB119" s="1"/>
      <c r="QVC119" s="1"/>
      <c r="QVD119" s="1"/>
      <c r="QVE119" s="1"/>
      <c r="QVF119" s="1"/>
      <c r="QVG119" s="1"/>
      <c r="QVH119" s="1"/>
      <c r="QVI119" s="1"/>
      <c r="QVJ119" s="1"/>
      <c r="QVK119" s="1"/>
      <c r="QVL119" s="1"/>
      <c r="QVM119" s="1"/>
      <c r="QVN119" s="1"/>
      <c r="QVO119" s="1"/>
      <c r="QVP119" s="1"/>
      <c r="QVQ119" s="1"/>
      <c r="QVR119" s="1"/>
      <c r="QVS119" s="1"/>
      <c r="QVT119" s="1"/>
      <c r="QVU119" s="1"/>
      <c r="QVV119" s="1"/>
      <c r="QVW119" s="1"/>
      <c r="QVX119" s="1"/>
      <c r="QVY119" s="1"/>
      <c r="QVZ119" s="1"/>
      <c r="QWA119" s="1"/>
      <c r="QWB119" s="1"/>
      <c r="QWC119" s="1"/>
      <c r="QWD119" s="1"/>
      <c r="QWE119" s="1"/>
      <c r="QWF119" s="1"/>
      <c r="QWG119" s="1"/>
      <c r="QWH119" s="1"/>
      <c r="QWI119" s="1"/>
      <c r="QWJ119" s="1"/>
      <c r="QWK119" s="1"/>
      <c r="QWL119" s="1"/>
      <c r="QWM119" s="1"/>
      <c r="QWN119" s="1"/>
      <c r="QWO119" s="1"/>
      <c r="QWP119" s="1"/>
      <c r="QWQ119" s="1"/>
      <c r="QWR119" s="1"/>
      <c r="QWS119" s="1"/>
      <c r="QWT119" s="1"/>
      <c r="QWU119" s="1"/>
      <c r="QWV119" s="1"/>
      <c r="QWW119" s="1"/>
      <c r="QWX119" s="1"/>
      <c r="QWY119" s="1"/>
      <c r="QWZ119" s="1"/>
      <c r="QXA119" s="1"/>
      <c r="QXB119" s="1"/>
      <c r="QXC119" s="1"/>
      <c r="QXD119" s="1"/>
      <c r="QXE119" s="1"/>
      <c r="QXF119" s="1"/>
      <c r="QXG119" s="1"/>
      <c r="QXH119" s="1"/>
      <c r="QXI119" s="1"/>
      <c r="QXJ119" s="1"/>
      <c r="QXK119" s="1"/>
      <c r="QXL119" s="1"/>
      <c r="QXM119" s="1"/>
      <c r="QXN119" s="1"/>
      <c r="QXO119" s="1"/>
      <c r="QXP119" s="1"/>
      <c r="QXQ119" s="1"/>
      <c r="QXR119" s="1"/>
      <c r="QXS119" s="1"/>
      <c r="QXT119" s="1"/>
      <c r="QXU119" s="1"/>
      <c r="QXV119" s="1"/>
      <c r="QXW119" s="1"/>
      <c r="QXX119" s="1"/>
      <c r="QXY119" s="1"/>
      <c r="QXZ119" s="1"/>
      <c r="QYA119" s="1"/>
      <c r="QYB119" s="1"/>
      <c r="QYC119" s="1"/>
      <c r="QYD119" s="1"/>
      <c r="QYE119" s="1"/>
      <c r="QYF119" s="1"/>
      <c r="QYG119" s="1"/>
      <c r="QYH119" s="1"/>
      <c r="QYI119" s="1"/>
      <c r="QYJ119" s="1"/>
      <c r="QYK119" s="1"/>
      <c r="QYL119" s="1"/>
      <c r="QYM119" s="1"/>
      <c r="QYN119" s="1"/>
      <c r="QYO119" s="1"/>
      <c r="QYP119" s="1"/>
      <c r="QYQ119" s="1"/>
      <c r="QYR119" s="1"/>
      <c r="QYS119" s="1"/>
      <c r="QYT119" s="1"/>
      <c r="QYU119" s="1"/>
      <c r="QYV119" s="1"/>
      <c r="QYW119" s="1"/>
      <c r="QYX119" s="1"/>
      <c r="QYY119" s="1"/>
      <c r="QYZ119" s="1"/>
      <c r="QZA119" s="1"/>
      <c r="QZB119" s="1"/>
      <c r="QZC119" s="1"/>
      <c r="QZD119" s="1"/>
      <c r="QZE119" s="1"/>
      <c r="QZF119" s="1"/>
      <c r="QZG119" s="1"/>
      <c r="QZH119" s="1"/>
      <c r="QZI119" s="1"/>
      <c r="QZJ119" s="1"/>
      <c r="QZK119" s="1"/>
      <c r="QZL119" s="1"/>
      <c r="QZM119" s="1"/>
      <c r="QZN119" s="1"/>
      <c r="QZO119" s="1"/>
      <c r="QZP119" s="1"/>
      <c r="QZQ119" s="1"/>
      <c r="QZR119" s="1"/>
      <c r="QZS119" s="1"/>
      <c r="QZT119" s="1"/>
      <c r="QZU119" s="1"/>
      <c r="QZV119" s="1"/>
      <c r="QZW119" s="1"/>
      <c r="QZX119" s="1"/>
      <c r="QZY119" s="1"/>
      <c r="QZZ119" s="1"/>
      <c r="RAA119" s="1"/>
      <c r="RAB119" s="1"/>
      <c r="RAC119" s="1"/>
      <c r="RAD119" s="1"/>
      <c r="RAE119" s="1"/>
      <c r="RAF119" s="1"/>
      <c r="RAG119" s="1"/>
      <c r="RAH119" s="1"/>
      <c r="RAI119" s="1"/>
      <c r="RAJ119" s="1"/>
      <c r="RAK119" s="1"/>
      <c r="RAL119" s="1"/>
      <c r="RAM119" s="1"/>
      <c r="RAN119" s="1"/>
      <c r="RAO119" s="1"/>
      <c r="RAP119" s="1"/>
      <c r="RAQ119" s="1"/>
      <c r="RAR119" s="1"/>
      <c r="RAS119" s="1"/>
      <c r="RAT119" s="1"/>
      <c r="RAU119" s="1"/>
      <c r="RAV119" s="1"/>
      <c r="RAW119" s="1"/>
      <c r="RAX119" s="1"/>
      <c r="RAY119" s="1"/>
      <c r="RAZ119" s="1"/>
      <c r="RBA119" s="1"/>
      <c r="RBB119" s="1"/>
      <c r="RBC119" s="1"/>
      <c r="RBD119" s="1"/>
      <c r="RBE119" s="1"/>
      <c r="RBF119" s="1"/>
      <c r="RBG119" s="1"/>
      <c r="RBH119" s="1"/>
      <c r="RBI119" s="1"/>
      <c r="RBJ119" s="1"/>
      <c r="RBK119" s="1"/>
      <c r="RBL119" s="1"/>
      <c r="RBM119" s="1"/>
      <c r="RBN119" s="1"/>
      <c r="RBO119" s="1"/>
      <c r="RBP119" s="1"/>
      <c r="RBQ119" s="1"/>
      <c r="RBR119" s="1"/>
      <c r="RBS119" s="1"/>
      <c r="RBT119" s="1"/>
      <c r="RBU119" s="1"/>
      <c r="RBV119" s="1"/>
      <c r="RBW119" s="1"/>
      <c r="RBX119" s="1"/>
      <c r="RBY119" s="1"/>
      <c r="RBZ119" s="1"/>
      <c r="RCA119" s="1"/>
      <c r="RCB119" s="1"/>
      <c r="RCC119" s="1"/>
      <c r="RCD119" s="1"/>
      <c r="RCE119" s="1"/>
      <c r="RCF119" s="1"/>
      <c r="RCG119" s="1"/>
      <c r="RCH119" s="1"/>
      <c r="RCI119" s="1"/>
      <c r="RCJ119" s="1"/>
      <c r="RCK119" s="1"/>
      <c r="RCL119" s="1"/>
      <c r="RCM119" s="1"/>
      <c r="RCN119" s="1"/>
      <c r="RCO119" s="1"/>
      <c r="RCP119" s="1"/>
      <c r="RCQ119" s="1"/>
      <c r="RCR119" s="1"/>
      <c r="RCS119" s="1"/>
      <c r="RCT119" s="1"/>
      <c r="RCU119" s="1"/>
      <c r="RCV119" s="1"/>
      <c r="RCW119" s="1"/>
      <c r="RCX119" s="1"/>
      <c r="RCY119" s="1"/>
      <c r="RCZ119" s="1"/>
      <c r="RDA119" s="1"/>
      <c r="RDB119" s="1"/>
      <c r="RDC119" s="1"/>
      <c r="RDD119" s="1"/>
      <c r="RDE119" s="1"/>
      <c r="RDF119" s="1"/>
      <c r="RDG119" s="1"/>
      <c r="RDH119" s="1"/>
      <c r="RDI119" s="1"/>
      <c r="RDJ119" s="1"/>
      <c r="RDK119" s="1"/>
      <c r="RDL119" s="1"/>
      <c r="RDM119" s="1"/>
      <c r="RDN119" s="1"/>
      <c r="RDO119" s="1"/>
      <c r="RDP119" s="1"/>
      <c r="RDQ119" s="1"/>
      <c r="RDR119" s="1"/>
      <c r="RDS119" s="1"/>
      <c r="RDT119" s="1"/>
      <c r="RDU119" s="1"/>
      <c r="RDV119" s="1"/>
      <c r="RDW119" s="1"/>
      <c r="RDX119" s="1"/>
      <c r="RDY119" s="1"/>
      <c r="RDZ119" s="1"/>
      <c r="REA119" s="1"/>
      <c r="REB119" s="1"/>
      <c r="REC119" s="1"/>
      <c r="RED119" s="1"/>
      <c r="REE119" s="1"/>
      <c r="REF119" s="1"/>
      <c r="REG119" s="1"/>
      <c r="REH119" s="1"/>
      <c r="REI119" s="1"/>
      <c r="REJ119" s="1"/>
      <c r="REK119" s="1"/>
      <c r="REL119" s="1"/>
      <c r="REM119" s="1"/>
      <c r="REN119" s="1"/>
      <c r="REO119" s="1"/>
      <c r="REP119" s="1"/>
      <c r="REQ119" s="1"/>
      <c r="RER119" s="1"/>
      <c r="RES119" s="1"/>
      <c r="RET119" s="1"/>
      <c r="REU119" s="1"/>
      <c r="REV119" s="1"/>
      <c r="REW119" s="1"/>
      <c r="REX119" s="1"/>
      <c r="REY119" s="1"/>
      <c r="REZ119" s="1"/>
      <c r="RFA119" s="1"/>
      <c r="RFB119" s="1"/>
      <c r="RFC119" s="1"/>
      <c r="RFD119" s="1"/>
      <c r="RFE119" s="1"/>
      <c r="RFF119" s="1"/>
      <c r="RFG119" s="1"/>
      <c r="RFH119" s="1"/>
      <c r="RFI119" s="1"/>
      <c r="RFJ119" s="1"/>
      <c r="RFK119" s="1"/>
      <c r="RFL119" s="1"/>
      <c r="RFM119" s="1"/>
      <c r="RFN119" s="1"/>
      <c r="RFO119" s="1"/>
      <c r="RFP119" s="1"/>
      <c r="RFQ119" s="1"/>
      <c r="RFR119" s="1"/>
      <c r="RFS119" s="1"/>
      <c r="RFT119" s="1"/>
      <c r="RFU119" s="1"/>
      <c r="RFV119" s="1"/>
      <c r="RFW119" s="1"/>
      <c r="RFX119" s="1"/>
      <c r="RFY119" s="1"/>
      <c r="RFZ119" s="1"/>
      <c r="RGA119" s="1"/>
      <c r="RGB119" s="1"/>
      <c r="RGC119" s="1"/>
      <c r="RGD119" s="1"/>
      <c r="RGE119" s="1"/>
      <c r="RGF119" s="1"/>
      <c r="RGG119" s="1"/>
      <c r="RGH119" s="1"/>
      <c r="RGI119" s="1"/>
      <c r="RGJ119" s="1"/>
      <c r="RGK119" s="1"/>
      <c r="RGL119" s="1"/>
      <c r="RGM119" s="1"/>
      <c r="RGN119" s="1"/>
      <c r="RGO119" s="1"/>
      <c r="RGP119" s="1"/>
      <c r="RGQ119" s="1"/>
      <c r="RGR119" s="1"/>
      <c r="RGS119" s="1"/>
      <c r="RGT119" s="1"/>
      <c r="RGU119" s="1"/>
      <c r="RGV119" s="1"/>
      <c r="RGW119" s="1"/>
      <c r="RGX119" s="1"/>
      <c r="RGY119" s="1"/>
      <c r="RGZ119" s="1"/>
      <c r="RHA119" s="1"/>
      <c r="RHB119" s="1"/>
      <c r="RHC119" s="1"/>
      <c r="RHD119" s="1"/>
      <c r="RHE119" s="1"/>
      <c r="RHF119" s="1"/>
      <c r="RHG119" s="1"/>
      <c r="RHH119" s="1"/>
      <c r="RHI119" s="1"/>
      <c r="RHJ119" s="1"/>
      <c r="RHK119" s="1"/>
      <c r="RHL119" s="1"/>
      <c r="RHM119" s="1"/>
      <c r="RHN119" s="1"/>
      <c r="RHO119" s="1"/>
      <c r="RHP119" s="1"/>
      <c r="RHQ119" s="1"/>
      <c r="RHR119" s="1"/>
      <c r="RHS119" s="1"/>
      <c r="RHT119" s="1"/>
      <c r="RHU119" s="1"/>
      <c r="RHV119" s="1"/>
      <c r="RHW119" s="1"/>
      <c r="RHX119" s="1"/>
      <c r="RHY119" s="1"/>
      <c r="RHZ119" s="1"/>
      <c r="RIA119" s="1"/>
      <c r="RIB119" s="1"/>
      <c r="RIC119" s="1"/>
      <c r="RID119" s="1"/>
      <c r="RIE119" s="1"/>
      <c r="RIF119" s="1"/>
      <c r="RIG119" s="1"/>
      <c r="RIH119" s="1"/>
      <c r="RII119" s="1"/>
      <c r="RIJ119" s="1"/>
      <c r="RIK119" s="1"/>
      <c r="RIL119" s="1"/>
      <c r="RIM119" s="1"/>
      <c r="RIN119" s="1"/>
      <c r="RIO119" s="1"/>
      <c r="RIP119" s="1"/>
      <c r="RIQ119" s="1"/>
      <c r="RIR119" s="1"/>
      <c r="RIS119" s="1"/>
      <c r="RIT119" s="1"/>
      <c r="RIU119" s="1"/>
      <c r="RIV119" s="1"/>
      <c r="RIW119" s="1"/>
      <c r="RIX119" s="1"/>
      <c r="RIY119" s="1"/>
      <c r="RIZ119" s="1"/>
      <c r="RJA119" s="1"/>
      <c r="RJB119" s="1"/>
      <c r="RJC119" s="1"/>
      <c r="RJD119" s="1"/>
      <c r="RJE119" s="1"/>
      <c r="RJF119" s="1"/>
      <c r="RJG119" s="1"/>
      <c r="RJH119" s="1"/>
      <c r="RJI119" s="1"/>
      <c r="RJJ119" s="1"/>
      <c r="RJK119" s="1"/>
      <c r="RJL119" s="1"/>
      <c r="RJM119" s="1"/>
      <c r="RJN119" s="1"/>
      <c r="RJO119" s="1"/>
      <c r="RJP119" s="1"/>
      <c r="RJQ119" s="1"/>
      <c r="RJR119" s="1"/>
      <c r="RJS119" s="1"/>
      <c r="RJT119" s="1"/>
      <c r="RJU119" s="1"/>
      <c r="RJV119" s="1"/>
      <c r="RJW119" s="1"/>
      <c r="RJX119" s="1"/>
      <c r="RJY119" s="1"/>
      <c r="RJZ119" s="1"/>
      <c r="RKA119" s="1"/>
      <c r="RKB119" s="1"/>
      <c r="RKC119" s="1"/>
      <c r="RKD119" s="1"/>
      <c r="RKE119" s="1"/>
      <c r="RKF119" s="1"/>
      <c r="RKG119" s="1"/>
      <c r="RKH119" s="1"/>
      <c r="RKI119" s="1"/>
      <c r="RKJ119" s="1"/>
      <c r="RKK119" s="1"/>
      <c r="RKL119" s="1"/>
      <c r="RKM119" s="1"/>
      <c r="RKN119" s="1"/>
      <c r="RKO119" s="1"/>
      <c r="RKP119" s="1"/>
      <c r="RKQ119" s="1"/>
      <c r="RKR119" s="1"/>
      <c r="RKS119" s="1"/>
      <c r="RKT119" s="1"/>
      <c r="RKU119" s="1"/>
      <c r="RKV119" s="1"/>
      <c r="RKW119" s="1"/>
      <c r="RKX119" s="1"/>
      <c r="RKY119" s="1"/>
      <c r="RKZ119" s="1"/>
      <c r="RLA119" s="1"/>
      <c r="RLB119" s="1"/>
      <c r="RLC119" s="1"/>
      <c r="RLD119" s="1"/>
      <c r="RLE119" s="1"/>
      <c r="RLF119" s="1"/>
      <c r="RLG119" s="1"/>
      <c r="RLH119" s="1"/>
      <c r="RLI119" s="1"/>
      <c r="RLJ119" s="1"/>
      <c r="RLK119" s="1"/>
      <c r="RLL119" s="1"/>
      <c r="RLM119" s="1"/>
      <c r="RLN119" s="1"/>
      <c r="RLO119" s="1"/>
      <c r="RLP119" s="1"/>
      <c r="RLQ119" s="1"/>
      <c r="RLR119" s="1"/>
      <c r="RLS119" s="1"/>
      <c r="RLT119" s="1"/>
      <c r="RLU119" s="1"/>
      <c r="RLV119" s="1"/>
      <c r="RLW119" s="1"/>
      <c r="RLX119" s="1"/>
      <c r="RLY119" s="1"/>
      <c r="RLZ119" s="1"/>
      <c r="RMA119" s="1"/>
      <c r="RMB119" s="1"/>
      <c r="RMC119" s="1"/>
      <c r="RMD119" s="1"/>
      <c r="RME119" s="1"/>
      <c r="RMF119" s="1"/>
      <c r="RMG119" s="1"/>
      <c r="RMH119" s="1"/>
      <c r="RMI119" s="1"/>
      <c r="RMJ119" s="1"/>
      <c r="RMK119" s="1"/>
      <c r="RML119" s="1"/>
      <c r="RMM119" s="1"/>
      <c r="RMN119" s="1"/>
      <c r="RMO119" s="1"/>
      <c r="RMP119" s="1"/>
      <c r="RMQ119" s="1"/>
      <c r="RMR119" s="1"/>
      <c r="RMS119" s="1"/>
      <c r="RMT119" s="1"/>
      <c r="RMU119" s="1"/>
      <c r="RMV119" s="1"/>
      <c r="RMW119" s="1"/>
      <c r="RMX119" s="1"/>
      <c r="RMY119" s="1"/>
      <c r="RMZ119" s="1"/>
      <c r="RNA119" s="1"/>
      <c r="RNB119" s="1"/>
      <c r="RNC119" s="1"/>
      <c r="RND119" s="1"/>
      <c r="RNE119" s="1"/>
      <c r="RNF119" s="1"/>
      <c r="RNG119" s="1"/>
      <c r="RNH119" s="1"/>
      <c r="RNI119" s="1"/>
      <c r="RNJ119" s="1"/>
      <c r="RNK119" s="1"/>
      <c r="RNL119" s="1"/>
      <c r="RNM119" s="1"/>
      <c r="RNN119" s="1"/>
      <c r="RNO119" s="1"/>
      <c r="RNP119" s="1"/>
      <c r="RNQ119" s="1"/>
      <c r="RNR119" s="1"/>
      <c r="RNS119" s="1"/>
      <c r="RNT119" s="1"/>
      <c r="RNU119" s="1"/>
      <c r="RNV119" s="1"/>
      <c r="RNW119" s="1"/>
      <c r="RNX119" s="1"/>
      <c r="RNY119" s="1"/>
      <c r="RNZ119" s="1"/>
      <c r="ROA119" s="1"/>
      <c r="ROB119" s="1"/>
      <c r="ROC119" s="1"/>
      <c r="ROD119" s="1"/>
      <c r="ROE119" s="1"/>
      <c r="ROF119" s="1"/>
      <c r="ROG119" s="1"/>
      <c r="ROH119" s="1"/>
      <c r="ROI119" s="1"/>
      <c r="ROJ119" s="1"/>
      <c r="ROK119" s="1"/>
      <c r="ROL119" s="1"/>
      <c r="ROM119" s="1"/>
      <c r="RON119" s="1"/>
      <c r="ROO119" s="1"/>
      <c r="ROP119" s="1"/>
      <c r="ROQ119" s="1"/>
      <c r="ROR119" s="1"/>
      <c r="ROS119" s="1"/>
      <c r="ROT119" s="1"/>
      <c r="ROU119" s="1"/>
      <c r="ROV119" s="1"/>
      <c r="ROW119" s="1"/>
      <c r="ROX119" s="1"/>
      <c r="ROY119" s="1"/>
      <c r="ROZ119" s="1"/>
      <c r="RPA119" s="1"/>
      <c r="RPB119" s="1"/>
      <c r="RPC119" s="1"/>
      <c r="RPD119" s="1"/>
      <c r="RPE119" s="1"/>
      <c r="RPF119" s="1"/>
      <c r="RPG119" s="1"/>
      <c r="RPH119" s="1"/>
      <c r="RPI119" s="1"/>
      <c r="RPJ119" s="1"/>
      <c r="RPK119" s="1"/>
      <c r="RPL119" s="1"/>
      <c r="RPM119" s="1"/>
      <c r="RPN119" s="1"/>
      <c r="RPO119" s="1"/>
      <c r="RPP119" s="1"/>
      <c r="RPQ119" s="1"/>
      <c r="RPR119" s="1"/>
      <c r="RPS119" s="1"/>
      <c r="RPT119" s="1"/>
      <c r="RPU119" s="1"/>
      <c r="RPV119" s="1"/>
      <c r="RPW119" s="1"/>
      <c r="RPX119" s="1"/>
      <c r="RPY119" s="1"/>
      <c r="RPZ119" s="1"/>
      <c r="RQA119" s="1"/>
      <c r="RQB119" s="1"/>
      <c r="RQC119" s="1"/>
      <c r="RQD119" s="1"/>
      <c r="RQE119" s="1"/>
      <c r="RQF119" s="1"/>
      <c r="RQG119" s="1"/>
      <c r="RQH119" s="1"/>
      <c r="RQI119" s="1"/>
      <c r="RQJ119" s="1"/>
      <c r="RQK119" s="1"/>
      <c r="RQL119" s="1"/>
      <c r="RQM119" s="1"/>
      <c r="RQN119" s="1"/>
      <c r="RQO119" s="1"/>
      <c r="RQP119" s="1"/>
      <c r="RQQ119" s="1"/>
      <c r="RQR119" s="1"/>
      <c r="RQS119" s="1"/>
      <c r="RQT119" s="1"/>
      <c r="RQU119" s="1"/>
      <c r="RQV119" s="1"/>
      <c r="RQW119" s="1"/>
      <c r="RQX119" s="1"/>
      <c r="RQY119" s="1"/>
      <c r="RQZ119" s="1"/>
      <c r="RRA119" s="1"/>
      <c r="RRB119" s="1"/>
      <c r="RRC119" s="1"/>
      <c r="RRD119" s="1"/>
      <c r="RRE119" s="1"/>
      <c r="RRF119" s="1"/>
      <c r="RRG119" s="1"/>
      <c r="RRH119" s="1"/>
      <c r="RRI119" s="1"/>
      <c r="RRJ119" s="1"/>
      <c r="RRK119" s="1"/>
      <c r="RRL119" s="1"/>
      <c r="RRM119" s="1"/>
      <c r="RRN119" s="1"/>
      <c r="RRO119" s="1"/>
      <c r="RRP119" s="1"/>
      <c r="RRQ119" s="1"/>
      <c r="RRR119" s="1"/>
      <c r="RRS119" s="1"/>
      <c r="RRT119" s="1"/>
      <c r="RRU119" s="1"/>
      <c r="RRV119" s="1"/>
      <c r="RRW119" s="1"/>
      <c r="RRX119" s="1"/>
      <c r="RRY119" s="1"/>
      <c r="RRZ119" s="1"/>
      <c r="RSA119" s="1"/>
      <c r="RSB119" s="1"/>
      <c r="RSC119" s="1"/>
      <c r="RSD119" s="1"/>
      <c r="RSE119" s="1"/>
      <c r="RSF119" s="1"/>
      <c r="RSG119" s="1"/>
      <c r="RSH119" s="1"/>
      <c r="RSI119" s="1"/>
      <c r="RSJ119" s="1"/>
      <c r="RSK119" s="1"/>
      <c r="RSL119" s="1"/>
      <c r="RSM119" s="1"/>
      <c r="RSN119" s="1"/>
      <c r="RSO119" s="1"/>
      <c r="RSP119" s="1"/>
      <c r="RSQ119" s="1"/>
      <c r="RSR119" s="1"/>
      <c r="RSS119" s="1"/>
      <c r="RST119" s="1"/>
      <c r="RSU119" s="1"/>
      <c r="RSV119" s="1"/>
      <c r="RSW119" s="1"/>
      <c r="RSX119" s="1"/>
      <c r="RSY119" s="1"/>
      <c r="RSZ119" s="1"/>
      <c r="RTA119" s="1"/>
      <c r="RTB119" s="1"/>
      <c r="RTC119" s="1"/>
      <c r="RTD119" s="1"/>
      <c r="RTE119" s="1"/>
      <c r="RTF119" s="1"/>
      <c r="RTG119" s="1"/>
      <c r="RTH119" s="1"/>
      <c r="RTI119" s="1"/>
      <c r="RTJ119" s="1"/>
      <c r="RTK119" s="1"/>
      <c r="RTL119" s="1"/>
      <c r="RTM119" s="1"/>
      <c r="RTN119" s="1"/>
      <c r="RTO119" s="1"/>
      <c r="RTP119" s="1"/>
      <c r="RTQ119" s="1"/>
      <c r="RTR119" s="1"/>
      <c r="RTS119" s="1"/>
      <c r="RTT119" s="1"/>
      <c r="RTU119" s="1"/>
      <c r="RTV119" s="1"/>
      <c r="RTW119" s="1"/>
      <c r="RTX119" s="1"/>
      <c r="RTY119" s="1"/>
      <c r="RTZ119" s="1"/>
      <c r="RUA119" s="1"/>
      <c r="RUB119" s="1"/>
      <c r="RUC119" s="1"/>
      <c r="RUD119" s="1"/>
      <c r="RUE119" s="1"/>
      <c r="RUF119" s="1"/>
      <c r="RUG119" s="1"/>
      <c r="RUH119" s="1"/>
      <c r="RUI119" s="1"/>
      <c r="RUJ119" s="1"/>
      <c r="RUK119" s="1"/>
      <c r="RUL119" s="1"/>
      <c r="RUM119" s="1"/>
      <c r="RUN119" s="1"/>
      <c r="RUO119" s="1"/>
      <c r="RUP119" s="1"/>
      <c r="RUQ119" s="1"/>
      <c r="RUR119" s="1"/>
      <c r="RUS119" s="1"/>
      <c r="RUT119" s="1"/>
      <c r="RUU119" s="1"/>
      <c r="RUV119" s="1"/>
      <c r="RUW119" s="1"/>
      <c r="RUX119" s="1"/>
      <c r="RUY119" s="1"/>
      <c r="RUZ119" s="1"/>
      <c r="RVA119" s="1"/>
      <c r="RVB119" s="1"/>
      <c r="RVC119" s="1"/>
      <c r="RVD119" s="1"/>
      <c r="RVE119" s="1"/>
      <c r="RVF119" s="1"/>
      <c r="RVG119" s="1"/>
      <c r="RVH119" s="1"/>
      <c r="RVI119" s="1"/>
      <c r="RVJ119" s="1"/>
      <c r="RVK119" s="1"/>
      <c r="RVL119" s="1"/>
      <c r="RVM119" s="1"/>
      <c r="RVN119" s="1"/>
      <c r="RVO119" s="1"/>
      <c r="RVP119" s="1"/>
      <c r="RVQ119" s="1"/>
      <c r="RVR119" s="1"/>
      <c r="RVS119" s="1"/>
      <c r="RVT119" s="1"/>
      <c r="RVU119" s="1"/>
      <c r="RVV119" s="1"/>
      <c r="RVW119" s="1"/>
      <c r="RVX119" s="1"/>
      <c r="RVY119" s="1"/>
      <c r="RVZ119" s="1"/>
      <c r="RWA119" s="1"/>
      <c r="RWB119" s="1"/>
      <c r="RWC119" s="1"/>
      <c r="RWD119" s="1"/>
      <c r="RWE119" s="1"/>
      <c r="RWF119" s="1"/>
      <c r="RWG119" s="1"/>
      <c r="RWH119" s="1"/>
      <c r="RWI119" s="1"/>
      <c r="RWJ119" s="1"/>
      <c r="RWK119" s="1"/>
      <c r="RWL119" s="1"/>
      <c r="RWM119" s="1"/>
      <c r="RWN119" s="1"/>
      <c r="RWO119" s="1"/>
      <c r="RWP119" s="1"/>
      <c r="RWQ119" s="1"/>
      <c r="RWR119" s="1"/>
      <c r="RWS119" s="1"/>
      <c r="RWT119" s="1"/>
      <c r="RWU119" s="1"/>
      <c r="RWV119" s="1"/>
      <c r="RWW119" s="1"/>
      <c r="RWX119" s="1"/>
      <c r="RWY119" s="1"/>
      <c r="RWZ119" s="1"/>
      <c r="RXA119" s="1"/>
      <c r="RXB119" s="1"/>
      <c r="RXC119" s="1"/>
      <c r="RXD119" s="1"/>
      <c r="RXE119" s="1"/>
      <c r="RXF119" s="1"/>
      <c r="RXG119" s="1"/>
      <c r="RXH119" s="1"/>
      <c r="RXI119" s="1"/>
      <c r="RXJ119" s="1"/>
      <c r="RXK119" s="1"/>
      <c r="RXL119" s="1"/>
      <c r="RXM119" s="1"/>
      <c r="RXN119" s="1"/>
      <c r="RXO119" s="1"/>
      <c r="RXP119" s="1"/>
      <c r="RXQ119" s="1"/>
      <c r="RXR119" s="1"/>
      <c r="RXS119" s="1"/>
      <c r="RXT119" s="1"/>
      <c r="RXU119" s="1"/>
      <c r="RXV119" s="1"/>
      <c r="RXW119" s="1"/>
      <c r="RXX119" s="1"/>
      <c r="RXY119" s="1"/>
      <c r="RXZ119" s="1"/>
      <c r="RYA119" s="1"/>
      <c r="RYB119" s="1"/>
      <c r="RYC119" s="1"/>
      <c r="RYD119" s="1"/>
      <c r="RYE119" s="1"/>
      <c r="RYF119" s="1"/>
      <c r="RYG119" s="1"/>
      <c r="RYH119" s="1"/>
      <c r="RYI119" s="1"/>
      <c r="RYJ119" s="1"/>
      <c r="RYK119" s="1"/>
      <c r="RYL119" s="1"/>
      <c r="RYM119" s="1"/>
      <c r="RYN119" s="1"/>
      <c r="RYO119" s="1"/>
      <c r="RYP119" s="1"/>
      <c r="RYQ119" s="1"/>
      <c r="RYR119" s="1"/>
      <c r="RYS119" s="1"/>
      <c r="RYT119" s="1"/>
      <c r="RYU119" s="1"/>
      <c r="RYV119" s="1"/>
      <c r="RYW119" s="1"/>
      <c r="RYX119" s="1"/>
      <c r="RYY119" s="1"/>
      <c r="RYZ119" s="1"/>
      <c r="RZA119" s="1"/>
      <c r="RZB119" s="1"/>
      <c r="RZC119" s="1"/>
      <c r="RZD119" s="1"/>
      <c r="RZE119" s="1"/>
      <c r="RZF119" s="1"/>
      <c r="RZG119" s="1"/>
      <c r="RZH119" s="1"/>
      <c r="RZI119" s="1"/>
      <c r="RZJ119" s="1"/>
      <c r="RZK119" s="1"/>
      <c r="RZL119" s="1"/>
      <c r="RZM119" s="1"/>
      <c r="RZN119" s="1"/>
      <c r="RZO119" s="1"/>
      <c r="RZP119" s="1"/>
      <c r="RZQ119" s="1"/>
      <c r="RZR119" s="1"/>
      <c r="RZS119" s="1"/>
      <c r="RZT119" s="1"/>
      <c r="RZU119" s="1"/>
      <c r="RZV119" s="1"/>
      <c r="RZW119" s="1"/>
      <c r="RZX119" s="1"/>
      <c r="RZY119" s="1"/>
      <c r="RZZ119" s="1"/>
      <c r="SAA119" s="1"/>
      <c r="SAB119" s="1"/>
      <c r="SAC119" s="1"/>
      <c r="SAD119" s="1"/>
      <c r="SAE119" s="1"/>
      <c r="SAF119" s="1"/>
      <c r="SAG119" s="1"/>
      <c r="SAH119" s="1"/>
      <c r="SAI119" s="1"/>
      <c r="SAJ119" s="1"/>
      <c r="SAK119" s="1"/>
      <c r="SAL119" s="1"/>
      <c r="SAM119" s="1"/>
      <c r="SAN119" s="1"/>
      <c r="SAO119" s="1"/>
      <c r="SAP119" s="1"/>
      <c r="SAQ119" s="1"/>
      <c r="SAR119" s="1"/>
      <c r="SAS119" s="1"/>
      <c r="SAT119" s="1"/>
      <c r="SAU119" s="1"/>
      <c r="SAV119" s="1"/>
      <c r="SAW119" s="1"/>
      <c r="SAX119" s="1"/>
      <c r="SAY119" s="1"/>
      <c r="SAZ119" s="1"/>
      <c r="SBA119" s="1"/>
      <c r="SBB119" s="1"/>
      <c r="SBC119" s="1"/>
      <c r="SBD119" s="1"/>
      <c r="SBE119" s="1"/>
      <c r="SBF119" s="1"/>
      <c r="SBG119" s="1"/>
      <c r="SBH119" s="1"/>
      <c r="SBI119" s="1"/>
      <c r="SBJ119" s="1"/>
      <c r="SBK119" s="1"/>
      <c r="SBL119" s="1"/>
      <c r="SBM119" s="1"/>
      <c r="SBN119" s="1"/>
      <c r="SBO119" s="1"/>
      <c r="SBP119" s="1"/>
      <c r="SBQ119" s="1"/>
      <c r="SBR119" s="1"/>
      <c r="SBS119" s="1"/>
      <c r="SBT119" s="1"/>
      <c r="SBU119" s="1"/>
      <c r="SBV119" s="1"/>
      <c r="SBW119" s="1"/>
      <c r="SBX119" s="1"/>
      <c r="SBY119" s="1"/>
      <c r="SBZ119" s="1"/>
      <c r="SCA119" s="1"/>
      <c r="SCB119" s="1"/>
      <c r="SCC119" s="1"/>
      <c r="SCD119" s="1"/>
      <c r="SCE119" s="1"/>
      <c r="SCF119" s="1"/>
      <c r="SCG119" s="1"/>
      <c r="SCH119" s="1"/>
      <c r="SCI119" s="1"/>
      <c r="SCJ119" s="1"/>
      <c r="SCK119" s="1"/>
      <c r="SCL119" s="1"/>
      <c r="SCM119" s="1"/>
      <c r="SCN119" s="1"/>
      <c r="SCO119" s="1"/>
      <c r="SCP119" s="1"/>
      <c r="SCQ119" s="1"/>
      <c r="SCR119" s="1"/>
      <c r="SCS119" s="1"/>
      <c r="SCT119" s="1"/>
      <c r="SCU119" s="1"/>
      <c r="SCV119" s="1"/>
      <c r="SCW119" s="1"/>
      <c r="SCX119" s="1"/>
      <c r="SCY119" s="1"/>
      <c r="SCZ119" s="1"/>
      <c r="SDA119" s="1"/>
      <c r="SDB119" s="1"/>
      <c r="SDC119" s="1"/>
      <c r="SDD119" s="1"/>
      <c r="SDE119" s="1"/>
      <c r="SDF119" s="1"/>
      <c r="SDG119" s="1"/>
      <c r="SDH119" s="1"/>
      <c r="SDI119" s="1"/>
      <c r="SDJ119" s="1"/>
      <c r="SDK119" s="1"/>
      <c r="SDL119" s="1"/>
      <c r="SDM119" s="1"/>
      <c r="SDN119" s="1"/>
      <c r="SDO119" s="1"/>
      <c r="SDP119" s="1"/>
      <c r="SDQ119" s="1"/>
      <c r="SDR119" s="1"/>
      <c r="SDS119" s="1"/>
      <c r="SDT119" s="1"/>
      <c r="SDU119" s="1"/>
      <c r="SDV119" s="1"/>
      <c r="SDW119" s="1"/>
      <c r="SDX119" s="1"/>
      <c r="SDY119" s="1"/>
      <c r="SDZ119" s="1"/>
      <c r="SEA119" s="1"/>
      <c r="SEB119" s="1"/>
      <c r="SEC119" s="1"/>
      <c r="SED119" s="1"/>
      <c r="SEE119" s="1"/>
      <c r="SEF119" s="1"/>
      <c r="SEG119" s="1"/>
      <c r="SEH119" s="1"/>
      <c r="SEI119" s="1"/>
      <c r="SEJ119" s="1"/>
      <c r="SEK119" s="1"/>
      <c r="SEL119" s="1"/>
      <c r="SEM119" s="1"/>
      <c r="SEN119" s="1"/>
      <c r="SEO119" s="1"/>
      <c r="SEP119" s="1"/>
      <c r="SEQ119" s="1"/>
      <c r="SER119" s="1"/>
      <c r="SES119" s="1"/>
      <c r="SET119" s="1"/>
      <c r="SEU119" s="1"/>
      <c r="SEV119" s="1"/>
      <c r="SEW119" s="1"/>
      <c r="SEX119" s="1"/>
      <c r="SEY119" s="1"/>
      <c r="SEZ119" s="1"/>
      <c r="SFA119" s="1"/>
      <c r="SFB119" s="1"/>
      <c r="SFC119" s="1"/>
      <c r="SFD119" s="1"/>
      <c r="SFE119" s="1"/>
      <c r="SFF119" s="1"/>
      <c r="SFG119" s="1"/>
      <c r="SFH119" s="1"/>
      <c r="SFI119" s="1"/>
      <c r="SFJ119" s="1"/>
      <c r="SFK119" s="1"/>
      <c r="SFL119" s="1"/>
      <c r="SFM119" s="1"/>
      <c r="SFN119" s="1"/>
      <c r="SFO119" s="1"/>
      <c r="SFP119" s="1"/>
      <c r="SFQ119" s="1"/>
      <c r="SFR119" s="1"/>
      <c r="SFS119" s="1"/>
      <c r="SFT119" s="1"/>
      <c r="SFU119" s="1"/>
      <c r="SFV119" s="1"/>
      <c r="SFW119" s="1"/>
      <c r="SFX119" s="1"/>
      <c r="SFY119" s="1"/>
      <c r="SFZ119" s="1"/>
      <c r="SGA119" s="1"/>
      <c r="SGB119" s="1"/>
      <c r="SGC119" s="1"/>
      <c r="SGD119" s="1"/>
      <c r="SGE119" s="1"/>
      <c r="SGF119" s="1"/>
      <c r="SGG119" s="1"/>
      <c r="SGH119" s="1"/>
      <c r="SGI119" s="1"/>
      <c r="SGJ119" s="1"/>
      <c r="SGK119" s="1"/>
      <c r="SGL119" s="1"/>
      <c r="SGM119" s="1"/>
      <c r="SGN119" s="1"/>
      <c r="SGO119" s="1"/>
      <c r="SGP119" s="1"/>
      <c r="SGQ119" s="1"/>
      <c r="SGR119" s="1"/>
      <c r="SGS119" s="1"/>
      <c r="SGT119" s="1"/>
      <c r="SGU119" s="1"/>
      <c r="SGV119" s="1"/>
      <c r="SGW119" s="1"/>
      <c r="SGX119" s="1"/>
      <c r="SGY119" s="1"/>
      <c r="SGZ119" s="1"/>
      <c r="SHA119" s="1"/>
      <c r="SHB119" s="1"/>
      <c r="SHC119" s="1"/>
      <c r="SHD119" s="1"/>
      <c r="SHE119" s="1"/>
      <c r="SHF119" s="1"/>
      <c r="SHG119" s="1"/>
      <c r="SHH119" s="1"/>
      <c r="SHI119" s="1"/>
      <c r="SHJ119" s="1"/>
      <c r="SHK119" s="1"/>
      <c r="SHL119" s="1"/>
      <c r="SHM119" s="1"/>
      <c r="SHN119" s="1"/>
      <c r="SHO119" s="1"/>
      <c r="SHP119" s="1"/>
      <c r="SHQ119" s="1"/>
      <c r="SHR119" s="1"/>
      <c r="SHS119" s="1"/>
      <c r="SHT119" s="1"/>
      <c r="SHU119" s="1"/>
      <c r="SHV119" s="1"/>
      <c r="SHW119" s="1"/>
      <c r="SHX119" s="1"/>
      <c r="SHY119" s="1"/>
      <c r="SHZ119" s="1"/>
      <c r="SIA119" s="1"/>
      <c r="SIB119" s="1"/>
      <c r="SIC119" s="1"/>
      <c r="SID119" s="1"/>
      <c r="SIE119" s="1"/>
      <c r="SIF119" s="1"/>
      <c r="SIG119" s="1"/>
      <c r="SIH119" s="1"/>
      <c r="SII119" s="1"/>
      <c r="SIJ119" s="1"/>
      <c r="SIK119" s="1"/>
      <c r="SIL119" s="1"/>
      <c r="SIM119" s="1"/>
      <c r="SIN119" s="1"/>
      <c r="SIO119" s="1"/>
      <c r="SIP119" s="1"/>
      <c r="SIQ119" s="1"/>
      <c r="SIR119" s="1"/>
      <c r="SIS119" s="1"/>
      <c r="SIT119" s="1"/>
      <c r="SIU119" s="1"/>
      <c r="SIV119" s="1"/>
      <c r="SIW119" s="1"/>
      <c r="SIX119" s="1"/>
      <c r="SIY119" s="1"/>
      <c r="SIZ119" s="1"/>
      <c r="SJA119" s="1"/>
      <c r="SJB119" s="1"/>
      <c r="SJC119" s="1"/>
      <c r="SJD119" s="1"/>
      <c r="SJE119" s="1"/>
      <c r="SJF119" s="1"/>
      <c r="SJG119" s="1"/>
      <c r="SJH119" s="1"/>
      <c r="SJI119" s="1"/>
      <c r="SJJ119" s="1"/>
      <c r="SJK119" s="1"/>
      <c r="SJL119" s="1"/>
      <c r="SJM119" s="1"/>
      <c r="SJN119" s="1"/>
      <c r="SJO119" s="1"/>
      <c r="SJP119" s="1"/>
      <c r="SJQ119" s="1"/>
      <c r="SJR119" s="1"/>
      <c r="SJS119" s="1"/>
      <c r="SJT119" s="1"/>
      <c r="SJU119" s="1"/>
      <c r="SJV119" s="1"/>
      <c r="SJW119" s="1"/>
      <c r="SJX119" s="1"/>
      <c r="SJY119" s="1"/>
      <c r="SJZ119" s="1"/>
      <c r="SKA119" s="1"/>
      <c r="SKB119" s="1"/>
      <c r="SKC119" s="1"/>
      <c r="SKD119" s="1"/>
      <c r="SKE119" s="1"/>
      <c r="SKF119" s="1"/>
      <c r="SKG119" s="1"/>
      <c r="SKH119" s="1"/>
      <c r="SKI119" s="1"/>
      <c r="SKJ119" s="1"/>
      <c r="SKK119" s="1"/>
      <c r="SKL119" s="1"/>
      <c r="SKM119" s="1"/>
      <c r="SKN119" s="1"/>
      <c r="SKO119" s="1"/>
      <c r="SKP119" s="1"/>
      <c r="SKQ119" s="1"/>
      <c r="SKR119" s="1"/>
      <c r="SKS119" s="1"/>
      <c r="SKT119" s="1"/>
      <c r="SKU119" s="1"/>
      <c r="SKV119" s="1"/>
      <c r="SKW119" s="1"/>
      <c r="SKX119" s="1"/>
      <c r="SKY119" s="1"/>
      <c r="SKZ119" s="1"/>
      <c r="SLA119" s="1"/>
      <c r="SLB119" s="1"/>
      <c r="SLC119" s="1"/>
      <c r="SLD119" s="1"/>
      <c r="SLE119" s="1"/>
      <c r="SLF119" s="1"/>
      <c r="SLG119" s="1"/>
      <c r="SLH119" s="1"/>
      <c r="SLI119" s="1"/>
      <c r="SLJ119" s="1"/>
      <c r="SLK119" s="1"/>
      <c r="SLL119" s="1"/>
      <c r="SLM119" s="1"/>
      <c r="SLN119" s="1"/>
      <c r="SLO119" s="1"/>
      <c r="SLP119" s="1"/>
      <c r="SLQ119" s="1"/>
      <c r="SLR119" s="1"/>
      <c r="SLS119" s="1"/>
      <c r="SLT119" s="1"/>
      <c r="SLU119" s="1"/>
      <c r="SLV119" s="1"/>
      <c r="SLW119" s="1"/>
      <c r="SLX119" s="1"/>
      <c r="SLY119" s="1"/>
      <c r="SLZ119" s="1"/>
      <c r="SMA119" s="1"/>
      <c r="SMB119" s="1"/>
      <c r="SMC119" s="1"/>
      <c r="SMD119" s="1"/>
      <c r="SME119" s="1"/>
      <c r="SMF119" s="1"/>
      <c r="SMG119" s="1"/>
      <c r="SMH119" s="1"/>
      <c r="SMI119" s="1"/>
      <c r="SMJ119" s="1"/>
      <c r="SMK119" s="1"/>
      <c r="SML119" s="1"/>
      <c r="SMM119" s="1"/>
      <c r="SMN119" s="1"/>
      <c r="SMO119" s="1"/>
      <c r="SMP119" s="1"/>
      <c r="SMQ119" s="1"/>
      <c r="SMR119" s="1"/>
      <c r="SMS119" s="1"/>
      <c r="SMT119" s="1"/>
      <c r="SMU119" s="1"/>
      <c r="SMV119" s="1"/>
      <c r="SMW119" s="1"/>
      <c r="SMX119" s="1"/>
      <c r="SMY119" s="1"/>
      <c r="SMZ119" s="1"/>
      <c r="SNA119" s="1"/>
      <c r="SNB119" s="1"/>
      <c r="SNC119" s="1"/>
      <c r="SND119" s="1"/>
      <c r="SNE119" s="1"/>
      <c r="SNF119" s="1"/>
      <c r="SNG119" s="1"/>
      <c r="SNH119" s="1"/>
      <c r="SNI119" s="1"/>
      <c r="SNJ119" s="1"/>
      <c r="SNK119" s="1"/>
      <c r="SNL119" s="1"/>
      <c r="SNM119" s="1"/>
      <c r="SNN119" s="1"/>
      <c r="SNO119" s="1"/>
      <c r="SNP119" s="1"/>
      <c r="SNQ119" s="1"/>
      <c r="SNR119" s="1"/>
      <c r="SNS119" s="1"/>
      <c r="SNT119" s="1"/>
      <c r="SNU119" s="1"/>
      <c r="SNV119" s="1"/>
      <c r="SNW119" s="1"/>
      <c r="SNX119" s="1"/>
      <c r="SNY119" s="1"/>
      <c r="SNZ119" s="1"/>
      <c r="SOA119" s="1"/>
      <c r="SOB119" s="1"/>
      <c r="SOC119" s="1"/>
      <c r="SOD119" s="1"/>
      <c r="SOE119" s="1"/>
      <c r="SOF119" s="1"/>
      <c r="SOG119" s="1"/>
      <c r="SOH119" s="1"/>
      <c r="SOI119" s="1"/>
      <c r="SOJ119" s="1"/>
      <c r="SOK119" s="1"/>
      <c r="SOL119" s="1"/>
      <c r="SOM119" s="1"/>
      <c r="SON119" s="1"/>
      <c r="SOO119" s="1"/>
      <c r="SOP119" s="1"/>
      <c r="SOQ119" s="1"/>
      <c r="SOR119" s="1"/>
      <c r="SOS119" s="1"/>
      <c r="SOT119" s="1"/>
      <c r="SOU119" s="1"/>
      <c r="SOV119" s="1"/>
      <c r="SOW119" s="1"/>
      <c r="SOX119" s="1"/>
      <c r="SOY119" s="1"/>
      <c r="SOZ119" s="1"/>
      <c r="SPA119" s="1"/>
      <c r="SPB119" s="1"/>
      <c r="SPC119" s="1"/>
      <c r="SPD119" s="1"/>
      <c r="SPE119" s="1"/>
      <c r="SPF119" s="1"/>
      <c r="SPG119" s="1"/>
      <c r="SPH119" s="1"/>
      <c r="SPI119" s="1"/>
      <c r="SPJ119" s="1"/>
      <c r="SPK119" s="1"/>
      <c r="SPL119" s="1"/>
      <c r="SPM119" s="1"/>
      <c r="SPN119" s="1"/>
      <c r="SPO119" s="1"/>
      <c r="SPP119" s="1"/>
      <c r="SPQ119" s="1"/>
      <c r="SPR119" s="1"/>
      <c r="SPS119" s="1"/>
      <c r="SPT119" s="1"/>
      <c r="SPU119" s="1"/>
      <c r="SPV119" s="1"/>
      <c r="SPW119" s="1"/>
      <c r="SPX119" s="1"/>
      <c r="SPY119" s="1"/>
      <c r="SPZ119" s="1"/>
      <c r="SQA119" s="1"/>
      <c r="SQB119" s="1"/>
      <c r="SQC119" s="1"/>
      <c r="SQD119" s="1"/>
      <c r="SQE119" s="1"/>
      <c r="SQF119" s="1"/>
      <c r="SQG119" s="1"/>
      <c r="SQH119" s="1"/>
      <c r="SQI119" s="1"/>
      <c r="SQJ119" s="1"/>
      <c r="SQK119" s="1"/>
      <c r="SQL119" s="1"/>
      <c r="SQM119" s="1"/>
      <c r="SQN119" s="1"/>
      <c r="SQO119" s="1"/>
      <c r="SQP119" s="1"/>
      <c r="SQQ119" s="1"/>
      <c r="SQR119" s="1"/>
      <c r="SQS119" s="1"/>
      <c r="SQT119" s="1"/>
      <c r="SQU119" s="1"/>
      <c r="SQV119" s="1"/>
      <c r="SQW119" s="1"/>
      <c r="SQX119" s="1"/>
      <c r="SQY119" s="1"/>
      <c r="SQZ119" s="1"/>
      <c r="SRA119" s="1"/>
      <c r="SRB119" s="1"/>
      <c r="SRC119" s="1"/>
      <c r="SRD119" s="1"/>
      <c r="SRE119" s="1"/>
      <c r="SRF119" s="1"/>
      <c r="SRG119" s="1"/>
      <c r="SRH119" s="1"/>
      <c r="SRI119" s="1"/>
      <c r="SRJ119" s="1"/>
      <c r="SRK119" s="1"/>
      <c r="SRL119" s="1"/>
      <c r="SRM119" s="1"/>
      <c r="SRN119" s="1"/>
      <c r="SRO119" s="1"/>
      <c r="SRP119" s="1"/>
      <c r="SRQ119" s="1"/>
      <c r="SRR119" s="1"/>
      <c r="SRS119" s="1"/>
      <c r="SRT119" s="1"/>
      <c r="SRU119" s="1"/>
      <c r="SRV119" s="1"/>
      <c r="SRW119" s="1"/>
      <c r="SRX119" s="1"/>
      <c r="SRY119" s="1"/>
      <c r="SRZ119" s="1"/>
      <c r="SSA119" s="1"/>
      <c r="SSB119" s="1"/>
      <c r="SSC119" s="1"/>
      <c r="SSD119" s="1"/>
      <c r="SSE119" s="1"/>
      <c r="SSF119" s="1"/>
      <c r="SSG119" s="1"/>
      <c r="SSH119" s="1"/>
      <c r="SSI119" s="1"/>
      <c r="SSJ119" s="1"/>
      <c r="SSK119" s="1"/>
      <c r="SSL119" s="1"/>
      <c r="SSM119" s="1"/>
      <c r="SSN119" s="1"/>
      <c r="SSO119" s="1"/>
      <c r="SSP119" s="1"/>
      <c r="SSQ119" s="1"/>
      <c r="SSR119" s="1"/>
      <c r="SSS119" s="1"/>
      <c r="SST119" s="1"/>
      <c r="SSU119" s="1"/>
      <c r="SSV119" s="1"/>
      <c r="SSW119" s="1"/>
      <c r="SSX119" s="1"/>
      <c r="SSY119" s="1"/>
      <c r="SSZ119" s="1"/>
      <c r="STA119" s="1"/>
      <c r="STB119" s="1"/>
      <c r="STC119" s="1"/>
      <c r="STD119" s="1"/>
      <c r="STE119" s="1"/>
      <c r="STF119" s="1"/>
      <c r="STG119" s="1"/>
      <c r="STH119" s="1"/>
      <c r="STI119" s="1"/>
      <c r="STJ119" s="1"/>
      <c r="STK119" s="1"/>
      <c r="STL119" s="1"/>
      <c r="STM119" s="1"/>
      <c r="STN119" s="1"/>
      <c r="STO119" s="1"/>
      <c r="STP119" s="1"/>
      <c r="STQ119" s="1"/>
      <c r="STR119" s="1"/>
      <c r="STS119" s="1"/>
      <c r="STT119" s="1"/>
      <c r="STU119" s="1"/>
      <c r="STV119" s="1"/>
      <c r="STW119" s="1"/>
      <c r="STX119" s="1"/>
      <c r="STY119" s="1"/>
      <c r="STZ119" s="1"/>
      <c r="SUA119" s="1"/>
      <c r="SUB119" s="1"/>
      <c r="SUC119" s="1"/>
      <c r="SUD119" s="1"/>
      <c r="SUE119" s="1"/>
      <c r="SUF119" s="1"/>
      <c r="SUG119" s="1"/>
      <c r="SUH119" s="1"/>
      <c r="SUI119" s="1"/>
      <c r="SUJ119" s="1"/>
      <c r="SUK119" s="1"/>
      <c r="SUL119" s="1"/>
      <c r="SUM119" s="1"/>
      <c r="SUN119" s="1"/>
      <c r="SUO119" s="1"/>
      <c r="SUP119" s="1"/>
      <c r="SUQ119" s="1"/>
      <c r="SUR119" s="1"/>
      <c r="SUS119" s="1"/>
      <c r="SUT119" s="1"/>
      <c r="SUU119" s="1"/>
      <c r="SUV119" s="1"/>
      <c r="SUW119" s="1"/>
      <c r="SUX119" s="1"/>
      <c r="SUY119" s="1"/>
      <c r="SUZ119" s="1"/>
      <c r="SVA119" s="1"/>
      <c r="SVB119" s="1"/>
      <c r="SVC119" s="1"/>
      <c r="SVD119" s="1"/>
      <c r="SVE119" s="1"/>
      <c r="SVF119" s="1"/>
      <c r="SVG119" s="1"/>
      <c r="SVH119" s="1"/>
      <c r="SVI119" s="1"/>
      <c r="SVJ119" s="1"/>
      <c r="SVK119" s="1"/>
      <c r="SVL119" s="1"/>
      <c r="SVM119" s="1"/>
      <c r="SVN119" s="1"/>
      <c r="SVO119" s="1"/>
      <c r="SVP119" s="1"/>
      <c r="SVQ119" s="1"/>
      <c r="SVR119" s="1"/>
      <c r="SVS119" s="1"/>
      <c r="SVT119" s="1"/>
      <c r="SVU119" s="1"/>
      <c r="SVV119" s="1"/>
      <c r="SVW119" s="1"/>
      <c r="SVX119" s="1"/>
      <c r="SVY119" s="1"/>
      <c r="SVZ119" s="1"/>
      <c r="SWA119" s="1"/>
      <c r="SWB119" s="1"/>
      <c r="SWC119" s="1"/>
      <c r="SWD119" s="1"/>
      <c r="SWE119" s="1"/>
      <c r="SWF119" s="1"/>
      <c r="SWG119" s="1"/>
      <c r="SWH119" s="1"/>
      <c r="SWI119" s="1"/>
      <c r="SWJ119" s="1"/>
      <c r="SWK119" s="1"/>
      <c r="SWL119" s="1"/>
      <c r="SWM119" s="1"/>
      <c r="SWN119" s="1"/>
      <c r="SWO119" s="1"/>
      <c r="SWP119" s="1"/>
      <c r="SWQ119" s="1"/>
      <c r="SWR119" s="1"/>
      <c r="SWS119" s="1"/>
      <c r="SWT119" s="1"/>
      <c r="SWU119" s="1"/>
      <c r="SWV119" s="1"/>
      <c r="SWW119" s="1"/>
      <c r="SWX119" s="1"/>
      <c r="SWY119" s="1"/>
      <c r="SWZ119" s="1"/>
      <c r="SXA119" s="1"/>
      <c r="SXB119" s="1"/>
      <c r="SXC119" s="1"/>
      <c r="SXD119" s="1"/>
      <c r="SXE119" s="1"/>
      <c r="SXF119" s="1"/>
      <c r="SXG119" s="1"/>
      <c r="SXH119" s="1"/>
      <c r="SXI119" s="1"/>
      <c r="SXJ119" s="1"/>
      <c r="SXK119" s="1"/>
      <c r="SXL119" s="1"/>
      <c r="SXM119" s="1"/>
      <c r="SXN119" s="1"/>
      <c r="SXO119" s="1"/>
      <c r="SXP119" s="1"/>
      <c r="SXQ119" s="1"/>
      <c r="SXR119" s="1"/>
      <c r="SXS119" s="1"/>
      <c r="SXT119" s="1"/>
      <c r="SXU119" s="1"/>
      <c r="SXV119" s="1"/>
      <c r="SXW119" s="1"/>
      <c r="SXX119" s="1"/>
      <c r="SXY119" s="1"/>
      <c r="SXZ119" s="1"/>
      <c r="SYA119" s="1"/>
      <c r="SYB119" s="1"/>
      <c r="SYC119" s="1"/>
      <c r="SYD119" s="1"/>
      <c r="SYE119" s="1"/>
      <c r="SYF119" s="1"/>
      <c r="SYG119" s="1"/>
      <c r="SYH119" s="1"/>
      <c r="SYI119" s="1"/>
      <c r="SYJ119" s="1"/>
      <c r="SYK119" s="1"/>
      <c r="SYL119" s="1"/>
      <c r="SYM119" s="1"/>
      <c r="SYN119" s="1"/>
      <c r="SYO119" s="1"/>
      <c r="SYP119" s="1"/>
      <c r="SYQ119" s="1"/>
      <c r="SYR119" s="1"/>
      <c r="SYS119" s="1"/>
      <c r="SYT119" s="1"/>
      <c r="SYU119" s="1"/>
      <c r="SYV119" s="1"/>
      <c r="SYW119" s="1"/>
      <c r="SYX119" s="1"/>
      <c r="SYY119" s="1"/>
      <c r="SYZ119" s="1"/>
      <c r="SZA119" s="1"/>
      <c r="SZB119" s="1"/>
      <c r="SZC119" s="1"/>
      <c r="SZD119" s="1"/>
      <c r="SZE119" s="1"/>
      <c r="SZF119" s="1"/>
      <c r="SZG119" s="1"/>
      <c r="SZH119" s="1"/>
      <c r="SZI119" s="1"/>
      <c r="SZJ119" s="1"/>
      <c r="SZK119" s="1"/>
      <c r="SZL119" s="1"/>
      <c r="SZM119" s="1"/>
      <c r="SZN119" s="1"/>
      <c r="SZO119" s="1"/>
      <c r="SZP119" s="1"/>
      <c r="SZQ119" s="1"/>
      <c r="SZR119" s="1"/>
      <c r="SZS119" s="1"/>
      <c r="SZT119" s="1"/>
      <c r="SZU119" s="1"/>
      <c r="SZV119" s="1"/>
      <c r="SZW119" s="1"/>
      <c r="SZX119" s="1"/>
      <c r="SZY119" s="1"/>
      <c r="SZZ119" s="1"/>
      <c r="TAA119" s="1"/>
      <c r="TAB119" s="1"/>
      <c r="TAC119" s="1"/>
      <c r="TAD119" s="1"/>
      <c r="TAE119" s="1"/>
      <c r="TAF119" s="1"/>
      <c r="TAG119" s="1"/>
      <c r="TAH119" s="1"/>
      <c r="TAI119" s="1"/>
      <c r="TAJ119" s="1"/>
      <c r="TAK119" s="1"/>
      <c r="TAL119" s="1"/>
      <c r="TAM119" s="1"/>
      <c r="TAN119" s="1"/>
      <c r="TAO119" s="1"/>
      <c r="TAP119" s="1"/>
      <c r="TAQ119" s="1"/>
      <c r="TAR119" s="1"/>
      <c r="TAS119" s="1"/>
      <c r="TAT119" s="1"/>
      <c r="TAU119" s="1"/>
      <c r="TAV119" s="1"/>
      <c r="TAW119" s="1"/>
      <c r="TAX119" s="1"/>
      <c r="TAY119" s="1"/>
      <c r="TAZ119" s="1"/>
      <c r="TBA119" s="1"/>
      <c r="TBB119" s="1"/>
      <c r="TBC119" s="1"/>
      <c r="TBD119" s="1"/>
      <c r="TBE119" s="1"/>
      <c r="TBF119" s="1"/>
      <c r="TBG119" s="1"/>
      <c r="TBH119" s="1"/>
      <c r="TBI119" s="1"/>
      <c r="TBJ119" s="1"/>
      <c r="TBK119" s="1"/>
      <c r="TBL119" s="1"/>
      <c r="TBM119" s="1"/>
      <c r="TBN119" s="1"/>
      <c r="TBO119" s="1"/>
      <c r="TBP119" s="1"/>
      <c r="TBQ119" s="1"/>
      <c r="TBR119" s="1"/>
      <c r="TBS119" s="1"/>
      <c r="TBT119" s="1"/>
      <c r="TBU119" s="1"/>
      <c r="TBV119" s="1"/>
      <c r="TBW119" s="1"/>
      <c r="TBX119" s="1"/>
      <c r="TBY119" s="1"/>
      <c r="TBZ119" s="1"/>
      <c r="TCA119" s="1"/>
      <c r="TCB119" s="1"/>
      <c r="TCC119" s="1"/>
      <c r="TCD119" s="1"/>
      <c r="TCE119" s="1"/>
      <c r="TCF119" s="1"/>
      <c r="TCG119" s="1"/>
      <c r="TCH119" s="1"/>
      <c r="TCI119" s="1"/>
      <c r="TCJ119" s="1"/>
      <c r="TCK119" s="1"/>
      <c r="TCL119" s="1"/>
      <c r="TCM119" s="1"/>
      <c r="TCN119" s="1"/>
      <c r="TCO119" s="1"/>
      <c r="TCP119" s="1"/>
      <c r="TCQ119" s="1"/>
      <c r="TCR119" s="1"/>
      <c r="TCS119" s="1"/>
      <c r="TCT119" s="1"/>
      <c r="TCU119" s="1"/>
      <c r="TCV119" s="1"/>
      <c r="TCW119" s="1"/>
      <c r="TCX119" s="1"/>
      <c r="TCY119" s="1"/>
      <c r="TCZ119" s="1"/>
      <c r="TDA119" s="1"/>
      <c r="TDB119" s="1"/>
      <c r="TDC119" s="1"/>
      <c r="TDD119" s="1"/>
      <c r="TDE119" s="1"/>
      <c r="TDF119" s="1"/>
      <c r="TDG119" s="1"/>
      <c r="TDH119" s="1"/>
      <c r="TDI119" s="1"/>
      <c r="TDJ119" s="1"/>
      <c r="TDK119" s="1"/>
      <c r="TDL119" s="1"/>
      <c r="TDM119" s="1"/>
      <c r="TDN119" s="1"/>
      <c r="TDO119" s="1"/>
      <c r="TDP119" s="1"/>
      <c r="TDQ119" s="1"/>
      <c r="TDR119" s="1"/>
      <c r="TDS119" s="1"/>
      <c r="TDT119" s="1"/>
      <c r="TDU119" s="1"/>
      <c r="TDV119" s="1"/>
      <c r="TDW119" s="1"/>
      <c r="TDX119" s="1"/>
      <c r="TDY119" s="1"/>
      <c r="TDZ119" s="1"/>
      <c r="TEA119" s="1"/>
      <c r="TEB119" s="1"/>
      <c r="TEC119" s="1"/>
      <c r="TED119" s="1"/>
      <c r="TEE119" s="1"/>
      <c r="TEF119" s="1"/>
      <c r="TEG119" s="1"/>
      <c r="TEH119" s="1"/>
      <c r="TEI119" s="1"/>
      <c r="TEJ119" s="1"/>
      <c r="TEK119" s="1"/>
      <c r="TEL119" s="1"/>
      <c r="TEM119" s="1"/>
      <c r="TEN119" s="1"/>
      <c r="TEO119" s="1"/>
      <c r="TEP119" s="1"/>
      <c r="TEQ119" s="1"/>
      <c r="TER119" s="1"/>
      <c r="TES119" s="1"/>
      <c r="TET119" s="1"/>
      <c r="TEU119" s="1"/>
      <c r="TEV119" s="1"/>
      <c r="TEW119" s="1"/>
      <c r="TEX119" s="1"/>
      <c r="TEY119" s="1"/>
      <c r="TEZ119" s="1"/>
      <c r="TFA119" s="1"/>
      <c r="TFB119" s="1"/>
      <c r="TFC119" s="1"/>
      <c r="TFD119" s="1"/>
      <c r="TFE119" s="1"/>
      <c r="TFF119" s="1"/>
      <c r="TFG119" s="1"/>
      <c r="TFH119" s="1"/>
      <c r="TFI119" s="1"/>
      <c r="TFJ119" s="1"/>
      <c r="TFK119" s="1"/>
      <c r="TFL119" s="1"/>
      <c r="TFM119" s="1"/>
      <c r="TFN119" s="1"/>
      <c r="TFO119" s="1"/>
      <c r="TFP119" s="1"/>
      <c r="TFQ119" s="1"/>
      <c r="TFR119" s="1"/>
      <c r="TFS119" s="1"/>
      <c r="TFT119" s="1"/>
      <c r="TFU119" s="1"/>
      <c r="TFV119" s="1"/>
      <c r="TFW119" s="1"/>
      <c r="TFX119" s="1"/>
      <c r="TFY119" s="1"/>
      <c r="TFZ119" s="1"/>
      <c r="TGA119" s="1"/>
      <c r="TGB119" s="1"/>
      <c r="TGC119" s="1"/>
      <c r="TGD119" s="1"/>
      <c r="TGE119" s="1"/>
      <c r="TGF119" s="1"/>
      <c r="TGG119" s="1"/>
      <c r="TGH119" s="1"/>
      <c r="TGI119" s="1"/>
      <c r="TGJ119" s="1"/>
      <c r="TGK119" s="1"/>
      <c r="TGL119" s="1"/>
      <c r="TGM119" s="1"/>
      <c r="TGN119" s="1"/>
      <c r="TGO119" s="1"/>
      <c r="TGP119" s="1"/>
      <c r="TGQ119" s="1"/>
      <c r="TGR119" s="1"/>
      <c r="TGS119" s="1"/>
      <c r="TGT119" s="1"/>
      <c r="TGU119" s="1"/>
      <c r="TGV119" s="1"/>
      <c r="TGW119" s="1"/>
      <c r="TGX119" s="1"/>
      <c r="TGY119" s="1"/>
      <c r="TGZ119" s="1"/>
      <c r="THA119" s="1"/>
      <c r="THB119" s="1"/>
      <c r="THC119" s="1"/>
      <c r="THD119" s="1"/>
      <c r="THE119" s="1"/>
      <c r="THF119" s="1"/>
      <c r="THG119" s="1"/>
      <c r="THH119" s="1"/>
      <c r="THI119" s="1"/>
      <c r="THJ119" s="1"/>
      <c r="THK119" s="1"/>
      <c r="THL119" s="1"/>
      <c r="THM119" s="1"/>
      <c r="THN119" s="1"/>
      <c r="THO119" s="1"/>
      <c r="THP119" s="1"/>
      <c r="THQ119" s="1"/>
      <c r="THR119" s="1"/>
      <c r="THS119" s="1"/>
      <c r="THT119" s="1"/>
      <c r="THU119" s="1"/>
      <c r="THV119" s="1"/>
      <c r="THW119" s="1"/>
      <c r="THX119" s="1"/>
      <c r="THY119" s="1"/>
      <c r="THZ119" s="1"/>
      <c r="TIA119" s="1"/>
      <c r="TIB119" s="1"/>
      <c r="TIC119" s="1"/>
      <c r="TID119" s="1"/>
      <c r="TIE119" s="1"/>
      <c r="TIF119" s="1"/>
      <c r="TIG119" s="1"/>
      <c r="TIH119" s="1"/>
      <c r="TII119" s="1"/>
      <c r="TIJ119" s="1"/>
      <c r="TIK119" s="1"/>
      <c r="TIL119" s="1"/>
      <c r="TIM119" s="1"/>
      <c r="TIN119" s="1"/>
      <c r="TIO119" s="1"/>
      <c r="TIP119" s="1"/>
      <c r="TIQ119" s="1"/>
      <c r="TIR119" s="1"/>
      <c r="TIS119" s="1"/>
      <c r="TIT119" s="1"/>
      <c r="TIU119" s="1"/>
      <c r="TIV119" s="1"/>
      <c r="TIW119" s="1"/>
      <c r="TIX119" s="1"/>
      <c r="TIY119" s="1"/>
      <c r="TIZ119" s="1"/>
      <c r="TJA119" s="1"/>
      <c r="TJB119" s="1"/>
      <c r="TJC119" s="1"/>
      <c r="TJD119" s="1"/>
      <c r="TJE119" s="1"/>
      <c r="TJF119" s="1"/>
      <c r="TJG119" s="1"/>
      <c r="TJH119" s="1"/>
      <c r="TJI119" s="1"/>
      <c r="TJJ119" s="1"/>
      <c r="TJK119" s="1"/>
      <c r="TJL119" s="1"/>
      <c r="TJM119" s="1"/>
      <c r="TJN119" s="1"/>
      <c r="TJO119" s="1"/>
      <c r="TJP119" s="1"/>
      <c r="TJQ119" s="1"/>
      <c r="TJR119" s="1"/>
      <c r="TJS119" s="1"/>
      <c r="TJT119" s="1"/>
      <c r="TJU119" s="1"/>
      <c r="TJV119" s="1"/>
      <c r="TJW119" s="1"/>
      <c r="TJX119" s="1"/>
      <c r="TJY119" s="1"/>
      <c r="TJZ119" s="1"/>
      <c r="TKA119" s="1"/>
      <c r="TKB119" s="1"/>
      <c r="TKC119" s="1"/>
      <c r="TKD119" s="1"/>
      <c r="TKE119" s="1"/>
      <c r="TKF119" s="1"/>
      <c r="TKG119" s="1"/>
      <c r="TKH119" s="1"/>
      <c r="TKI119" s="1"/>
      <c r="TKJ119" s="1"/>
      <c r="TKK119" s="1"/>
      <c r="TKL119" s="1"/>
      <c r="TKM119" s="1"/>
      <c r="TKN119" s="1"/>
      <c r="TKO119" s="1"/>
      <c r="TKP119" s="1"/>
      <c r="TKQ119" s="1"/>
      <c r="TKR119" s="1"/>
      <c r="TKS119" s="1"/>
      <c r="TKT119" s="1"/>
      <c r="TKU119" s="1"/>
      <c r="TKV119" s="1"/>
      <c r="TKW119" s="1"/>
      <c r="TKX119" s="1"/>
      <c r="TKY119" s="1"/>
      <c r="TKZ119" s="1"/>
      <c r="TLA119" s="1"/>
      <c r="TLB119" s="1"/>
      <c r="TLC119" s="1"/>
      <c r="TLD119" s="1"/>
      <c r="TLE119" s="1"/>
      <c r="TLF119" s="1"/>
      <c r="TLG119" s="1"/>
      <c r="TLH119" s="1"/>
      <c r="TLI119" s="1"/>
      <c r="TLJ119" s="1"/>
      <c r="TLK119" s="1"/>
      <c r="TLL119" s="1"/>
      <c r="TLM119" s="1"/>
      <c r="TLN119" s="1"/>
      <c r="TLO119" s="1"/>
      <c r="TLP119" s="1"/>
      <c r="TLQ119" s="1"/>
      <c r="TLR119" s="1"/>
      <c r="TLS119" s="1"/>
      <c r="TLT119" s="1"/>
      <c r="TLU119" s="1"/>
      <c r="TLV119" s="1"/>
      <c r="TLW119" s="1"/>
      <c r="TLX119" s="1"/>
      <c r="TLY119" s="1"/>
      <c r="TLZ119" s="1"/>
      <c r="TMA119" s="1"/>
      <c r="TMB119" s="1"/>
      <c r="TMC119" s="1"/>
      <c r="TMD119" s="1"/>
      <c r="TME119" s="1"/>
      <c r="TMF119" s="1"/>
      <c r="TMG119" s="1"/>
      <c r="TMH119" s="1"/>
      <c r="TMI119" s="1"/>
      <c r="TMJ119" s="1"/>
      <c r="TMK119" s="1"/>
      <c r="TML119" s="1"/>
      <c r="TMM119" s="1"/>
      <c r="TMN119" s="1"/>
      <c r="TMO119" s="1"/>
      <c r="TMP119" s="1"/>
      <c r="TMQ119" s="1"/>
      <c r="TMR119" s="1"/>
      <c r="TMS119" s="1"/>
      <c r="TMT119" s="1"/>
      <c r="TMU119" s="1"/>
      <c r="TMV119" s="1"/>
      <c r="TMW119" s="1"/>
      <c r="TMX119" s="1"/>
      <c r="TMY119" s="1"/>
      <c r="TMZ119" s="1"/>
      <c r="TNA119" s="1"/>
      <c r="TNB119" s="1"/>
      <c r="TNC119" s="1"/>
      <c r="TND119" s="1"/>
      <c r="TNE119" s="1"/>
      <c r="TNF119" s="1"/>
      <c r="TNG119" s="1"/>
      <c r="TNH119" s="1"/>
      <c r="TNI119" s="1"/>
      <c r="TNJ119" s="1"/>
      <c r="TNK119" s="1"/>
      <c r="TNL119" s="1"/>
      <c r="TNM119" s="1"/>
      <c r="TNN119" s="1"/>
      <c r="TNO119" s="1"/>
      <c r="TNP119" s="1"/>
      <c r="TNQ119" s="1"/>
      <c r="TNR119" s="1"/>
      <c r="TNS119" s="1"/>
      <c r="TNT119" s="1"/>
      <c r="TNU119" s="1"/>
      <c r="TNV119" s="1"/>
      <c r="TNW119" s="1"/>
      <c r="TNX119" s="1"/>
      <c r="TNY119" s="1"/>
      <c r="TNZ119" s="1"/>
      <c r="TOA119" s="1"/>
      <c r="TOB119" s="1"/>
      <c r="TOC119" s="1"/>
      <c r="TOD119" s="1"/>
      <c r="TOE119" s="1"/>
      <c r="TOF119" s="1"/>
      <c r="TOG119" s="1"/>
      <c r="TOH119" s="1"/>
      <c r="TOI119" s="1"/>
      <c r="TOJ119" s="1"/>
      <c r="TOK119" s="1"/>
      <c r="TOL119" s="1"/>
      <c r="TOM119" s="1"/>
      <c r="TON119" s="1"/>
      <c r="TOO119" s="1"/>
      <c r="TOP119" s="1"/>
      <c r="TOQ119" s="1"/>
      <c r="TOR119" s="1"/>
      <c r="TOS119" s="1"/>
      <c r="TOT119" s="1"/>
      <c r="TOU119" s="1"/>
      <c r="TOV119" s="1"/>
      <c r="TOW119" s="1"/>
      <c r="TOX119" s="1"/>
      <c r="TOY119" s="1"/>
      <c r="TOZ119" s="1"/>
      <c r="TPA119" s="1"/>
      <c r="TPB119" s="1"/>
      <c r="TPC119" s="1"/>
      <c r="TPD119" s="1"/>
      <c r="TPE119" s="1"/>
      <c r="TPF119" s="1"/>
      <c r="TPG119" s="1"/>
      <c r="TPH119" s="1"/>
      <c r="TPI119" s="1"/>
      <c r="TPJ119" s="1"/>
      <c r="TPK119" s="1"/>
      <c r="TPL119" s="1"/>
      <c r="TPM119" s="1"/>
      <c r="TPN119" s="1"/>
      <c r="TPO119" s="1"/>
      <c r="TPP119" s="1"/>
      <c r="TPQ119" s="1"/>
      <c r="TPR119" s="1"/>
      <c r="TPS119" s="1"/>
      <c r="TPT119" s="1"/>
      <c r="TPU119" s="1"/>
      <c r="TPV119" s="1"/>
      <c r="TPW119" s="1"/>
      <c r="TPX119" s="1"/>
      <c r="TPY119" s="1"/>
      <c r="TPZ119" s="1"/>
      <c r="TQA119" s="1"/>
      <c r="TQB119" s="1"/>
      <c r="TQC119" s="1"/>
      <c r="TQD119" s="1"/>
      <c r="TQE119" s="1"/>
      <c r="TQF119" s="1"/>
      <c r="TQG119" s="1"/>
      <c r="TQH119" s="1"/>
      <c r="TQI119" s="1"/>
      <c r="TQJ119" s="1"/>
      <c r="TQK119" s="1"/>
      <c r="TQL119" s="1"/>
      <c r="TQM119" s="1"/>
      <c r="TQN119" s="1"/>
      <c r="TQO119" s="1"/>
      <c r="TQP119" s="1"/>
      <c r="TQQ119" s="1"/>
      <c r="TQR119" s="1"/>
      <c r="TQS119" s="1"/>
      <c r="TQT119" s="1"/>
      <c r="TQU119" s="1"/>
      <c r="TQV119" s="1"/>
      <c r="TQW119" s="1"/>
      <c r="TQX119" s="1"/>
      <c r="TQY119" s="1"/>
      <c r="TQZ119" s="1"/>
      <c r="TRA119" s="1"/>
      <c r="TRB119" s="1"/>
      <c r="TRC119" s="1"/>
      <c r="TRD119" s="1"/>
      <c r="TRE119" s="1"/>
      <c r="TRF119" s="1"/>
      <c r="TRG119" s="1"/>
      <c r="TRH119" s="1"/>
      <c r="TRI119" s="1"/>
      <c r="TRJ119" s="1"/>
      <c r="TRK119" s="1"/>
      <c r="TRL119" s="1"/>
      <c r="TRM119" s="1"/>
      <c r="TRN119" s="1"/>
      <c r="TRO119" s="1"/>
      <c r="TRP119" s="1"/>
      <c r="TRQ119" s="1"/>
      <c r="TRR119" s="1"/>
      <c r="TRS119" s="1"/>
      <c r="TRT119" s="1"/>
      <c r="TRU119" s="1"/>
      <c r="TRV119" s="1"/>
      <c r="TRW119" s="1"/>
      <c r="TRX119" s="1"/>
      <c r="TRY119" s="1"/>
      <c r="TRZ119" s="1"/>
      <c r="TSA119" s="1"/>
      <c r="TSB119" s="1"/>
      <c r="TSC119" s="1"/>
      <c r="TSD119" s="1"/>
      <c r="TSE119" s="1"/>
      <c r="TSF119" s="1"/>
      <c r="TSG119" s="1"/>
      <c r="TSH119" s="1"/>
      <c r="TSI119" s="1"/>
      <c r="TSJ119" s="1"/>
      <c r="TSK119" s="1"/>
      <c r="TSL119" s="1"/>
      <c r="TSM119" s="1"/>
      <c r="TSN119" s="1"/>
      <c r="TSO119" s="1"/>
      <c r="TSP119" s="1"/>
      <c r="TSQ119" s="1"/>
      <c r="TSR119" s="1"/>
      <c r="TSS119" s="1"/>
      <c r="TST119" s="1"/>
      <c r="TSU119" s="1"/>
      <c r="TSV119" s="1"/>
      <c r="TSW119" s="1"/>
      <c r="TSX119" s="1"/>
      <c r="TSY119" s="1"/>
      <c r="TSZ119" s="1"/>
      <c r="TTA119" s="1"/>
      <c r="TTB119" s="1"/>
      <c r="TTC119" s="1"/>
      <c r="TTD119" s="1"/>
      <c r="TTE119" s="1"/>
      <c r="TTF119" s="1"/>
      <c r="TTG119" s="1"/>
      <c r="TTH119" s="1"/>
      <c r="TTI119" s="1"/>
      <c r="TTJ119" s="1"/>
      <c r="TTK119" s="1"/>
      <c r="TTL119" s="1"/>
      <c r="TTM119" s="1"/>
      <c r="TTN119" s="1"/>
      <c r="TTO119" s="1"/>
      <c r="TTP119" s="1"/>
      <c r="TTQ119" s="1"/>
      <c r="TTR119" s="1"/>
      <c r="TTS119" s="1"/>
      <c r="TTT119" s="1"/>
      <c r="TTU119" s="1"/>
      <c r="TTV119" s="1"/>
      <c r="TTW119" s="1"/>
      <c r="TTX119" s="1"/>
      <c r="TTY119" s="1"/>
      <c r="TTZ119" s="1"/>
      <c r="TUA119" s="1"/>
      <c r="TUB119" s="1"/>
      <c r="TUC119" s="1"/>
      <c r="TUD119" s="1"/>
      <c r="TUE119" s="1"/>
      <c r="TUF119" s="1"/>
      <c r="TUG119" s="1"/>
      <c r="TUH119" s="1"/>
      <c r="TUI119" s="1"/>
      <c r="TUJ119" s="1"/>
      <c r="TUK119" s="1"/>
      <c r="TUL119" s="1"/>
      <c r="TUM119" s="1"/>
      <c r="TUN119" s="1"/>
      <c r="TUO119" s="1"/>
      <c r="TUP119" s="1"/>
      <c r="TUQ119" s="1"/>
      <c r="TUR119" s="1"/>
      <c r="TUS119" s="1"/>
      <c r="TUT119" s="1"/>
      <c r="TUU119" s="1"/>
      <c r="TUV119" s="1"/>
      <c r="TUW119" s="1"/>
      <c r="TUX119" s="1"/>
      <c r="TUY119" s="1"/>
      <c r="TUZ119" s="1"/>
      <c r="TVA119" s="1"/>
      <c r="TVB119" s="1"/>
      <c r="TVC119" s="1"/>
      <c r="TVD119" s="1"/>
      <c r="TVE119" s="1"/>
      <c r="TVF119" s="1"/>
      <c r="TVG119" s="1"/>
      <c r="TVH119" s="1"/>
      <c r="TVI119" s="1"/>
      <c r="TVJ119" s="1"/>
      <c r="TVK119" s="1"/>
      <c r="TVL119" s="1"/>
      <c r="TVM119" s="1"/>
      <c r="TVN119" s="1"/>
      <c r="TVO119" s="1"/>
      <c r="TVP119" s="1"/>
      <c r="TVQ119" s="1"/>
      <c r="TVR119" s="1"/>
      <c r="TVS119" s="1"/>
      <c r="TVT119" s="1"/>
      <c r="TVU119" s="1"/>
      <c r="TVV119" s="1"/>
      <c r="TVW119" s="1"/>
      <c r="TVX119" s="1"/>
      <c r="TVY119" s="1"/>
      <c r="TVZ119" s="1"/>
      <c r="TWA119" s="1"/>
      <c r="TWB119" s="1"/>
      <c r="TWC119" s="1"/>
      <c r="TWD119" s="1"/>
      <c r="TWE119" s="1"/>
      <c r="TWF119" s="1"/>
      <c r="TWG119" s="1"/>
      <c r="TWH119" s="1"/>
      <c r="TWI119" s="1"/>
      <c r="TWJ119" s="1"/>
      <c r="TWK119" s="1"/>
      <c r="TWL119" s="1"/>
      <c r="TWM119" s="1"/>
      <c r="TWN119" s="1"/>
      <c r="TWO119" s="1"/>
      <c r="TWP119" s="1"/>
      <c r="TWQ119" s="1"/>
      <c r="TWR119" s="1"/>
      <c r="TWS119" s="1"/>
      <c r="TWT119" s="1"/>
      <c r="TWU119" s="1"/>
      <c r="TWV119" s="1"/>
      <c r="TWW119" s="1"/>
      <c r="TWX119" s="1"/>
      <c r="TWY119" s="1"/>
      <c r="TWZ119" s="1"/>
      <c r="TXA119" s="1"/>
      <c r="TXB119" s="1"/>
      <c r="TXC119" s="1"/>
      <c r="TXD119" s="1"/>
      <c r="TXE119" s="1"/>
      <c r="TXF119" s="1"/>
      <c r="TXG119" s="1"/>
      <c r="TXH119" s="1"/>
      <c r="TXI119" s="1"/>
      <c r="TXJ119" s="1"/>
      <c r="TXK119" s="1"/>
      <c r="TXL119" s="1"/>
      <c r="TXM119" s="1"/>
      <c r="TXN119" s="1"/>
      <c r="TXO119" s="1"/>
      <c r="TXP119" s="1"/>
      <c r="TXQ119" s="1"/>
      <c r="TXR119" s="1"/>
      <c r="TXS119" s="1"/>
      <c r="TXT119" s="1"/>
      <c r="TXU119" s="1"/>
      <c r="TXV119" s="1"/>
      <c r="TXW119" s="1"/>
      <c r="TXX119" s="1"/>
      <c r="TXY119" s="1"/>
      <c r="TXZ119" s="1"/>
      <c r="TYA119" s="1"/>
      <c r="TYB119" s="1"/>
      <c r="TYC119" s="1"/>
      <c r="TYD119" s="1"/>
      <c r="TYE119" s="1"/>
      <c r="TYF119" s="1"/>
      <c r="TYG119" s="1"/>
      <c r="TYH119" s="1"/>
      <c r="TYI119" s="1"/>
      <c r="TYJ119" s="1"/>
      <c r="TYK119" s="1"/>
      <c r="TYL119" s="1"/>
      <c r="TYM119" s="1"/>
      <c r="TYN119" s="1"/>
      <c r="TYO119" s="1"/>
      <c r="TYP119" s="1"/>
      <c r="TYQ119" s="1"/>
      <c r="TYR119" s="1"/>
      <c r="TYS119" s="1"/>
      <c r="TYT119" s="1"/>
      <c r="TYU119" s="1"/>
      <c r="TYV119" s="1"/>
      <c r="TYW119" s="1"/>
      <c r="TYX119" s="1"/>
      <c r="TYY119" s="1"/>
      <c r="TYZ119" s="1"/>
      <c r="TZA119" s="1"/>
      <c r="TZB119" s="1"/>
      <c r="TZC119" s="1"/>
      <c r="TZD119" s="1"/>
      <c r="TZE119" s="1"/>
      <c r="TZF119" s="1"/>
      <c r="TZG119" s="1"/>
      <c r="TZH119" s="1"/>
      <c r="TZI119" s="1"/>
      <c r="TZJ119" s="1"/>
      <c r="TZK119" s="1"/>
      <c r="TZL119" s="1"/>
      <c r="TZM119" s="1"/>
      <c r="TZN119" s="1"/>
      <c r="TZO119" s="1"/>
      <c r="TZP119" s="1"/>
      <c r="TZQ119" s="1"/>
      <c r="TZR119" s="1"/>
      <c r="TZS119" s="1"/>
      <c r="TZT119" s="1"/>
      <c r="TZU119" s="1"/>
      <c r="TZV119" s="1"/>
      <c r="TZW119" s="1"/>
      <c r="TZX119" s="1"/>
      <c r="TZY119" s="1"/>
      <c r="TZZ119" s="1"/>
      <c r="UAA119" s="1"/>
      <c r="UAB119" s="1"/>
      <c r="UAC119" s="1"/>
      <c r="UAD119" s="1"/>
      <c r="UAE119" s="1"/>
      <c r="UAF119" s="1"/>
      <c r="UAG119" s="1"/>
      <c r="UAH119" s="1"/>
      <c r="UAI119" s="1"/>
      <c r="UAJ119" s="1"/>
      <c r="UAK119" s="1"/>
      <c r="UAL119" s="1"/>
      <c r="UAM119" s="1"/>
      <c r="UAN119" s="1"/>
      <c r="UAO119" s="1"/>
      <c r="UAP119" s="1"/>
      <c r="UAQ119" s="1"/>
      <c r="UAR119" s="1"/>
      <c r="UAS119" s="1"/>
      <c r="UAT119" s="1"/>
      <c r="UAU119" s="1"/>
      <c r="UAV119" s="1"/>
      <c r="UAW119" s="1"/>
      <c r="UAX119" s="1"/>
      <c r="UAY119" s="1"/>
      <c r="UAZ119" s="1"/>
      <c r="UBA119" s="1"/>
      <c r="UBB119" s="1"/>
      <c r="UBC119" s="1"/>
      <c r="UBD119" s="1"/>
      <c r="UBE119" s="1"/>
      <c r="UBF119" s="1"/>
      <c r="UBG119" s="1"/>
      <c r="UBH119" s="1"/>
      <c r="UBI119" s="1"/>
      <c r="UBJ119" s="1"/>
      <c r="UBK119" s="1"/>
      <c r="UBL119" s="1"/>
      <c r="UBM119" s="1"/>
      <c r="UBN119" s="1"/>
      <c r="UBO119" s="1"/>
      <c r="UBP119" s="1"/>
      <c r="UBQ119" s="1"/>
      <c r="UBR119" s="1"/>
      <c r="UBS119" s="1"/>
      <c r="UBT119" s="1"/>
      <c r="UBU119" s="1"/>
      <c r="UBV119" s="1"/>
      <c r="UBW119" s="1"/>
      <c r="UBX119" s="1"/>
      <c r="UBY119" s="1"/>
      <c r="UBZ119" s="1"/>
      <c r="UCA119" s="1"/>
      <c r="UCB119" s="1"/>
      <c r="UCC119" s="1"/>
      <c r="UCD119" s="1"/>
      <c r="UCE119" s="1"/>
      <c r="UCF119" s="1"/>
      <c r="UCG119" s="1"/>
      <c r="UCH119" s="1"/>
      <c r="UCI119" s="1"/>
      <c r="UCJ119" s="1"/>
      <c r="UCK119" s="1"/>
      <c r="UCL119" s="1"/>
      <c r="UCM119" s="1"/>
      <c r="UCN119" s="1"/>
      <c r="UCO119" s="1"/>
      <c r="UCP119" s="1"/>
      <c r="UCQ119" s="1"/>
      <c r="UCR119" s="1"/>
      <c r="UCS119" s="1"/>
      <c r="UCT119" s="1"/>
      <c r="UCU119" s="1"/>
      <c r="UCV119" s="1"/>
      <c r="UCW119" s="1"/>
      <c r="UCX119" s="1"/>
      <c r="UCY119" s="1"/>
      <c r="UCZ119" s="1"/>
      <c r="UDA119" s="1"/>
      <c r="UDB119" s="1"/>
      <c r="UDC119" s="1"/>
      <c r="UDD119" s="1"/>
      <c r="UDE119" s="1"/>
      <c r="UDF119" s="1"/>
      <c r="UDG119" s="1"/>
      <c r="UDH119" s="1"/>
      <c r="UDI119" s="1"/>
      <c r="UDJ119" s="1"/>
      <c r="UDK119" s="1"/>
      <c r="UDL119" s="1"/>
      <c r="UDM119" s="1"/>
      <c r="UDN119" s="1"/>
      <c r="UDO119" s="1"/>
      <c r="UDP119" s="1"/>
      <c r="UDQ119" s="1"/>
      <c r="UDR119" s="1"/>
      <c r="UDS119" s="1"/>
      <c r="UDT119" s="1"/>
      <c r="UDU119" s="1"/>
      <c r="UDV119" s="1"/>
      <c r="UDW119" s="1"/>
      <c r="UDX119" s="1"/>
      <c r="UDY119" s="1"/>
      <c r="UDZ119" s="1"/>
      <c r="UEA119" s="1"/>
      <c r="UEB119" s="1"/>
      <c r="UEC119" s="1"/>
      <c r="UED119" s="1"/>
      <c r="UEE119" s="1"/>
      <c r="UEF119" s="1"/>
      <c r="UEG119" s="1"/>
      <c r="UEH119" s="1"/>
      <c r="UEI119" s="1"/>
      <c r="UEJ119" s="1"/>
      <c r="UEK119" s="1"/>
      <c r="UEL119" s="1"/>
      <c r="UEM119" s="1"/>
      <c r="UEN119" s="1"/>
      <c r="UEO119" s="1"/>
      <c r="UEP119" s="1"/>
      <c r="UEQ119" s="1"/>
      <c r="UER119" s="1"/>
      <c r="UES119" s="1"/>
      <c r="UET119" s="1"/>
      <c r="UEU119" s="1"/>
      <c r="UEV119" s="1"/>
      <c r="UEW119" s="1"/>
      <c r="UEX119" s="1"/>
      <c r="UEY119" s="1"/>
      <c r="UEZ119" s="1"/>
      <c r="UFA119" s="1"/>
      <c r="UFB119" s="1"/>
      <c r="UFC119" s="1"/>
      <c r="UFD119" s="1"/>
      <c r="UFE119" s="1"/>
      <c r="UFF119" s="1"/>
      <c r="UFG119" s="1"/>
      <c r="UFH119" s="1"/>
      <c r="UFI119" s="1"/>
      <c r="UFJ119" s="1"/>
      <c r="UFK119" s="1"/>
      <c r="UFL119" s="1"/>
      <c r="UFM119" s="1"/>
      <c r="UFN119" s="1"/>
      <c r="UFO119" s="1"/>
      <c r="UFP119" s="1"/>
      <c r="UFQ119" s="1"/>
      <c r="UFR119" s="1"/>
      <c r="UFS119" s="1"/>
      <c r="UFT119" s="1"/>
      <c r="UFU119" s="1"/>
      <c r="UFV119" s="1"/>
      <c r="UFW119" s="1"/>
      <c r="UFX119" s="1"/>
      <c r="UFY119" s="1"/>
      <c r="UFZ119" s="1"/>
      <c r="UGA119" s="1"/>
      <c r="UGB119" s="1"/>
      <c r="UGC119" s="1"/>
      <c r="UGD119" s="1"/>
      <c r="UGE119" s="1"/>
      <c r="UGF119" s="1"/>
      <c r="UGG119" s="1"/>
      <c r="UGH119" s="1"/>
      <c r="UGI119" s="1"/>
      <c r="UGJ119" s="1"/>
      <c r="UGK119" s="1"/>
      <c r="UGL119" s="1"/>
      <c r="UGM119" s="1"/>
      <c r="UGN119" s="1"/>
      <c r="UGO119" s="1"/>
      <c r="UGP119" s="1"/>
      <c r="UGQ119" s="1"/>
      <c r="UGR119" s="1"/>
      <c r="UGS119" s="1"/>
      <c r="UGT119" s="1"/>
      <c r="UGU119" s="1"/>
      <c r="UGV119" s="1"/>
      <c r="UGW119" s="1"/>
      <c r="UGX119" s="1"/>
      <c r="UGY119" s="1"/>
      <c r="UGZ119" s="1"/>
      <c r="UHA119" s="1"/>
      <c r="UHB119" s="1"/>
      <c r="UHC119" s="1"/>
      <c r="UHD119" s="1"/>
      <c r="UHE119" s="1"/>
      <c r="UHF119" s="1"/>
      <c r="UHG119" s="1"/>
      <c r="UHH119" s="1"/>
      <c r="UHI119" s="1"/>
      <c r="UHJ119" s="1"/>
      <c r="UHK119" s="1"/>
      <c r="UHL119" s="1"/>
      <c r="UHM119" s="1"/>
      <c r="UHN119" s="1"/>
      <c r="UHO119" s="1"/>
      <c r="UHP119" s="1"/>
      <c r="UHQ119" s="1"/>
      <c r="UHR119" s="1"/>
      <c r="UHS119" s="1"/>
      <c r="UHT119" s="1"/>
      <c r="UHU119" s="1"/>
      <c r="UHV119" s="1"/>
      <c r="UHW119" s="1"/>
      <c r="UHX119" s="1"/>
      <c r="UHY119" s="1"/>
      <c r="UHZ119" s="1"/>
      <c r="UIA119" s="1"/>
      <c r="UIB119" s="1"/>
      <c r="UIC119" s="1"/>
      <c r="UID119" s="1"/>
      <c r="UIE119" s="1"/>
      <c r="UIF119" s="1"/>
      <c r="UIG119" s="1"/>
      <c r="UIH119" s="1"/>
      <c r="UII119" s="1"/>
      <c r="UIJ119" s="1"/>
      <c r="UIK119" s="1"/>
      <c r="UIL119" s="1"/>
      <c r="UIM119" s="1"/>
      <c r="UIN119" s="1"/>
      <c r="UIO119" s="1"/>
      <c r="UIP119" s="1"/>
      <c r="UIQ119" s="1"/>
      <c r="UIR119" s="1"/>
      <c r="UIS119" s="1"/>
      <c r="UIT119" s="1"/>
      <c r="UIU119" s="1"/>
      <c r="UIV119" s="1"/>
      <c r="UIW119" s="1"/>
      <c r="UIX119" s="1"/>
      <c r="UIY119" s="1"/>
      <c r="UIZ119" s="1"/>
      <c r="UJA119" s="1"/>
      <c r="UJB119" s="1"/>
      <c r="UJC119" s="1"/>
      <c r="UJD119" s="1"/>
      <c r="UJE119" s="1"/>
      <c r="UJF119" s="1"/>
      <c r="UJG119" s="1"/>
      <c r="UJH119" s="1"/>
      <c r="UJI119" s="1"/>
      <c r="UJJ119" s="1"/>
      <c r="UJK119" s="1"/>
      <c r="UJL119" s="1"/>
      <c r="UJM119" s="1"/>
      <c r="UJN119" s="1"/>
      <c r="UJO119" s="1"/>
      <c r="UJP119" s="1"/>
      <c r="UJQ119" s="1"/>
      <c r="UJR119" s="1"/>
      <c r="UJS119" s="1"/>
      <c r="UJT119" s="1"/>
      <c r="UJU119" s="1"/>
      <c r="UJV119" s="1"/>
      <c r="UJW119" s="1"/>
      <c r="UJX119" s="1"/>
      <c r="UJY119" s="1"/>
      <c r="UJZ119" s="1"/>
      <c r="UKA119" s="1"/>
      <c r="UKB119" s="1"/>
      <c r="UKC119" s="1"/>
      <c r="UKD119" s="1"/>
      <c r="UKE119" s="1"/>
      <c r="UKF119" s="1"/>
      <c r="UKG119" s="1"/>
      <c r="UKH119" s="1"/>
      <c r="UKI119" s="1"/>
      <c r="UKJ119" s="1"/>
      <c r="UKK119" s="1"/>
      <c r="UKL119" s="1"/>
      <c r="UKM119" s="1"/>
      <c r="UKN119" s="1"/>
      <c r="UKO119" s="1"/>
      <c r="UKP119" s="1"/>
      <c r="UKQ119" s="1"/>
      <c r="UKR119" s="1"/>
      <c r="UKS119" s="1"/>
      <c r="UKT119" s="1"/>
      <c r="UKU119" s="1"/>
      <c r="UKV119" s="1"/>
      <c r="UKW119" s="1"/>
      <c r="UKX119" s="1"/>
      <c r="UKY119" s="1"/>
      <c r="UKZ119" s="1"/>
      <c r="ULA119" s="1"/>
      <c r="ULB119" s="1"/>
      <c r="ULC119" s="1"/>
      <c r="ULD119" s="1"/>
      <c r="ULE119" s="1"/>
      <c r="ULF119" s="1"/>
      <c r="ULG119" s="1"/>
      <c r="ULH119" s="1"/>
      <c r="ULI119" s="1"/>
      <c r="ULJ119" s="1"/>
      <c r="ULK119" s="1"/>
      <c r="ULL119" s="1"/>
      <c r="ULM119" s="1"/>
      <c r="ULN119" s="1"/>
      <c r="ULO119" s="1"/>
      <c r="ULP119" s="1"/>
      <c r="ULQ119" s="1"/>
      <c r="ULR119" s="1"/>
      <c r="ULS119" s="1"/>
      <c r="ULT119" s="1"/>
      <c r="ULU119" s="1"/>
      <c r="ULV119" s="1"/>
      <c r="ULW119" s="1"/>
      <c r="ULX119" s="1"/>
      <c r="ULY119" s="1"/>
      <c r="ULZ119" s="1"/>
      <c r="UMA119" s="1"/>
      <c r="UMB119" s="1"/>
      <c r="UMC119" s="1"/>
      <c r="UMD119" s="1"/>
      <c r="UME119" s="1"/>
      <c r="UMF119" s="1"/>
      <c r="UMG119" s="1"/>
      <c r="UMH119" s="1"/>
      <c r="UMI119" s="1"/>
      <c r="UMJ119" s="1"/>
      <c r="UMK119" s="1"/>
      <c r="UML119" s="1"/>
      <c r="UMM119" s="1"/>
      <c r="UMN119" s="1"/>
      <c r="UMO119" s="1"/>
      <c r="UMP119" s="1"/>
      <c r="UMQ119" s="1"/>
      <c r="UMR119" s="1"/>
      <c r="UMS119" s="1"/>
      <c r="UMT119" s="1"/>
      <c r="UMU119" s="1"/>
      <c r="UMV119" s="1"/>
      <c r="UMW119" s="1"/>
      <c r="UMX119" s="1"/>
      <c r="UMY119" s="1"/>
      <c r="UMZ119" s="1"/>
      <c r="UNA119" s="1"/>
      <c r="UNB119" s="1"/>
      <c r="UNC119" s="1"/>
      <c r="UND119" s="1"/>
      <c r="UNE119" s="1"/>
      <c r="UNF119" s="1"/>
      <c r="UNG119" s="1"/>
      <c r="UNH119" s="1"/>
      <c r="UNI119" s="1"/>
      <c r="UNJ119" s="1"/>
      <c r="UNK119" s="1"/>
      <c r="UNL119" s="1"/>
      <c r="UNM119" s="1"/>
      <c r="UNN119" s="1"/>
      <c r="UNO119" s="1"/>
      <c r="UNP119" s="1"/>
      <c r="UNQ119" s="1"/>
      <c r="UNR119" s="1"/>
      <c r="UNS119" s="1"/>
      <c r="UNT119" s="1"/>
      <c r="UNU119" s="1"/>
      <c r="UNV119" s="1"/>
      <c r="UNW119" s="1"/>
      <c r="UNX119" s="1"/>
      <c r="UNY119" s="1"/>
      <c r="UNZ119" s="1"/>
      <c r="UOA119" s="1"/>
      <c r="UOB119" s="1"/>
      <c r="UOC119" s="1"/>
      <c r="UOD119" s="1"/>
      <c r="UOE119" s="1"/>
      <c r="UOF119" s="1"/>
      <c r="UOG119" s="1"/>
      <c r="UOH119" s="1"/>
      <c r="UOI119" s="1"/>
      <c r="UOJ119" s="1"/>
      <c r="UOK119" s="1"/>
      <c r="UOL119" s="1"/>
      <c r="UOM119" s="1"/>
      <c r="UON119" s="1"/>
      <c r="UOO119" s="1"/>
      <c r="UOP119" s="1"/>
      <c r="UOQ119" s="1"/>
      <c r="UOR119" s="1"/>
      <c r="UOS119" s="1"/>
      <c r="UOT119" s="1"/>
      <c r="UOU119" s="1"/>
      <c r="UOV119" s="1"/>
      <c r="UOW119" s="1"/>
      <c r="UOX119" s="1"/>
      <c r="UOY119" s="1"/>
      <c r="UOZ119" s="1"/>
      <c r="UPA119" s="1"/>
      <c r="UPB119" s="1"/>
      <c r="UPC119" s="1"/>
      <c r="UPD119" s="1"/>
      <c r="UPE119" s="1"/>
      <c r="UPF119" s="1"/>
      <c r="UPG119" s="1"/>
      <c r="UPH119" s="1"/>
      <c r="UPI119" s="1"/>
      <c r="UPJ119" s="1"/>
      <c r="UPK119" s="1"/>
      <c r="UPL119" s="1"/>
      <c r="UPM119" s="1"/>
      <c r="UPN119" s="1"/>
      <c r="UPO119" s="1"/>
      <c r="UPP119" s="1"/>
      <c r="UPQ119" s="1"/>
      <c r="UPR119" s="1"/>
      <c r="UPS119" s="1"/>
      <c r="UPT119" s="1"/>
      <c r="UPU119" s="1"/>
      <c r="UPV119" s="1"/>
      <c r="UPW119" s="1"/>
      <c r="UPX119" s="1"/>
      <c r="UPY119" s="1"/>
      <c r="UPZ119" s="1"/>
      <c r="UQA119" s="1"/>
      <c r="UQB119" s="1"/>
      <c r="UQC119" s="1"/>
      <c r="UQD119" s="1"/>
      <c r="UQE119" s="1"/>
      <c r="UQF119" s="1"/>
      <c r="UQG119" s="1"/>
      <c r="UQH119" s="1"/>
      <c r="UQI119" s="1"/>
      <c r="UQJ119" s="1"/>
      <c r="UQK119" s="1"/>
      <c r="UQL119" s="1"/>
      <c r="UQM119" s="1"/>
      <c r="UQN119" s="1"/>
      <c r="UQO119" s="1"/>
      <c r="UQP119" s="1"/>
      <c r="UQQ119" s="1"/>
      <c r="UQR119" s="1"/>
      <c r="UQS119" s="1"/>
      <c r="UQT119" s="1"/>
      <c r="UQU119" s="1"/>
      <c r="UQV119" s="1"/>
      <c r="UQW119" s="1"/>
      <c r="UQX119" s="1"/>
      <c r="UQY119" s="1"/>
      <c r="UQZ119" s="1"/>
      <c r="URA119" s="1"/>
      <c r="URB119" s="1"/>
      <c r="URC119" s="1"/>
      <c r="URD119" s="1"/>
      <c r="URE119" s="1"/>
      <c r="URF119" s="1"/>
      <c r="URG119" s="1"/>
      <c r="URH119" s="1"/>
      <c r="URI119" s="1"/>
      <c r="URJ119" s="1"/>
      <c r="URK119" s="1"/>
      <c r="URL119" s="1"/>
      <c r="URM119" s="1"/>
      <c r="URN119" s="1"/>
      <c r="URO119" s="1"/>
      <c r="URP119" s="1"/>
      <c r="URQ119" s="1"/>
      <c r="URR119" s="1"/>
      <c r="URS119" s="1"/>
      <c r="URT119" s="1"/>
      <c r="URU119" s="1"/>
      <c r="URV119" s="1"/>
      <c r="URW119" s="1"/>
      <c r="URX119" s="1"/>
      <c r="URY119" s="1"/>
      <c r="URZ119" s="1"/>
      <c r="USA119" s="1"/>
      <c r="USB119" s="1"/>
      <c r="USC119" s="1"/>
      <c r="USD119" s="1"/>
      <c r="USE119" s="1"/>
      <c r="USF119" s="1"/>
      <c r="USG119" s="1"/>
      <c r="USH119" s="1"/>
      <c r="USI119" s="1"/>
      <c r="USJ119" s="1"/>
      <c r="USK119" s="1"/>
      <c r="USL119" s="1"/>
      <c r="USM119" s="1"/>
      <c r="USN119" s="1"/>
      <c r="USO119" s="1"/>
      <c r="USP119" s="1"/>
      <c r="USQ119" s="1"/>
      <c r="USR119" s="1"/>
      <c r="USS119" s="1"/>
      <c r="UST119" s="1"/>
      <c r="USU119" s="1"/>
      <c r="USV119" s="1"/>
      <c r="USW119" s="1"/>
      <c r="USX119" s="1"/>
      <c r="USY119" s="1"/>
      <c r="USZ119" s="1"/>
      <c r="UTA119" s="1"/>
      <c r="UTB119" s="1"/>
      <c r="UTC119" s="1"/>
      <c r="UTD119" s="1"/>
      <c r="UTE119" s="1"/>
      <c r="UTF119" s="1"/>
      <c r="UTG119" s="1"/>
      <c r="UTH119" s="1"/>
      <c r="UTI119" s="1"/>
      <c r="UTJ119" s="1"/>
      <c r="UTK119" s="1"/>
      <c r="UTL119" s="1"/>
      <c r="UTM119" s="1"/>
      <c r="UTN119" s="1"/>
      <c r="UTO119" s="1"/>
      <c r="UTP119" s="1"/>
      <c r="UTQ119" s="1"/>
      <c r="UTR119" s="1"/>
      <c r="UTS119" s="1"/>
      <c r="UTT119" s="1"/>
      <c r="UTU119" s="1"/>
      <c r="UTV119" s="1"/>
      <c r="UTW119" s="1"/>
      <c r="UTX119" s="1"/>
      <c r="UTY119" s="1"/>
      <c r="UTZ119" s="1"/>
      <c r="UUA119" s="1"/>
      <c r="UUB119" s="1"/>
      <c r="UUC119" s="1"/>
      <c r="UUD119" s="1"/>
      <c r="UUE119" s="1"/>
      <c r="UUF119" s="1"/>
      <c r="UUG119" s="1"/>
      <c r="UUH119" s="1"/>
      <c r="UUI119" s="1"/>
      <c r="UUJ119" s="1"/>
      <c r="UUK119" s="1"/>
      <c r="UUL119" s="1"/>
      <c r="UUM119" s="1"/>
      <c r="UUN119" s="1"/>
      <c r="UUO119" s="1"/>
      <c r="UUP119" s="1"/>
      <c r="UUQ119" s="1"/>
      <c r="UUR119" s="1"/>
      <c r="UUS119" s="1"/>
      <c r="UUT119" s="1"/>
      <c r="UUU119" s="1"/>
      <c r="UUV119" s="1"/>
      <c r="UUW119" s="1"/>
      <c r="UUX119" s="1"/>
      <c r="UUY119" s="1"/>
      <c r="UUZ119" s="1"/>
      <c r="UVA119" s="1"/>
      <c r="UVB119" s="1"/>
      <c r="UVC119" s="1"/>
      <c r="UVD119" s="1"/>
      <c r="UVE119" s="1"/>
      <c r="UVF119" s="1"/>
      <c r="UVG119" s="1"/>
      <c r="UVH119" s="1"/>
      <c r="UVI119" s="1"/>
      <c r="UVJ119" s="1"/>
      <c r="UVK119" s="1"/>
      <c r="UVL119" s="1"/>
      <c r="UVM119" s="1"/>
      <c r="UVN119" s="1"/>
      <c r="UVO119" s="1"/>
      <c r="UVP119" s="1"/>
      <c r="UVQ119" s="1"/>
      <c r="UVR119" s="1"/>
      <c r="UVS119" s="1"/>
      <c r="UVT119" s="1"/>
      <c r="UVU119" s="1"/>
      <c r="UVV119" s="1"/>
      <c r="UVW119" s="1"/>
      <c r="UVX119" s="1"/>
      <c r="UVY119" s="1"/>
      <c r="UVZ119" s="1"/>
      <c r="UWA119" s="1"/>
      <c r="UWB119" s="1"/>
      <c r="UWC119" s="1"/>
      <c r="UWD119" s="1"/>
      <c r="UWE119" s="1"/>
      <c r="UWF119" s="1"/>
      <c r="UWG119" s="1"/>
      <c r="UWH119" s="1"/>
      <c r="UWI119" s="1"/>
      <c r="UWJ119" s="1"/>
      <c r="UWK119" s="1"/>
      <c r="UWL119" s="1"/>
      <c r="UWM119" s="1"/>
      <c r="UWN119" s="1"/>
      <c r="UWO119" s="1"/>
      <c r="UWP119" s="1"/>
      <c r="UWQ119" s="1"/>
      <c r="UWR119" s="1"/>
      <c r="UWS119" s="1"/>
      <c r="UWT119" s="1"/>
      <c r="UWU119" s="1"/>
      <c r="UWV119" s="1"/>
      <c r="UWW119" s="1"/>
      <c r="UWX119" s="1"/>
      <c r="UWY119" s="1"/>
      <c r="UWZ119" s="1"/>
      <c r="UXA119" s="1"/>
      <c r="UXB119" s="1"/>
      <c r="UXC119" s="1"/>
      <c r="UXD119" s="1"/>
      <c r="UXE119" s="1"/>
      <c r="UXF119" s="1"/>
      <c r="UXG119" s="1"/>
      <c r="UXH119" s="1"/>
      <c r="UXI119" s="1"/>
      <c r="UXJ119" s="1"/>
      <c r="UXK119" s="1"/>
      <c r="UXL119" s="1"/>
      <c r="UXM119" s="1"/>
      <c r="UXN119" s="1"/>
      <c r="UXO119" s="1"/>
      <c r="UXP119" s="1"/>
      <c r="UXQ119" s="1"/>
      <c r="UXR119" s="1"/>
      <c r="UXS119" s="1"/>
      <c r="UXT119" s="1"/>
      <c r="UXU119" s="1"/>
      <c r="UXV119" s="1"/>
      <c r="UXW119" s="1"/>
      <c r="UXX119" s="1"/>
      <c r="UXY119" s="1"/>
      <c r="UXZ119" s="1"/>
      <c r="UYA119" s="1"/>
      <c r="UYB119" s="1"/>
      <c r="UYC119" s="1"/>
      <c r="UYD119" s="1"/>
      <c r="UYE119" s="1"/>
      <c r="UYF119" s="1"/>
      <c r="UYG119" s="1"/>
      <c r="UYH119" s="1"/>
      <c r="UYI119" s="1"/>
      <c r="UYJ119" s="1"/>
      <c r="UYK119" s="1"/>
      <c r="UYL119" s="1"/>
      <c r="UYM119" s="1"/>
      <c r="UYN119" s="1"/>
      <c r="UYO119" s="1"/>
      <c r="UYP119" s="1"/>
      <c r="UYQ119" s="1"/>
      <c r="UYR119" s="1"/>
      <c r="UYS119" s="1"/>
      <c r="UYT119" s="1"/>
      <c r="UYU119" s="1"/>
      <c r="UYV119" s="1"/>
      <c r="UYW119" s="1"/>
      <c r="UYX119" s="1"/>
      <c r="UYY119" s="1"/>
      <c r="UYZ119" s="1"/>
      <c r="UZA119" s="1"/>
      <c r="UZB119" s="1"/>
      <c r="UZC119" s="1"/>
      <c r="UZD119" s="1"/>
      <c r="UZE119" s="1"/>
      <c r="UZF119" s="1"/>
      <c r="UZG119" s="1"/>
      <c r="UZH119" s="1"/>
      <c r="UZI119" s="1"/>
      <c r="UZJ119" s="1"/>
      <c r="UZK119" s="1"/>
      <c r="UZL119" s="1"/>
      <c r="UZM119" s="1"/>
      <c r="UZN119" s="1"/>
      <c r="UZO119" s="1"/>
      <c r="UZP119" s="1"/>
      <c r="UZQ119" s="1"/>
      <c r="UZR119" s="1"/>
      <c r="UZS119" s="1"/>
      <c r="UZT119" s="1"/>
      <c r="UZU119" s="1"/>
      <c r="UZV119" s="1"/>
      <c r="UZW119" s="1"/>
      <c r="UZX119" s="1"/>
      <c r="UZY119" s="1"/>
      <c r="UZZ119" s="1"/>
      <c r="VAA119" s="1"/>
      <c r="VAB119" s="1"/>
      <c r="VAC119" s="1"/>
      <c r="VAD119" s="1"/>
      <c r="VAE119" s="1"/>
      <c r="VAF119" s="1"/>
      <c r="VAG119" s="1"/>
      <c r="VAH119" s="1"/>
      <c r="VAI119" s="1"/>
      <c r="VAJ119" s="1"/>
      <c r="VAK119" s="1"/>
      <c r="VAL119" s="1"/>
      <c r="VAM119" s="1"/>
      <c r="VAN119" s="1"/>
      <c r="VAO119" s="1"/>
      <c r="VAP119" s="1"/>
      <c r="VAQ119" s="1"/>
      <c r="VAR119" s="1"/>
      <c r="VAS119" s="1"/>
      <c r="VAT119" s="1"/>
      <c r="VAU119" s="1"/>
      <c r="VAV119" s="1"/>
      <c r="VAW119" s="1"/>
      <c r="VAX119" s="1"/>
      <c r="VAY119" s="1"/>
      <c r="VAZ119" s="1"/>
      <c r="VBA119" s="1"/>
      <c r="VBB119" s="1"/>
      <c r="VBC119" s="1"/>
      <c r="VBD119" s="1"/>
      <c r="VBE119" s="1"/>
      <c r="VBF119" s="1"/>
      <c r="VBG119" s="1"/>
      <c r="VBH119" s="1"/>
      <c r="VBI119" s="1"/>
      <c r="VBJ119" s="1"/>
      <c r="VBK119" s="1"/>
      <c r="VBL119" s="1"/>
      <c r="VBM119" s="1"/>
      <c r="VBN119" s="1"/>
      <c r="VBO119" s="1"/>
      <c r="VBP119" s="1"/>
      <c r="VBQ119" s="1"/>
      <c r="VBR119" s="1"/>
      <c r="VBS119" s="1"/>
      <c r="VBT119" s="1"/>
      <c r="VBU119" s="1"/>
      <c r="VBV119" s="1"/>
      <c r="VBW119" s="1"/>
      <c r="VBX119" s="1"/>
      <c r="VBY119" s="1"/>
      <c r="VBZ119" s="1"/>
      <c r="VCA119" s="1"/>
      <c r="VCB119" s="1"/>
      <c r="VCC119" s="1"/>
      <c r="VCD119" s="1"/>
      <c r="VCE119" s="1"/>
      <c r="VCF119" s="1"/>
      <c r="VCG119" s="1"/>
      <c r="VCH119" s="1"/>
      <c r="VCI119" s="1"/>
      <c r="VCJ119" s="1"/>
      <c r="VCK119" s="1"/>
      <c r="VCL119" s="1"/>
      <c r="VCM119" s="1"/>
      <c r="VCN119" s="1"/>
      <c r="VCO119" s="1"/>
      <c r="VCP119" s="1"/>
      <c r="VCQ119" s="1"/>
      <c r="VCR119" s="1"/>
      <c r="VCS119" s="1"/>
      <c r="VCT119" s="1"/>
      <c r="VCU119" s="1"/>
      <c r="VCV119" s="1"/>
      <c r="VCW119" s="1"/>
      <c r="VCX119" s="1"/>
      <c r="VCY119" s="1"/>
      <c r="VCZ119" s="1"/>
      <c r="VDA119" s="1"/>
      <c r="VDB119" s="1"/>
      <c r="VDC119" s="1"/>
      <c r="VDD119" s="1"/>
      <c r="VDE119" s="1"/>
      <c r="VDF119" s="1"/>
      <c r="VDG119" s="1"/>
      <c r="VDH119" s="1"/>
      <c r="VDI119" s="1"/>
      <c r="VDJ119" s="1"/>
      <c r="VDK119" s="1"/>
      <c r="VDL119" s="1"/>
      <c r="VDM119" s="1"/>
      <c r="VDN119" s="1"/>
      <c r="VDO119" s="1"/>
      <c r="VDP119" s="1"/>
      <c r="VDQ119" s="1"/>
      <c r="VDR119" s="1"/>
      <c r="VDS119" s="1"/>
      <c r="VDT119" s="1"/>
      <c r="VDU119" s="1"/>
      <c r="VDV119" s="1"/>
      <c r="VDW119" s="1"/>
      <c r="VDX119" s="1"/>
      <c r="VDY119" s="1"/>
      <c r="VDZ119" s="1"/>
      <c r="VEA119" s="1"/>
      <c r="VEB119" s="1"/>
      <c r="VEC119" s="1"/>
      <c r="VED119" s="1"/>
      <c r="VEE119" s="1"/>
      <c r="VEF119" s="1"/>
      <c r="VEG119" s="1"/>
      <c r="VEH119" s="1"/>
      <c r="VEI119" s="1"/>
      <c r="VEJ119" s="1"/>
      <c r="VEK119" s="1"/>
      <c r="VEL119" s="1"/>
      <c r="VEM119" s="1"/>
      <c r="VEN119" s="1"/>
      <c r="VEO119" s="1"/>
      <c r="VEP119" s="1"/>
      <c r="VEQ119" s="1"/>
      <c r="VER119" s="1"/>
      <c r="VES119" s="1"/>
      <c r="VET119" s="1"/>
      <c r="VEU119" s="1"/>
      <c r="VEV119" s="1"/>
      <c r="VEW119" s="1"/>
      <c r="VEX119" s="1"/>
      <c r="VEY119" s="1"/>
      <c r="VEZ119" s="1"/>
      <c r="VFA119" s="1"/>
      <c r="VFB119" s="1"/>
      <c r="VFC119" s="1"/>
      <c r="VFD119" s="1"/>
      <c r="VFE119" s="1"/>
      <c r="VFF119" s="1"/>
      <c r="VFG119" s="1"/>
      <c r="VFH119" s="1"/>
      <c r="VFI119" s="1"/>
      <c r="VFJ119" s="1"/>
      <c r="VFK119" s="1"/>
      <c r="VFL119" s="1"/>
      <c r="VFM119" s="1"/>
      <c r="VFN119" s="1"/>
      <c r="VFO119" s="1"/>
      <c r="VFP119" s="1"/>
      <c r="VFQ119" s="1"/>
      <c r="VFR119" s="1"/>
      <c r="VFS119" s="1"/>
      <c r="VFT119" s="1"/>
      <c r="VFU119" s="1"/>
      <c r="VFV119" s="1"/>
      <c r="VFW119" s="1"/>
      <c r="VFX119" s="1"/>
      <c r="VFY119" s="1"/>
      <c r="VFZ119" s="1"/>
      <c r="VGA119" s="1"/>
      <c r="VGB119" s="1"/>
      <c r="VGC119" s="1"/>
      <c r="VGD119" s="1"/>
      <c r="VGE119" s="1"/>
      <c r="VGF119" s="1"/>
      <c r="VGG119" s="1"/>
      <c r="VGH119" s="1"/>
      <c r="VGI119" s="1"/>
      <c r="VGJ119" s="1"/>
      <c r="VGK119" s="1"/>
      <c r="VGL119" s="1"/>
      <c r="VGM119" s="1"/>
      <c r="VGN119" s="1"/>
      <c r="VGO119" s="1"/>
      <c r="VGP119" s="1"/>
      <c r="VGQ119" s="1"/>
      <c r="VGR119" s="1"/>
      <c r="VGS119" s="1"/>
      <c r="VGT119" s="1"/>
      <c r="VGU119" s="1"/>
      <c r="VGV119" s="1"/>
      <c r="VGW119" s="1"/>
      <c r="VGX119" s="1"/>
      <c r="VGY119" s="1"/>
      <c r="VGZ119" s="1"/>
      <c r="VHA119" s="1"/>
      <c r="VHB119" s="1"/>
      <c r="VHC119" s="1"/>
      <c r="VHD119" s="1"/>
      <c r="VHE119" s="1"/>
      <c r="VHF119" s="1"/>
      <c r="VHG119" s="1"/>
      <c r="VHH119" s="1"/>
      <c r="VHI119" s="1"/>
      <c r="VHJ119" s="1"/>
      <c r="VHK119" s="1"/>
      <c r="VHL119" s="1"/>
      <c r="VHM119" s="1"/>
      <c r="VHN119" s="1"/>
      <c r="VHO119" s="1"/>
      <c r="VHP119" s="1"/>
      <c r="VHQ119" s="1"/>
      <c r="VHR119" s="1"/>
      <c r="VHS119" s="1"/>
      <c r="VHT119" s="1"/>
      <c r="VHU119" s="1"/>
      <c r="VHV119" s="1"/>
      <c r="VHW119" s="1"/>
      <c r="VHX119" s="1"/>
      <c r="VHY119" s="1"/>
      <c r="VHZ119" s="1"/>
      <c r="VIA119" s="1"/>
      <c r="VIB119" s="1"/>
      <c r="VIC119" s="1"/>
      <c r="VID119" s="1"/>
      <c r="VIE119" s="1"/>
      <c r="VIF119" s="1"/>
      <c r="VIG119" s="1"/>
      <c r="VIH119" s="1"/>
      <c r="VII119" s="1"/>
      <c r="VIJ119" s="1"/>
      <c r="VIK119" s="1"/>
      <c r="VIL119" s="1"/>
      <c r="VIM119" s="1"/>
      <c r="VIN119" s="1"/>
      <c r="VIO119" s="1"/>
      <c r="VIP119" s="1"/>
      <c r="VIQ119" s="1"/>
      <c r="VIR119" s="1"/>
      <c r="VIS119" s="1"/>
      <c r="VIT119" s="1"/>
      <c r="VIU119" s="1"/>
      <c r="VIV119" s="1"/>
      <c r="VIW119" s="1"/>
      <c r="VIX119" s="1"/>
      <c r="VIY119" s="1"/>
      <c r="VIZ119" s="1"/>
      <c r="VJA119" s="1"/>
      <c r="VJB119" s="1"/>
      <c r="VJC119" s="1"/>
      <c r="VJD119" s="1"/>
      <c r="VJE119" s="1"/>
      <c r="VJF119" s="1"/>
      <c r="VJG119" s="1"/>
      <c r="VJH119" s="1"/>
      <c r="VJI119" s="1"/>
      <c r="VJJ119" s="1"/>
      <c r="VJK119" s="1"/>
      <c r="VJL119" s="1"/>
      <c r="VJM119" s="1"/>
      <c r="VJN119" s="1"/>
      <c r="VJO119" s="1"/>
      <c r="VJP119" s="1"/>
      <c r="VJQ119" s="1"/>
      <c r="VJR119" s="1"/>
      <c r="VJS119" s="1"/>
      <c r="VJT119" s="1"/>
      <c r="VJU119" s="1"/>
      <c r="VJV119" s="1"/>
      <c r="VJW119" s="1"/>
      <c r="VJX119" s="1"/>
      <c r="VJY119" s="1"/>
      <c r="VJZ119" s="1"/>
      <c r="VKA119" s="1"/>
      <c r="VKB119" s="1"/>
      <c r="VKC119" s="1"/>
      <c r="VKD119" s="1"/>
      <c r="VKE119" s="1"/>
      <c r="VKF119" s="1"/>
      <c r="VKG119" s="1"/>
      <c r="VKH119" s="1"/>
      <c r="VKI119" s="1"/>
      <c r="VKJ119" s="1"/>
      <c r="VKK119" s="1"/>
      <c r="VKL119" s="1"/>
      <c r="VKM119" s="1"/>
      <c r="VKN119" s="1"/>
      <c r="VKO119" s="1"/>
      <c r="VKP119" s="1"/>
      <c r="VKQ119" s="1"/>
      <c r="VKR119" s="1"/>
      <c r="VKS119" s="1"/>
      <c r="VKT119" s="1"/>
      <c r="VKU119" s="1"/>
      <c r="VKV119" s="1"/>
      <c r="VKW119" s="1"/>
      <c r="VKX119" s="1"/>
      <c r="VKY119" s="1"/>
      <c r="VKZ119" s="1"/>
      <c r="VLA119" s="1"/>
      <c r="VLB119" s="1"/>
      <c r="VLC119" s="1"/>
      <c r="VLD119" s="1"/>
      <c r="VLE119" s="1"/>
      <c r="VLF119" s="1"/>
      <c r="VLG119" s="1"/>
      <c r="VLH119" s="1"/>
      <c r="VLI119" s="1"/>
      <c r="VLJ119" s="1"/>
      <c r="VLK119" s="1"/>
      <c r="VLL119" s="1"/>
      <c r="VLM119" s="1"/>
      <c r="VLN119" s="1"/>
      <c r="VLO119" s="1"/>
      <c r="VLP119" s="1"/>
      <c r="VLQ119" s="1"/>
      <c r="VLR119" s="1"/>
      <c r="VLS119" s="1"/>
      <c r="VLT119" s="1"/>
      <c r="VLU119" s="1"/>
      <c r="VLV119" s="1"/>
      <c r="VLW119" s="1"/>
      <c r="VLX119" s="1"/>
      <c r="VLY119" s="1"/>
      <c r="VLZ119" s="1"/>
      <c r="VMA119" s="1"/>
      <c r="VMB119" s="1"/>
      <c r="VMC119" s="1"/>
      <c r="VMD119" s="1"/>
      <c r="VME119" s="1"/>
      <c r="VMF119" s="1"/>
      <c r="VMG119" s="1"/>
      <c r="VMH119" s="1"/>
      <c r="VMI119" s="1"/>
      <c r="VMJ119" s="1"/>
      <c r="VMK119" s="1"/>
      <c r="VML119" s="1"/>
      <c r="VMM119" s="1"/>
      <c r="VMN119" s="1"/>
      <c r="VMO119" s="1"/>
      <c r="VMP119" s="1"/>
      <c r="VMQ119" s="1"/>
      <c r="VMR119" s="1"/>
      <c r="VMS119" s="1"/>
      <c r="VMT119" s="1"/>
      <c r="VMU119" s="1"/>
      <c r="VMV119" s="1"/>
      <c r="VMW119" s="1"/>
      <c r="VMX119" s="1"/>
      <c r="VMY119" s="1"/>
      <c r="VMZ119" s="1"/>
      <c r="VNA119" s="1"/>
      <c r="VNB119" s="1"/>
      <c r="VNC119" s="1"/>
      <c r="VND119" s="1"/>
      <c r="VNE119" s="1"/>
      <c r="VNF119" s="1"/>
      <c r="VNG119" s="1"/>
      <c r="VNH119" s="1"/>
      <c r="VNI119" s="1"/>
      <c r="VNJ119" s="1"/>
      <c r="VNK119" s="1"/>
      <c r="VNL119" s="1"/>
      <c r="VNM119" s="1"/>
      <c r="VNN119" s="1"/>
      <c r="VNO119" s="1"/>
      <c r="VNP119" s="1"/>
      <c r="VNQ119" s="1"/>
      <c r="VNR119" s="1"/>
      <c r="VNS119" s="1"/>
      <c r="VNT119" s="1"/>
      <c r="VNU119" s="1"/>
      <c r="VNV119" s="1"/>
      <c r="VNW119" s="1"/>
      <c r="VNX119" s="1"/>
      <c r="VNY119" s="1"/>
      <c r="VNZ119" s="1"/>
      <c r="VOA119" s="1"/>
      <c r="VOB119" s="1"/>
      <c r="VOC119" s="1"/>
      <c r="VOD119" s="1"/>
      <c r="VOE119" s="1"/>
      <c r="VOF119" s="1"/>
      <c r="VOG119" s="1"/>
      <c r="VOH119" s="1"/>
      <c r="VOI119" s="1"/>
      <c r="VOJ119" s="1"/>
      <c r="VOK119" s="1"/>
      <c r="VOL119" s="1"/>
      <c r="VOM119" s="1"/>
      <c r="VON119" s="1"/>
      <c r="VOO119" s="1"/>
      <c r="VOP119" s="1"/>
      <c r="VOQ119" s="1"/>
      <c r="VOR119" s="1"/>
      <c r="VOS119" s="1"/>
      <c r="VOT119" s="1"/>
      <c r="VOU119" s="1"/>
      <c r="VOV119" s="1"/>
      <c r="VOW119" s="1"/>
      <c r="VOX119" s="1"/>
      <c r="VOY119" s="1"/>
      <c r="VOZ119" s="1"/>
      <c r="VPA119" s="1"/>
      <c r="VPB119" s="1"/>
      <c r="VPC119" s="1"/>
      <c r="VPD119" s="1"/>
      <c r="VPE119" s="1"/>
      <c r="VPF119" s="1"/>
      <c r="VPG119" s="1"/>
      <c r="VPH119" s="1"/>
      <c r="VPI119" s="1"/>
      <c r="VPJ119" s="1"/>
      <c r="VPK119" s="1"/>
      <c r="VPL119" s="1"/>
      <c r="VPM119" s="1"/>
      <c r="VPN119" s="1"/>
      <c r="VPO119" s="1"/>
      <c r="VPP119" s="1"/>
      <c r="VPQ119" s="1"/>
      <c r="VPR119" s="1"/>
      <c r="VPS119" s="1"/>
      <c r="VPT119" s="1"/>
      <c r="VPU119" s="1"/>
      <c r="VPV119" s="1"/>
      <c r="VPW119" s="1"/>
      <c r="VPX119" s="1"/>
      <c r="VPY119" s="1"/>
      <c r="VPZ119" s="1"/>
      <c r="VQA119" s="1"/>
      <c r="VQB119" s="1"/>
      <c r="VQC119" s="1"/>
      <c r="VQD119" s="1"/>
      <c r="VQE119" s="1"/>
      <c r="VQF119" s="1"/>
      <c r="VQG119" s="1"/>
      <c r="VQH119" s="1"/>
      <c r="VQI119" s="1"/>
      <c r="VQJ119" s="1"/>
      <c r="VQK119" s="1"/>
      <c r="VQL119" s="1"/>
      <c r="VQM119" s="1"/>
      <c r="VQN119" s="1"/>
      <c r="VQO119" s="1"/>
      <c r="VQP119" s="1"/>
      <c r="VQQ119" s="1"/>
      <c r="VQR119" s="1"/>
      <c r="VQS119" s="1"/>
      <c r="VQT119" s="1"/>
      <c r="VQU119" s="1"/>
      <c r="VQV119" s="1"/>
      <c r="VQW119" s="1"/>
      <c r="VQX119" s="1"/>
      <c r="VQY119" s="1"/>
      <c r="VQZ119" s="1"/>
      <c r="VRA119" s="1"/>
      <c r="VRB119" s="1"/>
      <c r="VRC119" s="1"/>
      <c r="VRD119" s="1"/>
      <c r="VRE119" s="1"/>
      <c r="VRF119" s="1"/>
      <c r="VRG119" s="1"/>
      <c r="VRH119" s="1"/>
      <c r="VRI119" s="1"/>
      <c r="VRJ119" s="1"/>
      <c r="VRK119" s="1"/>
      <c r="VRL119" s="1"/>
      <c r="VRM119" s="1"/>
      <c r="VRN119" s="1"/>
      <c r="VRO119" s="1"/>
      <c r="VRP119" s="1"/>
      <c r="VRQ119" s="1"/>
      <c r="VRR119" s="1"/>
      <c r="VRS119" s="1"/>
      <c r="VRT119" s="1"/>
      <c r="VRU119" s="1"/>
      <c r="VRV119" s="1"/>
      <c r="VRW119" s="1"/>
      <c r="VRX119" s="1"/>
      <c r="VRY119" s="1"/>
      <c r="VRZ119" s="1"/>
      <c r="VSA119" s="1"/>
      <c r="VSB119" s="1"/>
      <c r="VSC119" s="1"/>
      <c r="VSD119" s="1"/>
      <c r="VSE119" s="1"/>
      <c r="VSF119" s="1"/>
      <c r="VSG119" s="1"/>
      <c r="VSH119" s="1"/>
      <c r="VSI119" s="1"/>
      <c r="VSJ119" s="1"/>
      <c r="VSK119" s="1"/>
      <c r="VSL119" s="1"/>
      <c r="VSM119" s="1"/>
      <c r="VSN119" s="1"/>
      <c r="VSO119" s="1"/>
      <c r="VSP119" s="1"/>
      <c r="VSQ119" s="1"/>
      <c r="VSR119" s="1"/>
      <c r="VSS119" s="1"/>
      <c r="VST119" s="1"/>
      <c r="VSU119" s="1"/>
      <c r="VSV119" s="1"/>
      <c r="VSW119" s="1"/>
      <c r="VSX119" s="1"/>
      <c r="VSY119" s="1"/>
      <c r="VSZ119" s="1"/>
      <c r="VTA119" s="1"/>
      <c r="VTB119" s="1"/>
      <c r="VTC119" s="1"/>
      <c r="VTD119" s="1"/>
      <c r="VTE119" s="1"/>
      <c r="VTF119" s="1"/>
      <c r="VTG119" s="1"/>
      <c r="VTH119" s="1"/>
      <c r="VTI119" s="1"/>
      <c r="VTJ119" s="1"/>
      <c r="VTK119" s="1"/>
      <c r="VTL119" s="1"/>
      <c r="VTM119" s="1"/>
      <c r="VTN119" s="1"/>
      <c r="VTO119" s="1"/>
      <c r="VTP119" s="1"/>
      <c r="VTQ119" s="1"/>
      <c r="VTR119" s="1"/>
      <c r="VTS119" s="1"/>
      <c r="VTT119" s="1"/>
      <c r="VTU119" s="1"/>
      <c r="VTV119" s="1"/>
      <c r="VTW119" s="1"/>
      <c r="VTX119" s="1"/>
      <c r="VTY119" s="1"/>
      <c r="VTZ119" s="1"/>
      <c r="VUA119" s="1"/>
      <c r="VUB119" s="1"/>
      <c r="VUC119" s="1"/>
      <c r="VUD119" s="1"/>
      <c r="VUE119" s="1"/>
      <c r="VUF119" s="1"/>
      <c r="VUG119" s="1"/>
      <c r="VUH119" s="1"/>
      <c r="VUI119" s="1"/>
      <c r="VUJ119" s="1"/>
      <c r="VUK119" s="1"/>
      <c r="VUL119" s="1"/>
      <c r="VUM119" s="1"/>
      <c r="VUN119" s="1"/>
      <c r="VUO119" s="1"/>
      <c r="VUP119" s="1"/>
      <c r="VUQ119" s="1"/>
      <c r="VUR119" s="1"/>
      <c r="VUS119" s="1"/>
      <c r="VUT119" s="1"/>
      <c r="VUU119" s="1"/>
      <c r="VUV119" s="1"/>
      <c r="VUW119" s="1"/>
      <c r="VUX119" s="1"/>
      <c r="VUY119" s="1"/>
      <c r="VUZ119" s="1"/>
      <c r="VVA119" s="1"/>
      <c r="VVB119" s="1"/>
      <c r="VVC119" s="1"/>
      <c r="VVD119" s="1"/>
      <c r="VVE119" s="1"/>
      <c r="VVF119" s="1"/>
      <c r="VVG119" s="1"/>
      <c r="VVH119" s="1"/>
      <c r="VVI119" s="1"/>
      <c r="VVJ119" s="1"/>
      <c r="VVK119" s="1"/>
      <c r="VVL119" s="1"/>
      <c r="VVM119" s="1"/>
      <c r="VVN119" s="1"/>
      <c r="VVO119" s="1"/>
      <c r="VVP119" s="1"/>
      <c r="VVQ119" s="1"/>
      <c r="VVR119" s="1"/>
      <c r="VVS119" s="1"/>
      <c r="VVT119" s="1"/>
      <c r="VVU119" s="1"/>
      <c r="VVV119" s="1"/>
      <c r="VVW119" s="1"/>
      <c r="VVX119" s="1"/>
      <c r="VVY119" s="1"/>
      <c r="VVZ119" s="1"/>
      <c r="VWA119" s="1"/>
      <c r="VWB119" s="1"/>
      <c r="VWC119" s="1"/>
      <c r="VWD119" s="1"/>
      <c r="VWE119" s="1"/>
      <c r="VWF119" s="1"/>
      <c r="VWG119" s="1"/>
      <c r="VWH119" s="1"/>
      <c r="VWI119" s="1"/>
      <c r="VWJ119" s="1"/>
      <c r="VWK119" s="1"/>
      <c r="VWL119" s="1"/>
      <c r="VWM119" s="1"/>
      <c r="VWN119" s="1"/>
      <c r="VWO119" s="1"/>
      <c r="VWP119" s="1"/>
      <c r="VWQ119" s="1"/>
      <c r="VWR119" s="1"/>
      <c r="VWS119" s="1"/>
      <c r="VWT119" s="1"/>
      <c r="VWU119" s="1"/>
      <c r="VWV119" s="1"/>
      <c r="VWW119" s="1"/>
      <c r="VWX119" s="1"/>
      <c r="VWY119" s="1"/>
      <c r="VWZ119" s="1"/>
      <c r="VXA119" s="1"/>
      <c r="VXB119" s="1"/>
      <c r="VXC119" s="1"/>
      <c r="VXD119" s="1"/>
      <c r="VXE119" s="1"/>
      <c r="VXF119" s="1"/>
      <c r="VXG119" s="1"/>
      <c r="VXH119" s="1"/>
      <c r="VXI119" s="1"/>
      <c r="VXJ119" s="1"/>
      <c r="VXK119" s="1"/>
      <c r="VXL119" s="1"/>
      <c r="VXM119" s="1"/>
      <c r="VXN119" s="1"/>
      <c r="VXO119" s="1"/>
      <c r="VXP119" s="1"/>
      <c r="VXQ119" s="1"/>
      <c r="VXR119" s="1"/>
      <c r="VXS119" s="1"/>
      <c r="VXT119" s="1"/>
      <c r="VXU119" s="1"/>
      <c r="VXV119" s="1"/>
      <c r="VXW119" s="1"/>
      <c r="VXX119" s="1"/>
      <c r="VXY119" s="1"/>
      <c r="VXZ119" s="1"/>
      <c r="VYA119" s="1"/>
      <c r="VYB119" s="1"/>
      <c r="VYC119" s="1"/>
      <c r="VYD119" s="1"/>
      <c r="VYE119" s="1"/>
      <c r="VYF119" s="1"/>
      <c r="VYG119" s="1"/>
      <c r="VYH119" s="1"/>
      <c r="VYI119" s="1"/>
      <c r="VYJ119" s="1"/>
      <c r="VYK119" s="1"/>
      <c r="VYL119" s="1"/>
      <c r="VYM119" s="1"/>
      <c r="VYN119" s="1"/>
      <c r="VYO119" s="1"/>
      <c r="VYP119" s="1"/>
      <c r="VYQ119" s="1"/>
      <c r="VYR119" s="1"/>
      <c r="VYS119" s="1"/>
      <c r="VYT119" s="1"/>
      <c r="VYU119" s="1"/>
      <c r="VYV119" s="1"/>
      <c r="VYW119" s="1"/>
      <c r="VYX119" s="1"/>
      <c r="VYY119" s="1"/>
      <c r="VYZ119" s="1"/>
      <c r="VZA119" s="1"/>
      <c r="VZB119" s="1"/>
      <c r="VZC119" s="1"/>
      <c r="VZD119" s="1"/>
      <c r="VZE119" s="1"/>
      <c r="VZF119" s="1"/>
      <c r="VZG119" s="1"/>
      <c r="VZH119" s="1"/>
      <c r="VZI119" s="1"/>
      <c r="VZJ119" s="1"/>
      <c r="VZK119" s="1"/>
      <c r="VZL119" s="1"/>
      <c r="VZM119" s="1"/>
      <c r="VZN119" s="1"/>
      <c r="VZO119" s="1"/>
      <c r="VZP119" s="1"/>
      <c r="VZQ119" s="1"/>
      <c r="VZR119" s="1"/>
      <c r="VZS119" s="1"/>
      <c r="VZT119" s="1"/>
      <c r="VZU119" s="1"/>
      <c r="VZV119" s="1"/>
      <c r="VZW119" s="1"/>
      <c r="VZX119" s="1"/>
      <c r="VZY119" s="1"/>
      <c r="VZZ119" s="1"/>
      <c r="WAA119" s="1"/>
      <c r="WAB119" s="1"/>
      <c r="WAC119" s="1"/>
      <c r="WAD119" s="1"/>
      <c r="WAE119" s="1"/>
      <c r="WAF119" s="1"/>
      <c r="WAG119" s="1"/>
      <c r="WAH119" s="1"/>
      <c r="WAI119" s="1"/>
      <c r="WAJ119" s="1"/>
      <c r="WAK119" s="1"/>
      <c r="WAL119" s="1"/>
      <c r="WAM119" s="1"/>
      <c r="WAN119" s="1"/>
      <c r="WAO119" s="1"/>
      <c r="WAP119" s="1"/>
      <c r="WAQ119" s="1"/>
      <c r="WAR119" s="1"/>
      <c r="WAS119" s="1"/>
      <c r="WAT119" s="1"/>
      <c r="WAU119" s="1"/>
      <c r="WAV119" s="1"/>
      <c r="WAW119" s="1"/>
      <c r="WAX119" s="1"/>
      <c r="WAY119" s="1"/>
      <c r="WAZ119" s="1"/>
      <c r="WBA119" s="1"/>
      <c r="WBB119" s="1"/>
      <c r="WBC119" s="1"/>
      <c r="WBD119" s="1"/>
      <c r="WBE119" s="1"/>
      <c r="WBF119" s="1"/>
      <c r="WBG119" s="1"/>
      <c r="WBH119" s="1"/>
      <c r="WBI119" s="1"/>
      <c r="WBJ119" s="1"/>
      <c r="WBK119" s="1"/>
      <c r="WBL119" s="1"/>
      <c r="WBM119" s="1"/>
      <c r="WBN119" s="1"/>
      <c r="WBO119" s="1"/>
      <c r="WBP119" s="1"/>
      <c r="WBQ119" s="1"/>
      <c r="WBR119" s="1"/>
      <c r="WBS119" s="1"/>
      <c r="WBT119" s="1"/>
      <c r="WBU119" s="1"/>
      <c r="WBV119" s="1"/>
      <c r="WBW119" s="1"/>
      <c r="WBX119" s="1"/>
      <c r="WBY119" s="1"/>
      <c r="WBZ119" s="1"/>
      <c r="WCA119" s="1"/>
      <c r="WCB119" s="1"/>
      <c r="WCC119" s="1"/>
      <c r="WCD119" s="1"/>
      <c r="WCE119" s="1"/>
      <c r="WCF119" s="1"/>
      <c r="WCG119" s="1"/>
      <c r="WCH119" s="1"/>
      <c r="WCI119" s="1"/>
      <c r="WCJ119" s="1"/>
      <c r="WCK119" s="1"/>
      <c r="WCL119" s="1"/>
      <c r="WCM119" s="1"/>
      <c r="WCN119" s="1"/>
      <c r="WCO119" s="1"/>
      <c r="WCP119" s="1"/>
      <c r="WCQ119" s="1"/>
      <c r="WCR119" s="1"/>
      <c r="WCS119" s="1"/>
      <c r="WCT119" s="1"/>
      <c r="WCU119" s="1"/>
      <c r="WCV119" s="1"/>
      <c r="WCW119" s="1"/>
      <c r="WCX119" s="1"/>
      <c r="WCY119" s="1"/>
      <c r="WCZ119" s="1"/>
      <c r="WDA119" s="1"/>
      <c r="WDB119" s="1"/>
      <c r="WDC119" s="1"/>
      <c r="WDD119" s="1"/>
      <c r="WDE119" s="1"/>
      <c r="WDF119" s="1"/>
      <c r="WDG119" s="1"/>
      <c r="WDH119" s="1"/>
      <c r="WDI119" s="1"/>
      <c r="WDJ119" s="1"/>
      <c r="WDK119" s="1"/>
      <c r="WDL119" s="1"/>
      <c r="WDM119" s="1"/>
      <c r="WDN119" s="1"/>
      <c r="WDO119" s="1"/>
      <c r="WDP119" s="1"/>
      <c r="WDQ119" s="1"/>
      <c r="WDR119" s="1"/>
      <c r="WDS119" s="1"/>
      <c r="WDT119" s="1"/>
      <c r="WDU119" s="1"/>
      <c r="WDV119" s="1"/>
      <c r="WDW119" s="1"/>
      <c r="WDX119" s="1"/>
      <c r="WDY119" s="1"/>
      <c r="WDZ119" s="1"/>
      <c r="WEA119" s="1"/>
      <c r="WEB119" s="1"/>
      <c r="WEC119" s="1"/>
      <c r="WED119" s="1"/>
      <c r="WEE119" s="1"/>
      <c r="WEF119" s="1"/>
      <c r="WEG119" s="1"/>
      <c r="WEH119" s="1"/>
      <c r="WEI119" s="1"/>
      <c r="WEJ119" s="1"/>
      <c r="WEK119" s="1"/>
      <c r="WEL119" s="1"/>
      <c r="WEM119" s="1"/>
      <c r="WEN119" s="1"/>
      <c r="WEO119" s="1"/>
      <c r="WEP119" s="1"/>
      <c r="WEQ119" s="1"/>
      <c r="WER119" s="1"/>
      <c r="WES119" s="1"/>
      <c r="WET119" s="1"/>
      <c r="WEU119" s="1"/>
      <c r="WEV119" s="1"/>
      <c r="WEW119" s="1"/>
      <c r="WEX119" s="1"/>
      <c r="WEY119" s="1"/>
      <c r="WEZ119" s="1"/>
      <c r="WFA119" s="1"/>
      <c r="WFB119" s="1"/>
      <c r="WFC119" s="1"/>
      <c r="WFD119" s="1"/>
      <c r="WFE119" s="1"/>
      <c r="WFF119" s="1"/>
      <c r="WFG119" s="1"/>
      <c r="WFH119" s="1"/>
      <c r="WFI119" s="1"/>
      <c r="WFJ119" s="1"/>
      <c r="WFK119" s="1"/>
      <c r="WFL119" s="1"/>
      <c r="WFM119" s="1"/>
      <c r="WFN119" s="1"/>
      <c r="WFO119" s="1"/>
      <c r="WFP119" s="1"/>
      <c r="WFQ119" s="1"/>
      <c r="WFR119" s="1"/>
      <c r="WFS119" s="1"/>
      <c r="WFT119" s="1"/>
      <c r="WFU119" s="1"/>
      <c r="WFV119" s="1"/>
      <c r="WFW119" s="1"/>
      <c r="WFX119" s="1"/>
      <c r="WFY119" s="1"/>
      <c r="WFZ119" s="1"/>
      <c r="WGA119" s="1"/>
      <c r="WGB119" s="1"/>
      <c r="WGC119" s="1"/>
      <c r="WGD119" s="1"/>
      <c r="WGE119" s="1"/>
      <c r="WGF119" s="1"/>
      <c r="WGG119" s="1"/>
      <c r="WGH119" s="1"/>
      <c r="WGI119" s="1"/>
      <c r="WGJ119" s="1"/>
      <c r="WGK119" s="1"/>
      <c r="WGL119" s="1"/>
      <c r="WGM119" s="1"/>
      <c r="WGN119" s="1"/>
      <c r="WGO119" s="1"/>
      <c r="WGP119" s="1"/>
      <c r="WGQ119" s="1"/>
      <c r="WGR119" s="1"/>
      <c r="WGS119" s="1"/>
      <c r="WGT119" s="1"/>
      <c r="WGU119" s="1"/>
      <c r="WGV119" s="1"/>
      <c r="WGW119" s="1"/>
      <c r="WGX119" s="1"/>
      <c r="WGY119" s="1"/>
      <c r="WGZ119" s="1"/>
      <c r="WHA119" s="1"/>
      <c r="WHB119" s="1"/>
      <c r="WHC119" s="1"/>
      <c r="WHD119" s="1"/>
      <c r="WHE119" s="1"/>
      <c r="WHF119" s="1"/>
      <c r="WHG119" s="1"/>
      <c r="WHH119" s="1"/>
      <c r="WHI119" s="1"/>
      <c r="WHJ119" s="1"/>
      <c r="WHK119" s="1"/>
      <c r="WHL119" s="1"/>
      <c r="WHM119" s="1"/>
      <c r="WHN119" s="1"/>
      <c r="WHO119" s="1"/>
      <c r="WHP119" s="1"/>
      <c r="WHQ119" s="1"/>
      <c r="WHR119" s="1"/>
      <c r="WHS119" s="1"/>
      <c r="WHT119" s="1"/>
      <c r="WHU119" s="1"/>
      <c r="WHV119" s="1"/>
      <c r="WHW119" s="1"/>
      <c r="WHX119" s="1"/>
      <c r="WHY119" s="1"/>
      <c r="WHZ119" s="1"/>
      <c r="WIA119" s="1"/>
      <c r="WIB119" s="1"/>
      <c r="WIC119" s="1"/>
      <c r="WID119" s="1"/>
      <c r="WIE119" s="1"/>
      <c r="WIF119" s="1"/>
      <c r="WIG119" s="1"/>
      <c r="WIH119" s="1"/>
      <c r="WII119" s="1"/>
      <c r="WIJ119" s="1"/>
      <c r="WIK119" s="1"/>
      <c r="WIL119" s="1"/>
      <c r="WIM119" s="1"/>
      <c r="WIN119" s="1"/>
      <c r="WIO119" s="1"/>
      <c r="WIP119" s="1"/>
      <c r="WIQ119" s="1"/>
      <c r="WIR119" s="1"/>
      <c r="WIS119" s="1"/>
      <c r="WIT119" s="1"/>
      <c r="WIU119" s="1"/>
      <c r="WIV119" s="1"/>
      <c r="WIW119" s="1"/>
      <c r="WIX119" s="1"/>
      <c r="WIY119" s="1"/>
      <c r="WIZ119" s="1"/>
      <c r="WJA119" s="1"/>
      <c r="WJB119" s="1"/>
      <c r="WJC119" s="1"/>
      <c r="WJD119" s="1"/>
      <c r="WJE119" s="1"/>
      <c r="WJF119" s="1"/>
      <c r="WJG119" s="1"/>
      <c r="WJH119" s="1"/>
      <c r="WJI119" s="1"/>
      <c r="WJJ119" s="1"/>
      <c r="WJK119" s="1"/>
      <c r="WJL119" s="1"/>
      <c r="WJM119" s="1"/>
      <c r="WJN119" s="1"/>
      <c r="WJO119" s="1"/>
      <c r="WJP119" s="1"/>
      <c r="WJQ119" s="1"/>
      <c r="WJR119" s="1"/>
      <c r="WJS119" s="1"/>
      <c r="WJT119" s="1"/>
      <c r="WJU119" s="1"/>
      <c r="WJV119" s="1"/>
      <c r="WJW119" s="1"/>
      <c r="WJX119" s="1"/>
      <c r="WJY119" s="1"/>
      <c r="WJZ119" s="1"/>
      <c r="WKA119" s="1"/>
      <c r="WKB119" s="1"/>
      <c r="WKC119" s="1"/>
      <c r="WKD119" s="1"/>
      <c r="WKE119" s="1"/>
      <c r="WKF119" s="1"/>
      <c r="WKG119" s="1"/>
      <c r="WKH119" s="1"/>
      <c r="WKI119" s="1"/>
      <c r="WKJ119" s="1"/>
      <c r="WKK119" s="1"/>
      <c r="WKL119" s="1"/>
      <c r="WKM119" s="1"/>
      <c r="WKN119" s="1"/>
      <c r="WKO119" s="1"/>
      <c r="WKP119" s="1"/>
      <c r="WKQ119" s="1"/>
      <c r="WKR119" s="1"/>
      <c r="WKS119" s="1"/>
      <c r="WKT119" s="1"/>
      <c r="WKU119" s="1"/>
      <c r="WKV119" s="1"/>
      <c r="WKW119" s="1"/>
      <c r="WKX119" s="1"/>
      <c r="WKY119" s="1"/>
      <c r="WKZ119" s="1"/>
      <c r="WLA119" s="1"/>
      <c r="WLB119" s="1"/>
      <c r="WLC119" s="1"/>
      <c r="WLD119" s="1"/>
      <c r="WLE119" s="1"/>
      <c r="WLF119" s="1"/>
      <c r="WLG119" s="1"/>
      <c r="WLH119" s="1"/>
      <c r="WLI119" s="1"/>
      <c r="WLJ119" s="1"/>
      <c r="WLK119" s="1"/>
      <c r="WLL119" s="1"/>
      <c r="WLM119" s="1"/>
      <c r="WLN119" s="1"/>
      <c r="WLO119" s="1"/>
      <c r="WLP119" s="1"/>
      <c r="WLQ119" s="1"/>
      <c r="WLR119" s="1"/>
      <c r="WLS119" s="1"/>
      <c r="WLT119" s="1"/>
      <c r="WLU119" s="1"/>
      <c r="WLV119" s="1"/>
      <c r="WLW119" s="1"/>
      <c r="WLX119" s="1"/>
      <c r="WLY119" s="1"/>
      <c r="WLZ119" s="1"/>
      <c r="WMA119" s="1"/>
      <c r="WMB119" s="1"/>
      <c r="WMC119" s="1"/>
      <c r="WMD119" s="1"/>
      <c r="WME119" s="1"/>
      <c r="WMF119" s="1"/>
      <c r="WMG119" s="1"/>
      <c r="WMH119" s="1"/>
      <c r="WMI119" s="1"/>
      <c r="WMJ119" s="1"/>
      <c r="WMK119" s="1"/>
      <c r="WML119" s="1"/>
      <c r="WMM119" s="1"/>
      <c r="WMN119" s="1"/>
      <c r="WMO119" s="1"/>
      <c r="WMP119" s="1"/>
      <c r="WMQ119" s="1"/>
      <c r="WMR119" s="1"/>
      <c r="WMS119" s="1"/>
      <c r="WMT119" s="1"/>
      <c r="WMU119" s="1"/>
      <c r="WMV119" s="1"/>
      <c r="WMW119" s="1"/>
      <c r="WMX119" s="1"/>
      <c r="WMY119" s="1"/>
      <c r="WMZ119" s="1"/>
      <c r="WNA119" s="1"/>
      <c r="WNB119" s="1"/>
      <c r="WNC119" s="1"/>
      <c r="WND119" s="1"/>
      <c r="WNE119" s="1"/>
      <c r="WNF119" s="1"/>
      <c r="WNG119" s="1"/>
      <c r="WNH119" s="1"/>
      <c r="WNI119" s="1"/>
      <c r="WNJ119" s="1"/>
      <c r="WNK119" s="1"/>
      <c r="WNL119" s="1"/>
      <c r="WNM119" s="1"/>
      <c r="WNN119" s="1"/>
      <c r="WNO119" s="1"/>
      <c r="WNP119" s="1"/>
      <c r="WNQ119" s="1"/>
      <c r="WNR119" s="1"/>
      <c r="WNS119" s="1"/>
      <c r="WNT119" s="1"/>
      <c r="WNU119" s="1"/>
      <c r="WNV119" s="1"/>
      <c r="WNW119" s="1"/>
      <c r="WNX119" s="1"/>
      <c r="WNY119" s="1"/>
      <c r="WNZ119" s="1"/>
      <c r="WOA119" s="1"/>
      <c r="WOB119" s="1"/>
      <c r="WOC119" s="1"/>
      <c r="WOD119" s="1"/>
      <c r="WOE119" s="1"/>
      <c r="WOF119" s="1"/>
      <c r="WOG119" s="1"/>
      <c r="WOH119" s="1"/>
      <c r="WOI119" s="1"/>
      <c r="WOJ119" s="1"/>
      <c r="WOK119" s="1"/>
      <c r="WOL119" s="1"/>
      <c r="WOM119" s="1"/>
      <c r="WON119" s="1"/>
      <c r="WOO119" s="1"/>
      <c r="WOP119" s="1"/>
      <c r="WOQ119" s="1"/>
      <c r="WOR119" s="1"/>
      <c r="WOS119" s="1"/>
      <c r="WOT119" s="1"/>
      <c r="WOU119" s="1"/>
      <c r="WOV119" s="1"/>
      <c r="WOW119" s="1"/>
      <c r="WOX119" s="1"/>
      <c r="WOY119" s="1"/>
      <c r="WOZ119" s="1"/>
      <c r="WPA119" s="1"/>
      <c r="WPB119" s="1"/>
      <c r="WPC119" s="1"/>
      <c r="WPD119" s="1"/>
      <c r="WPE119" s="1"/>
      <c r="WPF119" s="1"/>
      <c r="WPG119" s="1"/>
      <c r="WPH119" s="1"/>
      <c r="WPI119" s="1"/>
      <c r="WPJ119" s="1"/>
      <c r="WPK119" s="1"/>
      <c r="WPL119" s="1"/>
      <c r="WPM119" s="1"/>
      <c r="WPN119" s="1"/>
      <c r="WPO119" s="1"/>
      <c r="WPP119" s="1"/>
      <c r="WPQ119" s="1"/>
      <c r="WPR119" s="1"/>
      <c r="WPS119" s="1"/>
      <c r="WPT119" s="1"/>
      <c r="WPU119" s="1"/>
      <c r="WPV119" s="1"/>
      <c r="WPW119" s="1"/>
      <c r="WPX119" s="1"/>
      <c r="WPY119" s="1"/>
      <c r="WPZ119" s="1"/>
      <c r="WQA119" s="1"/>
      <c r="WQB119" s="1"/>
      <c r="WQC119" s="1"/>
      <c r="WQD119" s="1"/>
      <c r="WQE119" s="1"/>
      <c r="WQF119" s="1"/>
      <c r="WQG119" s="1"/>
      <c r="WQH119" s="1"/>
      <c r="WQI119" s="1"/>
      <c r="WQJ119" s="1"/>
      <c r="WQK119" s="1"/>
      <c r="WQL119" s="1"/>
      <c r="WQM119" s="1"/>
      <c r="WQN119" s="1"/>
      <c r="WQO119" s="1"/>
      <c r="WQP119" s="1"/>
      <c r="WQQ119" s="1"/>
      <c r="WQR119" s="1"/>
      <c r="WQS119" s="1"/>
      <c r="WQT119" s="1"/>
      <c r="WQU119" s="1"/>
      <c r="WQV119" s="1"/>
      <c r="WQW119" s="1"/>
      <c r="WQX119" s="1"/>
      <c r="WQY119" s="1"/>
      <c r="WQZ119" s="1"/>
      <c r="WRA119" s="1"/>
      <c r="WRB119" s="1"/>
      <c r="WRC119" s="1"/>
      <c r="WRD119" s="1"/>
      <c r="WRE119" s="1"/>
      <c r="WRF119" s="1"/>
      <c r="WRG119" s="1"/>
      <c r="WRH119" s="1"/>
      <c r="WRI119" s="1"/>
      <c r="WRJ119" s="1"/>
      <c r="WRK119" s="1"/>
      <c r="WRL119" s="1"/>
      <c r="WRM119" s="1"/>
      <c r="WRN119" s="1"/>
      <c r="WRO119" s="1"/>
      <c r="WRP119" s="1"/>
      <c r="WRQ119" s="1"/>
      <c r="WRR119" s="1"/>
      <c r="WRS119" s="1"/>
      <c r="WRT119" s="1"/>
      <c r="WRU119" s="1"/>
      <c r="WRV119" s="1"/>
      <c r="WRW119" s="1"/>
      <c r="WRX119" s="1"/>
      <c r="WRY119" s="1"/>
      <c r="WRZ119" s="1"/>
      <c r="WSA119" s="1"/>
      <c r="WSB119" s="1"/>
      <c r="WSC119" s="1"/>
      <c r="WSD119" s="1"/>
      <c r="WSE119" s="1"/>
      <c r="WSF119" s="1"/>
      <c r="WSG119" s="1"/>
      <c r="WSH119" s="1"/>
      <c r="WSI119" s="1"/>
      <c r="WSJ119" s="1"/>
      <c r="WSK119" s="1"/>
      <c r="WSL119" s="1"/>
      <c r="WSM119" s="1"/>
      <c r="WSN119" s="1"/>
      <c r="WSO119" s="1"/>
      <c r="WSP119" s="1"/>
      <c r="WSQ119" s="1"/>
      <c r="WSR119" s="1"/>
      <c r="WSS119" s="1"/>
      <c r="WST119" s="1"/>
      <c r="WSU119" s="1"/>
      <c r="WSV119" s="1"/>
      <c r="WSW119" s="1"/>
      <c r="WSX119" s="1"/>
      <c r="WSY119" s="1"/>
      <c r="WSZ119" s="1"/>
      <c r="WTA119" s="1"/>
      <c r="WTB119" s="1"/>
      <c r="WTC119" s="1"/>
      <c r="WTD119" s="1"/>
      <c r="WTE119" s="1"/>
      <c r="WTF119" s="1"/>
      <c r="WTG119" s="1"/>
      <c r="WTH119" s="1"/>
      <c r="WTI119" s="1"/>
      <c r="WTJ119" s="1"/>
      <c r="WTK119" s="1"/>
      <c r="WTL119" s="1"/>
      <c r="WTM119" s="1"/>
      <c r="WTN119" s="1"/>
      <c r="WTO119" s="1"/>
      <c r="WTP119" s="1"/>
      <c r="WTQ119" s="1"/>
      <c r="WTR119" s="1"/>
      <c r="WTS119" s="1"/>
      <c r="WTT119" s="1"/>
      <c r="WTU119" s="1"/>
      <c r="WTV119" s="1"/>
      <c r="WTW119" s="1"/>
      <c r="WTX119" s="1"/>
      <c r="WTY119" s="1"/>
      <c r="WTZ119" s="1"/>
      <c r="WUA119" s="1"/>
      <c r="WUB119" s="1"/>
      <c r="WUC119" s="1"/>
      <c r="WUD119" s="1"/>
      <c r="WUE119" s="1"/>
      <c r="WUF119" s="1"/>
      <c r="WUG119" s="1"/>
      <c r="WUH119" s="1"/>
      <c r="WUI119" s="1"/>
      <c r="WUJ119" s="1"/>
      <c r="WUK119" s="1"/>
      <c r="WUL119" s="1"/>
      <c r="WUM119" s="1"/>
      <c r="WUN119" s="1"/>
      <c r="WUO119" s="1"/>
      <c r="WUP119" s="1"/>
      <c r="WUQ119" s="1"/>
      <c r="WUR119" s="1"/>
      <c r="WUS119" s="1"/>
      <c r="WUT119" s="1"/>
      <c r="WUU119" s="1"/>
      <c r="WUV119" s="1"/>
      <c r="WUW119" s="1"/>
      <c r="WUX119" s="1"/>
      <c r="WUY119" s="1"/>
      <c r="WUZ119" s="1"/>
      <c r="WVA119" s="1"/>
      <c r="WVB119" s="1"/>
      <c r="WVC119" s="1"/>
      <c r="WVD119" s="1"/>
      <c r="WVE119" s="1"/>
      <c r="WVF119" s="1"/>
      <c r="WVG119" s="1"/>
      <c r="WVH119" s="1"/>
      <c r="WVI119" s="1"/>
      <c r="WVJ119" s="1"/>
      <c r="WVK119" s="1"/>
      <c r="WVL119" s="1"/>
      <c r="WVM119" s="1"/>
      <c r="WVN119" s="1"/>
      <c r="WVO119" s="1"/>
      <c r="WVP119" s="1"/>
      <c r="WVQ119" s="1"/>
      <c r="WVR119" s="1"/>
      <c r="WVS119" s="1"/>
      <c r="WVT119" s="1"/>
      <c r="WVU119" s="1"/>
      <c r="WVV119" s="1"/>
      <c r="WVW119" s="1"/>
      <c r="WVX119" s="1"/>
      <c r="WVY119" s="1"/>
      <c r="WVZ119" s="1"/>
      <c r="WWA119" s="1"/>
      <c r="WWB119" s="1"/>
      <c r="WWC119" s="1"/>
      <c r="WWD119" s="1"/>
      <c r="WWE119" s="1"/>
      <c r="WWF119" s="1"/>
      <c r="WWG119" s="1"/>
      <c r="WWH119" s="1"/>
      <c r="WWI119" s="1"/>
      <c r="WWJ119" s="1"/>
      <c r="WWK119" s="1"/>
      <c r="WWL119" s="1"/>
      <c r="WWM119" s="1"/>
      <c r="WWN119" s="1"/>
      <c r="WWO119" s="1"/>
      <c r="WWP119" s="1"/>
      <c r="WWQ119" s="1"/>
      <c r="WWR119" s="1"/>
      <c r="WWS119" s="1"/>
      <c r="WWT119" s="1"/>
      <c r="WWU119" s="1"/>
      <c r="WWV119" s="1"/>
      <c r="WWW119" s="1"/>
      <c r="WWX119" s="1"/>
      <c r="WWY119" s="1"/>
      <c r="WWZ119" s="1"/>
      <c r="WXA119" s="1"/>
      <c r="WXB119" s="1"/>
      <c r="WXC119" s="1"/>
      <c r="WXD119" s="1"/>
      <c r="WXE119" s="1"/>
      <c r="WXF119" s="1"/>
      <c r="WXG119" s="1"/>
      <c r="WXH119" s="1"/>
      <c r="WXI119" s="1"/>
      <c r="WXJ119" s="1"/>
      <c r="WXK119" s="1"/>
      <c r="WXL119" s="1"/>
      <c r="WXM119" s="1"/>
      <c r="WXN119" s="1"/>
      <c r="WXO119" s="1"/>
      <c r="WXP119" s="1"/>
      <c r="WXQ119" s="1"/>
      <c r="WXR119" s="1"/>
      <c r="WXS119" s="1"/>
      <c r="WXT119" s="1"/>
      <c r="WXU119" s="1"/>
      <c r="WXV119" s="1"/>
      <c r="WXW119" s="1"/>
      <c r="WXX119" s="1"/>
      <c r="WXY119" s="1"/>
      <c r="WXZ119" s="1"/>
      <c r="WYA119" s="1"/>
      <c r="WYB119" s="1"/>
      <c r="WYC119" s="1"/>
      <c r="WYD119" s="1"/>
      <c r="WYE119" s="1"/>
      <c r="WYF119" s="1"/>
      <c r="WYG119" s="1"/>
      <c r="WYH119" s="1"/>
      <c r="WYI119" s="1"/>
      <c r="WYJ119" s="1"/>
      <c r="WYK119" s="1"/>
      <c r="WYL119" s="1"/>
      <c r="WYM119" s="1"/>
      <c r="WYN119" s="1"/>
      <c r="WYO119" s="1"/>
      <c r="WYP119" s="1"/>
      <c r="WYQ119" s="1"/>
      <c r="WYR119" s="1"/>
      <c r="WYS119" s="1"/>
      <c r="WYT119" s="1"/>
      <c r="WYU119" s="1"/>
      <c r="WYV119" s="1"/>
      <c r="WYW119" s="1"/>
      <c r="WYX119" s="1"/>
      <c r="WYY119" s="1"/>
      <c r="WYZ119" s="1"/>
      <c r="WZA119" s="1"/>
      <c r="WZB119" s="1"/>
      <c r="WZC119" s="1"/>
      <c r="WZD119" s="1"/>
      <c r="WZE119" s="1"/>
      <c r="WZF119" s="1"/>
      <c r="WZG119" s="1"/>
      <c r="WZH119" s="1"/>
      <c r="WZI119" s="1"/>
      <c r="WZJ119" s="1"/>
      <c r="WZK119" s="1"/>
      <c r="WZL119" s="1"/>
      <c r="WZM119" s="1"/>
      <c r="WZN119" s="1"/>
      <c r="WZO119" s="1"/>
      <c r="WZP119" s="1"/>
      <c r="WZQ119" s="1"/>
      <c r="WZR119" s="1"/>
      <c r="WZS119" s="1"/>
      <c r="WZT119" s="1"/>
      <c r="WZU119" s="1"/>
      <c r="WZV119" s="1"/>
      <c r="WZW119" s="1"/>
      <c r="WZX119" s="1"/>
      <c r="WZY119" s="1"/>
      <c r="WZZ119" s="1"/>
      <c r="XAA119" s="1"/>
      <c r="XAB119" s="1"/>
      <c r="XAC119" s="1"/>
      <c r="XAD119" s="1"/>
      <c r="XAE119" s="1"/>
      <c r="XAF119" s="1"/>
      <c r="XAG119" s="1"/>
      <c r="XAH119" s="1"/>
      <c r="XAI119" s="1"/>
      <c r="XAJ119" s="1"/>
      <c r="XAK119" s="1"/>
      <c r="XAL119" s="1"/>
      <c r="XAM119" s="1"/>
      <c r="XAN119" s="1"/>
      <c r="XAO119" s="1"/>
      <c r="XAP119" s="1"/>
      <c r="XAQ119" s="1"/>
      <c r="XAR119" s="1"/>
      <c r="XAS119" s="1"/>
      <c r="XAT119" s="1"/>
      <c r="XAU119" s="1"/>
      <c r="XAV119" s="1"/>
      <c r="XAW119" s="1"/>
      <c r="XAX119" s="1"/>
      <c r="XAY119" s="1"/>
      <c r="XAZ119" s="1"/>
      <c r="XBA119" s="1"/>
      <c r="XBB119" s="1"/>
      <c r="XBC119" s="1"/>
      <c r="XBD119" s="1"/>
      <c r="XBE119" s="1"/>
      <c r="XBF119" s="1"/>
      <c r="XBG119" s="1"/>
      <c r="XBH119" s="1"/>
      <c r="XBI119" s="1"/>
      <c r="XBJ119" s="1"/>
      <c r="XBK119" s="1"/>
      <c r="XBL119" s="1"/>
      <c r="XBM119" s="1"/>
      <c r="XBN119" s="1"/>
      <c r="XBO119" s="1"/>
      <c r="XBP119" s="1"/>
      <c r="XBQ119" s="1"/>
      <c r="XBR119" s="1"/>
      <c r="XBS119" s="1"/>
      <c r="XBT119" s="1"/>
      <c r="XBU119" s="1"/>
      <c r="XBV119" s="1"/>
      <c r="XBW119" s="1"/>
      <c r="XBX119" s="1"/>
      <c r="XBY119" s="1"/>
      <c r="XBZ119" s="1"/>
      <c r="XCA119" s="1"/>
      <c r="XCB119" s="1"/>
      <c r="XCC119" s="1"/>
      <c r="XCD119" s="1"/>
      <c r="XCE119" s="1"/>
      <c r="XCF119" s="1"/>
      <c r="XCG119" s="1"/>
      <c r="XCH119" s="1"/>
      <c r="XCI119" s="1"/>
      <c r="XCJ119" s="1"/>
      <c r="XCK119" s="1"/>
      <c r="XCL119" s="1"/>
      <c r="XCM119" s="1"/>
      <c r="XCN119" s="1"/>
      <c r="XCO119" s="1"/>
      <c r="XCP119" s="1"/>
      <c r="XCQ119" s="1"/>
      <c r="XCR119" s="1"/>
      <c r="XCS119" s="1"/>
      <c r="XCT119" s="1"/>
      <c r="XCU119" s="1"/>
      <c r="XCV119" s="1"/>
      <c r="XCW119" s="1"/>
      <c r="XCX119" s="1"/>
      <c r="XCY119" s="1"/>
      <c r="XCZ119" s="1"/>
      <c r="XDA119" s="1"/>
      <c r="XDB119" s="1"/>
      <c r="XDC119" s="1"/>
      <c r="XDD119" s="1"/>
      <c r="XDE119" s="1"/>
      <c r="XDF119" s="1"/>
      <c r="XDG119" s="1"/>
      <c r="XDH119" s="1"/>
      <c r="XDI119" s="1"/>
      <c r="XDJ119" s="1"/>
      <c r="XDK119" s="1"/>
      <c r="XDL119" s="1"/>
      <c r="XDM119" s="1"/>
      <c r="XDN119" s="1"/>
      <c r="XDO119" s="1"/>
      <c r="XDP119" s="1"/>
      <c r="XDQ119" s="1"/>
      <c r="XDR119" s="1"/>
      <c r="XDS119" s="1"/>
      <c r="XDT119" s="1"/>
      <c r="XDU119" s="1"/>
      <c r="XDV119" s="1"/>
      <c r="XDW119" s="1"/>
      <c r="XDX119" s="1"/>
      <c r="XDY119" s="1"/>
      <c r="XDZ119" s="1"/>
      <c r="XEA119" s="1"/>
      <c r="XEB119" s="1"/>
      <c r="XEC119" s="1"/>
      <c r="XED119" s="1"/>
      <c r="XEE119" s="1"/>
      <c r="XEF119" s="1"/>
      <c r="XEG119" s="1"/>
      <c r="XEH119" s="1"/>
      <c r="XEI119" s="1"/>
      <c r="XEJ119" s="1"/>
      <c r="XEK119" s="1"/>
      <c r="XEL119" s="1"/>
      <c r="XEM119" s="1"/>
      <c r="XEN119" s="1"/>
      <c r="XEO119" s="1"/>
      <c r="XEP119" s="1"/>
      <c r="XEQ119" s="1"/>
      <c r="XER119" s="1"/>
      <c r="XES119" s="1"/>
      <c r="XET119" s="1"/>
      <c r="XEU119" s="1"/>
      <c r="XEV119" s="1"/>
      <c r="XEW119" s="1"/>
      <c r="XEX119" s="1"/>
      <c r="XEY119" s="1"/>
      <c r="XEZ119" s="1"/>
      <c r="XFA119" s="1"/>
      <c r="XFB119" s="1"/>
      <c r="XFC119" s="1"/>
    </row>
    <row r="120" spans="1:16383" ht="18.75" customHeight="1" x14ac:dyDescent="0.2">
      <c r="C120" s="28"/>
      <c r="D120" s="28"/>
      <c r="E120" s="28"/>
      <c r="F120" s="28"/>
      <c r="G120" s="28"/>
      <c r="H120" s="28"/>
      <c r="I120" s="28"/>
      <c r="J120" s="28"/>
      <c r="K120" s="28"/>
      <c r="L120" s="28"/>
      <c r="M120" s="28"/>
      <c r="N120" s="28"/>
      <c r="O120" s="28"/>
      <c r="P120" s="28"/>
      <c r="Q120" s="28"/>
      <c r="R120" s="28"/>
      <c r="S120" s="28"/>
      <c r="T120" s="28"/>
      <c r="U120" s="28"/>
      <c r="V120" s="28"/>
      <c r="W120" s="28"/>
      <c r="X120" s="28"/>
      <c r="Y120" s="28"/>
      <c r="Z120" s="28"/>
    </row>
    <row r="121" spans="1:16383" ht="18.75" customHeight="1" x14ac:dyDescent="0.2">
      <c r="C121" s="28"/>
      <c r="D121" s="28"/>
      <c r="E121" s="28"/>
      <c r="F121" s="28"/>
      <c r="G121" s="28"/>
      <c r="H121" s="28"/>
      <c r="I121" s="28"/>
      <c r="J121" s="28"/>
      <c r="K121" s="28"/>
      <c r="L121" s="28"/>
      <c r="M121" s="28"/>
      <c r="N121" s="28"/>
      <c r="O121" s="28"/>
      <c r="P121" s="28"/>
      <c r="Q121" s="28"/>
      <c r="R121" s="28"/>
      <c r="S121" s="28"/>
      <c r="T121" s="28"/>
      <c r="U121" s="28"/>
      <c r="V121" s="28"/>
      <c r="W121" s="28"/>
      <c r="X121" s="28"/>
      <c r="Y121" s="28"/>
      <c r="Z121" s="28"/>
    </row>
    <row r="122" spans="1:16383" ht="18.75" customHeight="1" x14ac:dyDescent="0.2">
      <c r="C122" s="28"/>
      <c r="D122" s="28"/>
      <c r="E122" s="28"/>
      <c r="F122" s="28"/>
      <c r="G122" s="28"/>
      <c r="H122" s="28"/>
      <c r="I122" s="28"/>
      <c r="J122" s="28"/>
      <c r="K122" s="28"/>
      <c r="L122" s="28"/>
      <c r="M122" s="28"/>
      <c r="N122" s="28"/>
      <c r="O122" s="28"/>
      <c r="P122" s="28"/>
      <c r="Q122" s="28"/>
      <c r="R122" s="28"/>
      <c r="S122" s="28"/>
      <c r="T122" s="28"/>
      <c r="U122" s="28"/>
      <c r="V122" s="28"/>
      <c r="W122" s="28"/>
      <c r="X122" s="28"/>
      <c r="Y122" s="28"/>
      <c r="Z122" s="28"/>
    </row>
    <row r="123" spans="1:16383" ht="18.75" customHeight="1" x14ac:dyDescent="0.2">
      <c r="C123" s="28"/>
      <c r="D123" s="28"/>
      <c r="E123" s="28"/>
      <c r="F123" s="28"/>
      <c r="G123" s="28"/>
      <c r="H123" s="28"/>
      <c r="I123" s="28"/>
      <c r="J123" s="28"/>
      <c r="K123" s="28"/>
      <c r="L123" s="28"/>
      <c r="M123" s="28"/>
      <c r="N123" s="28"/>
      <c r="O123" s="28"/>
      <c r="P123" s="28"/>
      <c r="Q123" s="28"/>
      <c r="R123" s="28"/>
      <c r="S123" s="28"/>
      <c r="T123" s="28"/>
      <c r="U123" s="28"/>
      <c r="V123" s="28"/>
      <c r="W123" s="28"/>
      <c r="X123" s="28"/>
      <c r="Y123" s="28"/>
      <c r="Z123" s="28"/>
    </row>
    <row r="124" spans="1:16383" ht="18.75" customHeight="1" x14ac:dyDescent="0.2">
      <c r="C124" s="28"/>
      <c r="D124" s="28"/>
      <c r="E124" s="28"/>
      <c r="F124" s="28"/>
      <c r="G124" s="28"/>
      <c r="H124" s="28"/>
      <c r="I124" s="28"/>
      <c r="J124" s="28"/>
      <c r="K124" s="28"/>
      <c r="L124" s="28"/>
      <c r="M124" s="28"/>
      <c r="N124" s="28"/>
      <c r="O124" s="28"/>
      <c r="P124" s="28"/>
      <c r="Q124" s="28"/>
      <c r="R124" s="28"/>
      <c r="S124" s="28"/>
      <c r="T124" s="28"/>
      <c r="U124" s="28"/>
      <c r="V124" s="28"/>
      <c r="W124" s="28"/>
      <c r="X124" s="28"/>
      <c r="Y124" s="28"/>
      <c r="Z124" s="28"/>
    </row>
    <row r="125" spans="1:16383" ht="18.75" customHeight="1" x14ac:dyDescent="0.2">
      <c r="C125" s="28"/>
      <c r="D125" s="28"/>
      <c r="E125" s="28"/>
      <c r="F125" s="28"/>
      <c r="G125" s="28"/>
      <c r="H125" s="28"/>
      <c r="I125" s="28"/>
      <c r="J125" s="28"/>
      <c r="K125" s="28"/>
      <c r="L125" s="28"/>
      <c r="M125" s="28"/>
      <c r="N125" s="28"/>
      <c r="O125" s="28"/>
      <c r="P125" s="28"/>
      <c r="Q125" s="28"/>
      <c r="R125" s="28"/>
      <c r="S125" s="28"/>
      <c r="T125" s="28"/>
      <c r="U125" s="28"/>
      <c r="V125" s="28"/>
      <c r="W125" s="28"/>
      <c r="X125" s="28"/>
      <c r="Y125" s="28"/>
      <c r="Z125" s="28"/>
    </row>
    <row r="126" spans="1:16383" ht="18.75" customHeight="1" x14ac:dyDescent="0.2">
      <c r="C126" s="28"/>
      <c r="D126" s="28"/>
      <c r="E126" s="28"/>
      <c r="F126" s="28"/>
      <c r="G126" s="28"/>
      <c r="H126" s="28"/>
      <c r="I126" s="28"/>
      <c r="J126" s="28"/>
      <c r="K126" s="28"/>
      <c r="L126" s="28"/>
      <c r="M126" s="28"/>
      <c r="N126" s="28"/>
      <c r="O126" s="28"/>
      <c r="P126" s="28"/>
      <c r="Q126" s="28"/>
      <c r="R126" s="28"/>
      <c r="S126" s="28"/>
      <c r="T126" s="28"/>
      <c r="U126" s="28"/>
      <c r="V126" s="28"/>
      <c r="W126" s="28"/>
      <c r="X126" s="28"/>
      <c r="Y126" s="28"/>
      <c r="Z126" s="28"/>
    </row>
    <row r="127" spans="1:16383" ht="18.75" customHeight="1" x14ac:dyDescent="0.2">
      <c r="C127" s="28"/>
      <c r="D127" s="28"/>
      <c r="E127" s="28"/>
      <c r="F127" s="28"/>
      <c r="G127" s="28"/>
      <c r="H127" s="28"/>
      <c r="I127" s="28"/>
      <c r="J127" s="28"/>
      <c r="K127" s="28"/>
      <c r="L127" s="28"/>
      <c r="M127" s="28"/>
      <c r="N127" s="28"/>
      <c r="O127" s="28"/>
      <c r="P127" s="28"/>
      <c r="Q127" s="28"/>
      <c r="R127" s="28"/>
      <c r="S127" s="28"/>
      <c r="T127" s="28"/>
      <c r="U127" s="28"/>
      <c r="V127" s="28"/>
      <c r="W127" s="28"/>
      <c r="X127" s="28"/>
      <c r="Y127" s="28"/>
      <c r="Z127" s="28"/>
    </row>
    <row r="128" spans="1:16383" ht="18.75" customHeight="1" x14ac:dyDescent="0.2">
      <c r="C128" s="28"/>
      <c r="D128" s="28"/>
      <c r="E128" s="28"/>
      <c r="F128" s="28"/>
      <c r="G128" s="28"/>
      <c r="H128" s="28"/>
      <c r="I128" s="28"/>
      <c r="J128" s="28"/>
      <c r="K128" s="28"/>
      <c r="L128" s="28"/>
      <c r="M128" s="28"/>
      <c r="N128" s="28"/>
      <c r="O128" s="28"/>
      <c r="P128" s="28"/>
      <c r="Q128" s="28"/>
      <c r="R128" s="28"/>
      <c r="S128" s="28"/>
      <c r="T128" s="28"/>
      <c r="U128" s="28"/>
      <c r="V128" s="28"/>
      <c r="W128" s="28"/>
      <c r="X128" s="28"/>
      <c r="Y128" s="28"/>
      <c r="Z128" s="28"/>
    </row>
    <row r="129" spans="3:26" ht="18.75" customHeight="1" x14ac:dyDescent="0.2">
      <c r="C129" s="28"/>
      <c r="D129" s="28"/>
      <c r="E129" s="28"/>
      <c r="F129" s="28"/>
      <c r="G129" s="28"/>
      <c r="H129" s="28"/>
      <c r="I129" s="28"/>
      <c r="J129" s="28"/>
      <c r="K129" s="28"/>
      <c r="L129" s="28"/>
      <c r="M129" s="28"/>
      <c r="N129" s="28"/>
      <c r="O129" s="28"/>
      <c r="P129" s="28"/>
      <c r="Q129" s="28"/>
      <c r="R129" s="28"/>
      <c r="S129" s="28"/>
      <c r="T129" s="28"/>
      <c r="U129" s="28"/>
      <c r="V129" s="28"/>
      <c r="W129" s="28"/>
      <c r="X129" s="28"/>
      <c r="Y129" s="28"/>
      <c r="Z129" s="28"/>
    </row>
    <row r="130" spans="3:26" ht="18.75" customHeight="1" x14ac:dyDescent="0.2">
      <c r="C130" s="28"/>
      <c r="D130" s="28"/>
      <c r="E130" s="28"/>
      <c r="F130" s="28"/>
      <c r="G130" s="28"/>
      <c r="H130" s="28"/>
      <c r="I130" s="28"/>
      <c r="J130" s="28"/>
      <c r="K130" s="28"/>
      <c r="L130" s="28"/>
      <c r="M130" s="28"/>
      <c r="N130" s="28"/>
      <c r="O130" s="28"/>
      <c r="P130" s="28"/>
      <c r="Q130" s="28"/>
      <c r="R130" s="28"/>
      <c r="S130" s="28"/>
      <c r="T130" s="28"/>
      <c r="U130" s="28"/>
      <c r="V130" s="28"/>
      <c r="W130" s="28"/>
      <c r="X130" s="28"/>
      <c r="Y130" s="28"/>
      <c r="Z130" s="28"/>
    </row>
    <row r="131" spans="3:26" ht="18.75" customHeight="1" x14ac:dyDescent="0.2">
      <c r="C131" s="28"/>
      <c r="D131" s="28"/>
      <c r="E131" s="28"/>
      <c r="F131" s="28"/>
      <c r="G131" s="28"/>
      <c r="H131" s="28"/>
      <c r="I131" s="28"/>
      <c r="J131" s="28"/>
      <c r="K131" s="28"/>
      <c r="L131" s="28"/>
      <c r="M131" s="28"/>
      <c r="N131" s="28"/>
      <c r="O131" s="28"/>
      <c r="P131" s="28"/>
      <c r="Q131" s="28"/>
      <c r="R131" s="28"/>
      <c r="S131" s="28"/>
      <c r="T131" s="28"/>
      <c r="U131" s="28"/>
      <c r="V131" s="28"/>
      <c r="W131" s="28"/>
      <c r="X131" s="28"/>
      <c r="Y131" s="28"/>
      <c r="Z131" s="28"/>
    </row>
  </sheetData>
  <sheetProtection algorithmName="SHA-512" hashValue="Vrwj5J4kJgW4lrrygshYoc8j7/bffh5PSvYittSScrhUfXUZMO+E8QAopTfXJgaPXB8bSxSd1RqG0Hicah1MHQ==" saltValue="v2ChtKRDSUploUrN24mQ5Q==" spinCount="100000" sheet="1" selectLockedCells="1"/>
  <mergeCells count="373">
    <mergeCell ref="D86:F86"/>
    <mergeCell ref="H86:J86"/>
    <mergeCell ref="L86:N86"/>
    <mergeCell ref="P86:R86"/>
    <mergeCell ref="T86:V86"/>
    <mergeCell ref="C89:Z92"/>
    <mergeCell ref="C72:Z75"/>
    <mergeCell ref="C76:F76"/>
    <mergeCell ref="G76:J76"/>
    <mergeCell ref="K76:N76"/>
    <mergeCell ref="O76:R76"/>
    <mergeCell ref="S76:V76"/>
    <mergeCell ref="D77:F77"/>
    <mergeCell ref="H77:J77"/>
    <mergeCell ref="L77:N77"/>
    <mergeCell ref="P77:R77"/>
    <mergeCell ref="T77:V77"/>
    <mergeCell ref="D78:F78"/>
    <mergeCell ref="H78:J78"/>
    <mergeCell ref="L78:N78"/>
    <mergeCell ref="P78:R78"/>
    <mergeCell ref="D84:F84"/>
    <mergeCell ref="H84:J84"/>
    <mergeCell ref="L84:N84"/>
    <mergeCell ref="P84:R84"/>
    <mergeCell ref="T84:V84"/>
    <mergeCell ref="D85:F85"/>
    <mergeCell ref="H85:J85"/>
    <mergeCell ref="L85:N85"/>
    <mergeCell ref="P85:R85"/>
    <mergeCell ref="T85:V85"/>
    <mergeCell ref="D82:F82"/>
    <mergeCell ref="H82:J82"/>
    <mergeCell ref="L82:N82"/>
    <mergeCell ref="P82:R82"/>
    <mergeCell ref="T82:V82"/>
    <mergeCell ref="D83:F83"/>
    <mergeCell ref="H83:J83"/>
    <mergeCell ref="L83:N83"/>
    <mergeCell ref="P83:R83"/>
    <mergeCell ref="T83:V83"/>
    <mergeCell ref="D80:F80"/>
    <mergeCell ref="H80:J80"/>
    <mergeCell ref="L80:N80"/>
    <mergeCell ref="P80:R80"/>
    <mergeCell ref="T80:V80"/>
    <mergeCell ref="D81:F81"/>
    <mergeCell ref="H81:J81"/>
    <mergeCell ref="L81:N81"/>
    <mergeCell ref="P81:R81"/>
    <mergeCell ref="T81:V81"/>
    <mergeCell ref="T78:V78"/>
    <mergeCell ref="D79:F79"/>
    <mergeCell ref="H79:J79"/>
    <mergeCell ref="L79:N79"/>
    <mergeCell ref="P79:R79"/>
    <mergeCell ref="T79:V79"/>
    <mergeCell ref="D52:F52"/>
    <mergeCell ref="H52:J52"/>
    <mergeCell ref="L52:N52"/>
    <mergeCell ref="P52:R52"/>
    <mergeCell ref="T52:V52"/>
    <mergeCell ref="D64:F64"/>
    <mergeCell ref="H64:J64"/>
    <mergeCell ref="L64:N64"/>
    <mergeCell ref="P64:R64"/>
    <mergeCell ref="T64:V64"/>
    <mergeCell ref="D67:F67"/>
    <mergeCell ref="H67:J67"/>
    <mergeCell ref="L67:N67"/>
    <mergeCell ref="P67:R67"/>
    <mergeCell ref="T67:V67"/>
    <mergeCell ref="X52:Z52"/>
    <mergeCell ref="D62:F62"/>
    <mergeCell ref="H62:J62"/>
    <mergeCell ref="L62:N62"/>
    <mergeCell ref="P62:R62"/>
    <mergeCell ref="T62:V62"/>
    <mergeCell ref="X62:Z62"/>
    <mergeCell ref="D63:F63"/>
    <mergeCell ref="H63:J63"/>
    <mergeCell ref="L63:N63"/>
    <mergeCell ref="P63:R63"/>
    <mergeCell ref="T63:V63"/>
    <mergeCell ref="X63:Z63"/>
    <mergeCell ref="D51:F51"/>
    <mergeCell ref="H51:J51"/>
    <mergeCell ref="L51:N51"/>
    <mergeCell ref="P51:R51"/>
    <mergeCell ref="T51:V51"/>
    <mergeCell ref="X51:Z51"/>
    <mergeCell ref="D50:F50"/>
    <mergeCell ref="H50:J50"/>
    <mergeCell ref="L50:N50"/>
    <mergeCell ref="P50:R50"/>
    <mergeCell ref="T50:V50"/>
    <mergeCell ref="X50:Z50"/>
    <mergeCell ref="D49:F49"/>
    <mergeCell ref="H49:J49"/>
    <mergeCell ref="L49:N49"/>
    <mergeCell ref="P49:R49"/>
    <mergeCell ref="T49:V49"/>
    <mergeCell ref="X49:Z49"/>
    <mergeCell ref="T47:V47"/>
    <mergeCell ref="X47:Z47"/>
    <mergeCell ref="D48:F48"/>
    <mergeCell ref="H48:J48"/>
    <mergeCell ref="L48:N48"/>
    <mergeCell ref="P48:R48"/>
    <mergeCell ref="T48:V48"/>
    <mergeCell ref="X48:Z48"/>
    <mergeCell ref="D47:F47"/>
    <mergeCell ref="H47:J47"/>
    <mergeCell ref="L47:N47"/>
    <mergeCell ref="P47:R47"/>
    <mergeCell ref="L45:N45"/>
    <mergeCell ref="P45:R45"/>
    <mergeCell ref="T45:V45"/>
    <mergeCell ref="X45:Z45"/>
    <mergeCell ref="D46:F46"/>
    <mergeCell ref="H46:J46"/>
    <mergeCell ref="L46:N46"/>
    <mergeCell ref="P46:R46"/>
    <mergeCell ref="T46:V46"/>
    <mergeCell ref="X46:Z46"/>
    <mergeCell ref="D45:F45"/>
    <mergeCell ref="H45:J45"/>
    <mergeCell ref="D44:F44"/>
    <mergeCell ref="H44:J44"/>
    <mergeCell ref="L44:N44"/>
    <mergeCell ref="P44:R44"/>
    <mergeCell ref="T44:V44"/>
    <mergeCell ref="X44:Z44"/>
    <mergeCell ref="D43:F43"/>
    <mergeCell ref="H43:J43"/>
    <mergeCell ref="L43:N43"/>
    <mergeCell ref="P43:R43"/>
    <mergeCell ref="T43:V43"/>
    <mergeCell ref="X43:Z43"/>
    <mergeCell ref="C42:F42"/>
    <mergeCell ref="G42:J42"/>
    <mergeCell ref="K42:N42"/>
    <mergeCell ref="O42:R42"/>
    <mergeCell ref="S42:V42"/>
    <mergeCell ref="W42:Z42"/>
    <mergeCell ref="H27:J27"/>
    <mergeCell ref="L27:N27"/>
    <mergeCell ref="P27:R27"/>
    <mergeCell ref="T27:V27"/>
    <mergeCell ref="X27:Z27"/>
    <mergeCell ref="H28:J28"/>
    <mergeCell ref="L28:N28"/>
    <mergeCell ref="P28:R28"/>
    <mergeCell ref="T28:V28"/>
    <mergeCell ref="X28:Z28"/>
    <mergeCell ref="D27:F27"/>
    <mergeCell ref="D28:F28"/>
    <mergeCell ref="D35:F35"/>
    <mergeCell ref="H35:J35"/>
    <mergeCell ref="L35:N35"/>
    <mergeCell ref="P35:R35"/>
    <mergeCell ref="T35:V35"/>
    <mergeCell ref="X35:Z35"/>
    <mergeCell ref="S25:V25"/>
    <mergeCell ref="W25:Z25"/>
    <mergeCell ref="H26:J26"/>
    <mergeCell ref="L26:N26"/>
    <mergeCell ref="P26:R26"/>
    <mergeCell ref="T26:V26"/>
    <mergeCell ref="X26:Z26"/>
    <mergeCell ref="C25:F25"/>
    <mergeCell ref="D26:F26"/>
    <mergeCell ref="G25:J25"/>
    <mergeCell ref="K25:N25"/>
    <mergeCell ref="D34:F34"/>
    <mergeCell ref="H34:J34"/>
    <mergeCell ref="L34:N34"/>
    <mergeCell ref="P34:R34"/>
    <mergeCell ref="T34:V34"/>
    <mergeCell ref="X34:Z34"/>
    <mergeCell ref="D33:F33"/>
    <mergeCell ref="H33:J33"/>
    <mergeCell ref="L33:N33"/>
    <mergeCell ref="P33:R33"/>
    <mergeCell ref="T33:V33"/>
    <mergeCell ref="X33:Z33"/>
    <mergeCell ref="D32:F32"/>
    <mergeCell ref="H32:J32"/>
    <mergeCell ref="L32:N32"/>
    <mergeCell ref="P32:R32"/>
    <mergeCell ref="T32:V32"/>
    <mergeCell ref="X32:Z32"/>
    <mergeCell ref="D31:F31"/>
    <mergeCell ref="H31:J31"/>
    <mergeCell ref="L31:N31"/>
    <mergeCell ref="P31:R31"/>
    <mergeCell ref="T31:V31"/>
    <mergeCell ref="X31:Z31"/>
    <mergeCell ref="C4:Z7"/>
    <mergeCell ref="C21:Z24"/>
    <mergeCell ref="O25:R25"/>
    <mergeCell ref="W8:Z8"/>
    <mergeCell ref="X9:Z9"/>
    <mergeCell ref="X10:Z10"/>
    <mergeCell ref="X11:Z11"/>
    <mergeCell ref="X12:Z12"/>
    <mergeCell ref="X13:Z13"/>
    <mergeCell ref="S8:V8"/>
    <mergeCell ref="T9:V9"/>
    <mergeCell ref="T10:V10"/>
    <mergeCell ref="T11:V11"/>
    <mergeCell ref="T12:V12"/>
    <mergeCell ref="T13:V13"/>
    <mergeCell ref="P13:R13"/>
    <mergeCell ref="P14:R14"/>
    <mergeCell ref="P15:R15"/>
    <mergeCell ref="P16:R16"/>
    <mergeCell ref="P17:R17"/>
    <mergeCell ref="P18:R18"/>
    <mergeCell ref="L14:N14"/>
    <mergeCell ref="L15:N15"/>
    <mergeCell ref="L16:N16"/>
    <mergeCell ref="O8:R8"/>
    <mergeCell ref="P9:R9"/>
    <mergeCell ref="P10:R10"/>
    <mergeCell ref="P11:R11"/>
    <mergeCell ref="P12:R12"/>
    <mergeCell ref="H14:J14"/>
    <mergeCell ref="H15:J15"/>
    <mergeCell ref="H16:J16"/>
    <mergeCell ref="H17:J17"/>
    <mergeCell ref="K8:N8"/>
    <mergeCell ref="L9:N9"/>
    <mergeCell ref="L10:N10"/>
    <mergeCell ref="L11:N11"/>
    <mergeCell ref="L12:N12"/>
    <mergeCell ref="L13:N13"/>
    <mergeCell ref="C8:F8"/>
    <mergeCell ref="D12:F12"/>
    <mergeCell ref="D13:F13"/>
    <mergeCell ref="D14:F14"/>
    <mergeCell ref="D15:F15"/>
    <mergeCell ref="D16:F16"/>
    <mergeCell ref="D17:F17"/>
    <mergeCell ref="D18:F18"/>
    <mergeCell ref="G8:J8"/>
    <mergeCell ref="H18:J18"/>
    <mergeCell ref="D9:F9"/>
    <mergeCell ref="D10:F10"/>
    <mergeCell ref="D11:F11"/>
    <mergeCell ref="H9:J9"/>
    <mergeCell ref="H10:J10"/>
    <mergeCell ref="H13:J13"/>
    <mergeCell ref="H11:J11"/>
    <mergeCell ref="H12:J12"/>
    <mergeCell ref="T14:V14"/>
    <mergeCell ref="T15:V15"/>
    <mergeCell ref="T16:V16"/>
    <mergeCell ref="T17:V17"/>
    <mergeCell ref="L17:N17"/>
    <mergeCell ref="C38:Z41"/>
    <mergeCell ref="D29:F29"/>
    <mergeCell ref="H29:J29"/>
    <mergeCell ref="L29:N29"/>
    <mergeCell ref="P29:R29"/>
    <mergeCell ref="T18:V18"/>
    <mergeCell ref="X14:Z14"/>
    <mergeCell ref="X15:Z15"/>
    <mergeCell ref="X16:Z16"/>
    <mergeCell ref="X17:Z17"/>
    <mergeCell ref="L18:N18"/>
    <mergeCell ref="T29:V29"/>
    <mergeCell ref="X29:Z29"/>
    <mergeCell ref="D30:F30"/>
    <mergeCell ref="H30:J30"/>
    <mergeCell ref="L30:N30"/>
    <mergeCell ref="P30:R30"/>
    <mergeCell ref="T30:V30"/>
    <mergeCell ref="X30:Z30"/>
    <mergeCell ref="X18:Z18"/>
    <mergeCell ref="A1:A2"/>
    <mergeCell ref="B1:W2"/>
    <mergeCell ref="X1:AT2"/>
    <mergeCell ref="A3:A119"/>
    <mergeCell ref="C55:Z58"/>
    <mergeCell ref="C59:F59"/>
    <mergeCell ref="G59:J59"/>
    <mergeCell ref="K59:N59"/>
    <mergeCell ref="O59:R59"/>
    <mergeCell ref="S59:V59"/>
    <mergeCell ref="W59:Z59"/>
    <mergeCell ref="D60:F60"/>
    <mergeCell ref="H60:J60"/>
    <mergeCell ref="L60:N60"/>
    <mergeCell ref="P60:R60"/>
    <mergeCell ref="T60:V60"/>
    <mergeCell ref="X60:Z60"/>
    <mergeCell ref="D61:F61"/>
    <mergeCell ref="H61:J61"/>
    <mergeCell ref="L61:N61"/>
    <mergeCell ref="P61:R61"/>
    <mergeCell ref="T61:V61"/>
    <mergeCell ref="X61:Z61"/>
    <mergeCell ref="X64:Z64"/>
    <mergeCell ref="D65:F65"/>
    <mergeCell ref="H65:J65"/>
    <mergeCell ref="L65:N65"/>
    <mergeCell ref="P65:R65"/>
    <mergeCell ref="T65:V65"/>
    <mergeCell ref="X65:Z65"/>
    <mergeCell ref="D66:F66"/>
    <mergeCell ref="H66:J66"/>
    <mergeCell ref="L66:N66"/>
    <mergeCell ref="P66:R66"/>
    <mergeCell ref="T66:V66"/>
    <mergeCell ref="X66:Z66"/>
    <mergeCell ref="X67:Z67"/>
    <mergeCell ref="D68:F68"/>
    <mergeCell ref="H68:J68"/>
    <mergeCell ref="L68:N68"/>
    <mergeCell ref="P68:R68"/>
    <mergeCell ref="T68:V68"/>
    <mergeCell ref="X68:Z68"/>
    <mergeCell ref="D69:F69"/>
    <mergeCell ref="H69:J69"/>
    <mergeCell ref="L69:N69"/>
    <mergeCell ref="P69:R69"/>
    <mergeCell ref="T69:V69"/>
    <mergeCell ref="X69:Z69"/>
    <mergeCell ref="H95:J95"/>
    <mergeCell ref="L95:N95"/>
    <mergeCell ref="P95:R95"/>
    <mergeCell ref="T95:V95"/>
    <mergeCell ref="H96:J96"/>
    <mergeCell ref="L96:N96"/>
    <mergeCell ref="P96:R96"/>
    <mergeCell ref="T96:V96"/>
    <mergeCell ref="G93:J93"/>
    <mergeCell ref="K93:N93"/>
    <mergeCell ref="O93:R93"/>
    <mergeCell ref="S93:V93"/>
    <mergeCell ref="H94:J94"/>
    <mergeCell ref="L94:N94"/>
    <mergeCell ref="P94:R94"/>
    <mergeCell ref="T94:V94"/>
    <mergeCell ref="H99:J99"/>
    <mergeCell ref="L99:N99"/>
    <mergeCell ref="P99:R99"/>
    <mergeCell ref="T99:V99"/>
    <mergeCell ref="H100:J100"/>
    <mergeCell ref="L100:N100"/>
    <mergeCell ref="P100:R100"/>
    <mergeCell ref="T100:V100"/>
    <mergeCell ref="H97:J97"/>
    <mergeCell ref="L97:N97"/>
    <mergeCell ref="P97:R97"/>
    <mergeCell ref="T97:V97"/>
    <mergeCell ref="H98:J98"/>
    <mergeCell ref="L98:N98"/>
    <mergeCell ref="P98:R98"/>
    <mergeCell ref="T98:V98"/>
    <mergeCell ref="H103:J103"/>
    <mergeCell ref="L103:N103"/>
    <mergeCell ref="P103:R103"/>
    <mergeCell ref="T103:V103"/>
    <mergeCell ref="H101:J101"/>
    <mergeCell ref="L101:N101"/>
    <mergeCell ref="P101:R101"/>
    <mergeCell ref="T101:V101"/>
    <mergeCell ref="H102:J102"/>
    <mergeCell ref="L102:N102"/>
    <mergeCell ref="P102:R102"/>
    <mergeCell ref="T102:V102"/>
  </mergeCells>
  <conditionalFormatting sqref="P94:P103">
    <cfRule type="cellIs" dxfId="1640" priority="46" operator="equal">
      <formula>0</formula>
    </cfRule>
  </conditionalFormatting>
  <conditionalFormatting sqref="P94:P103">
    <cfRule type="cellIs" dxfId="1639" priority="45" operator="equal">
      <formula>0</formula>
    </cfRule>
  </conditionalFormatting>
  <conditionalFormatting sqref="T94:T103">
    <cfRule type="cellIs" dxfId="1638" priority="44" operator="equal">
      <formula>0</formula>
    </cfRule>
  </conditionalFormatting>
  <conditionalFormatting sqref="T94:T103">
    <cfRule type="cellIs" dxfId="1637" priority="43" operator="equal">
      <formula>0</formula>
    </cfRule>
  </conditionalFormatting>
  <conditionalFormatting sqref="L94:L103">
    <cfRule type="cellIs" dxfId="1636" priority="57" operator="equal">
      <formula>0</formula>
    </cfRule>
  </conditionalFormatting>
  <conditionalFormatting sqref="H94:J103">
    <cfRule type="cellIs" dxfId="1635" priority="56" operator="equal">
      <formula>0</formula>
    </cfRule>
  </conditionalFormatting>
  <conditionalFormatting sqref="H94:J103">
    <cfRule type="cellIs" dxfId="1634" priority="53" operator="equal">
      <formula>0</formula>
    </cfRule>
  </conditionalFormatting>
  <conditionalFormatting sqref="L94:L103">
    <cfRule type="cellIs" dxfId="1633" priority="52" operator="equal">
      <formula>0</formula>
    </cfRule>
  </conditionalFormatting>
  <conditionalFormatting sqref="D9:F18">
    <cfRule type="cellIs" dxfId="1632" priority="42" operator="equal">
      <formula>0</formula>
    </cfRule>
  </conditionalFormatting>
  <conditionalFormatting sqref="H9:J18">
    <cfRule type="cellIs" dxfId="1631" priority="41" operator="equal">
      <formula>0</formula>
    </cfRule>
  </conditionalFormatting>
  <conditionalFormatting sqref="L9:N18">
    <cfRule type="cellIs" dxfId="1630" priority="40" operator="equal">
      <formula>0</formula>
    </cfRule>
  </conditionalFormatting>
  <conditionalFormatting sqref="P9:R18">
    <cfRule type="cellIs" dxfId="1629" priority="39" operator="equal">
      <formula>0</formula>
    </cfRule>
  </conditionalFormatting>
  <conditionalFormatting sqref="T9:V18">
    <cfRule type="cellIs" dxfId="1628" priority="38" operator="equal">
      <formula>0</formula>
    </cfRule>
  </conditionalFormatting>
  <conditionalFormatting sqref="X9:Z18">
    <cfRule type="cellIs" dxfId="1627" priority="37" operator="equal">
      <formula>0</formula>
    </cfRule>
  </conditionalFormatting>
  <conditionalFormatting sqref="D60:F69">
    <cfRule type="cellIs" dxfId="1626" priority="18" operator="equal">
      <formula>0</formula>
    </cfRule>
  </conditionalFormatting>
  <conditionalFormatting sqref="H60:J69">
    <cfRule type="cellIs" dxfId="1625" priority="17" operator="equal">
      <formula>0</formula>
    </cfRule>
  </conditionalFormatting>
  <conditionalFormatting sqref="L60:N69">
    <cfRule type="cellIs" dxfId="1624" priority="16" operator="equal">
      <formula>0</formula>
    </cfRule>
  </conditionalFormatting>
  <conditionalFormatting sqref="P60:R69">
    <cfRule type="cellIs" dxfId="1623" priority="15" operator="equal">
      <formula>0</formula>
    </cfRule>
  </conditionalFormatting>
  <conditionalFormatting sqref="T60:V69">
    <cfRule type="cellIs" dxfId="1622" priority="14" operator="equal">
      <formula>0</formula>
    </cfRule>
  </conditionalFormatting>
  <conditionalFormatting sqref="X60:Z69">
    <cfRule type="cellIs" dxfId="1621" priority="13" operator="equal">
      <formula>0</formula>
    </cfRule>
  </conditionalFormatting>
  <conditionalFormatting sqref="D26:F35">
    <cfRule type="cellIs" dxfId="1620" priority="30" operator="equal">
      <formula>0</formula>
    </cfRule>
  </conditionalFormatting>
  <conditionalFormatting sqref="H26:J35">
    <cfRule type="cellIs" dxfId="1619" priority="29" operator="equal">
      <formula>0</formula>
    </cfRule>
  </conditionalFormatting>
  <conditionalFormatting sqref="L26:N35">
    <cfRule type="cellIs" dxfId="1618" priority="28" operator="equal">
      <formula>0</formula>
    </cfRule>
  </conditionalFormatting>
  <conditionalFormatting sqref="P26:R35">
    <cfRule type="cellIs" dxfId="1617" priority="27" operator="equal">
      <formula>0</formula>
    </cfRule>
  </conditionalFormatting>
  <conditionalFormatting sqref="T26:V35">
    <cfRule type="cellIs" dxfId="1616" priority="26" operator="equal">
      <formula>0</formula>
    </cfRule>
  </conditionalFormatting>
  <conditionalFormatting sqref="X26:Z35">
    <cfRule type="cellIs" dxfId="1615" priority="25" operator="equal">
      <formula>0</formula>
    </cfRule>
  </conditionalFormatting>
  <conditionalFormatting sqref="D43:F52">
    <cfRule type="cellIs" dxfId="1614" priority="24" operator="equal">
      <formula>0</formula>
    </cfRule>
  </conditionalFormatting>
  <conditionalFormatting sqref="H43:J52">
    <cfRule type="cellIs" dxfId="1613" priority="23" operator="equal">
      <formula>0</formula>
    </cfRule>
  </conditionalFormatting>
  <conditionalFormatting sqref="L43:N52">
    <cfRule type="cellIs" dxfId="1612" priority="22" operator="equal">
      <formula>0</formula>
    </cfRule>
  </conditionalFormatting>
  <conditionalFormatting sqref="P43:R52">
    <cfRule type="cellIs" dxfId="1611" priority="21" operator="equal">
      <formula>0</formula>
    </cfRule>
  </conditionalFormatting>
  <conditionalFormatting sqref="T43:V52">
    <cfRule type="cellIs" dxfId="1610" priority="20" operator="equal">
      <formula>0</formula>
    </cfRule>
  </conditionalFormatting>
  <conditionalFormatting sqref="X43:Z52">
    <cfRule type="cellIs" dxfId="1609" priority="19" operator="equal">
      <formula>0</formula>
    </cfRule>
  </conditionalFormatting>
  <conditionalFormatting sqref="D77:F86">
    <cfRule type="cellIs" dxfId="1608" priority="6" operator="equal">
      <formula>0</formula>
    </cfRule>
  </conditionalFormatting>
  <conditionalFormatting sqref="H77:J86">
    <cfRule type="cellIs" dxfId="1607" priority="5" operator="equal">
      <formula>0</formula>
    </cfRule>
  </conditionalFormatting>
  <conditionalFormatting sqref="L77:N86">
    <cfRule type="cellIs" dxfId="1606" priority="4" operator="equal">
      <formula>0</formula>
    </cfRule>
  </conditionalFormatting>
  <conditionalFormatting sqref="P77:R86">
    <cfRule type="cellIs" dxfId="1605" priority="3" operator="equal">
      <formula>0</formula>
    </cfRule>
  </conditionalFormatting>
  <conditionalFormatting sqref="T77:V86">
    <cfRule type="cellIs" dxfId="1604" priority="2" operator="equal">
      <formula>0</formula>
    </cfRule>
  </conditionalFormatting>
  <pageMargins left="0.511811024" right="0.511811024" top="0.78740157499999996" bottom="0.78740157499999996" header="0.31496062000000002" footer="0.31496062000000002"/>
  <pageSetup paperSize="9" orientation="portrait" horizontalDpi="0" verticalDpi="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2D07055-3996-4757-B6ED-4D088933BE36}">
          <x14:formula1>
            <xm:f>'Banco de Dados'!$J$1:$J$6</xm:f>
          </x14:formula1>
          <xm:sqref>C89 C4 C21 C38 C55 C72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8403A-05A0-4087-82E9-D0A41218B748}">
  <sheetPr codeName="Planilha7">
    <tabColor rgb="FFC00000"/>
  </sheetPr>
  <dimension ref="A1:X620"/>
  <sheetViews>
    <sheetView showGridLines="0" showRowColHeaders="0" zoomScale="70" zoomScaleNormal="70" workbookViewId="0">
      <pane xSplit="2" ySplit="3" topLeftCell="C4" activePane="bottomRight" state="frozen"/>
      <selection pane="topRight" activeCell="C1" sqref="C1"/>
      <selection pane="bottomLeft" activeCell="A4" sqref="A4"/>
      <selection pane="bottomRight" activeCell="B4" sqref="B4"/>
    </sheetView>
  </sheetViews>
  <sheetFormatPr defaultRowHeight="15" x14ac:dyDescent="0.25"/>
  <cols>
    <col min="2" max="2" width="1" customWidth="1"/>
    <col min="3" max="3" width="3.85546875" customWidth="1"/>
    <col min="4" max="4" width="29.7109375" customWidth="1"/>
    <col min="5" max="5" width="12.140625" customWidth="1"/>
    <col min="7" max="7" width="15.7109375" customWidth="1"/>
    <col min="9" max="9" width="14.140625" customWidth="1"/>
    <col min="10" max="10" width="12.7109375" customWidth="1"/>
    <col min="11" max="11" width="10.5703125" bestFit="1" customWidth="1"/>
    <col min="12" max="12" width="15.7109375" customWidth="1"/>
    <col min="14" max="14" width="31.28515625" customWidth="1"/>
    <col min="15" max="15" width="12.140625" customWidth="1"/>
    <col min="16" max="16" width="12.7109375" customWidth="1"/>
    <col min="20" max="20" width="18.5703125" customWidth="1"/>
    <col min="21" max="21" width="10.5703125" bestFit="1" customWidth="1"/>
    <col min="22" max="22" width="15.42578125" customWidth="1"/>
  </cols>
  <sheetData>
    <row r="1" spans="1:24" x14ac:dyDescent="0.25">
      <c r="A1" s="111"/>
      <c r="B1" s="101"/>
      <c r="C1" s="101"/>
      <c r="D1" s="101"/>
      <c r="E1" s="101"/>
      <c r="F1" s="101"/>
      <c r="G1" s="101"/>
      <c r="H1" s="101"/>
      <c r="I1" s="101"/>
      <c r="J1" s="101"/>
      <c r="K1" s="101"/>
      <c r="L1" s="101"/>
      <c r="M1" s="101"/>
      <c r="N1" s="101"/>
      <c r="O1" s="101"/>
      <c r="P1" s="101"/>
      <c r="Q1" s="101"/>
      <c r="R1" s="101"/>
      <c r="S1" s="101"/>
      <c r="T1" s="101"/>
      <c r="U1" s="101"/>
      <c r="V1" s="101"/>
      <c r="W1" s="101"/>
      <c r="X1" s="101"/>
    </row>
    <row r="2" spans="1:24" ht="34.5" customHeight="1" x14ac:dyDescent="0.25">
      <c r="A2" s="111"/>
      <c r="B2" s="101"/>
      <c r="C2" s="101"/>
      <c r="D2" s="101"/>
      <c r="E2" s="101"/>
      <c r="F2" s="101"/>
      <c r="G2" s="101"/>
      <c r="H2" s="101"/>
      <c r="I2" s="101"/>
      <c r="J2" s="101"/>
      <c r="K2" s="101"/>
      <c r="L2" s="101"/>
      <c r="M2" s="101"/>
      <c r="N2" s="101"/>
      <c r="O2" s="101"/>
      <c r="P2" s="101"/>
      <c r="Q2" s="101"/>
      <c r="R2" s="101"/>
      <c r="S2" s="101"/>
      <c r="T2" s="101"/>
      <c r="U2" s="101"/>
      <c r="V2" s="101"/>
      <c r="W2" s="101"/>
      <c r="X2" s="101"/>
    </row>
    <row r="3" spans="1:24" ht="6.75" customHeight="1" x14ac:dyDescent="0.25">
      <c r="A3" s="112"/>
      <c r="B3" s="4"/>
      <c r="C3" s="4"/>
      <c r="D3" s="4"/>
      <c r="E3" s="4"/>
      <c r="F3" s="4"/>
      <c r="G3" s="4"/>
      <c r="H3" s="4"/>
      <c r="I3" s="4"/>
      <c r="J3" s="4"/>
      <c r="K3" s="4"/>
      <c r="L3" s="4"/>
      <c r="M3" s="4"/>
      <c r="N3" s="4"/>
      <c r="O3" s="4"/>
      <c r="P3" s="4"/>
      <c r="Q3" s="4"/>
      <c r="R3" s="4"/>
      <c r="S3" s="4"/>
      <c r="T3" s="4"/>
      <c r="U3" s="4"/>
      <c r="V3" s="4"/>
      <c r="W3" s="4"/>
      <c r="X3" s="4"/>
    </row>
    <row r="4" spans="1:24" x14ac:dyDescent="0.25">
      <c r="A4" s="112"/>
      <c r="B4" s="5"/>
      <c r="C4" s="1"/>
      <c r="G4" s="1"/>
      <c r="H4" s="1"/>
      <c r="I4" s="1"/>
      <c r="J4" s="1"/>
      <c r="K4" s="1"/>
      <c r="L4" s="1"/>
      <c r="M4" s="1"/>
      <c r="N4" s="1"/>
      <c r="O4" s="1"/>
      <c r="P4" s="1"/>
      <c r="Q4" s="1"/>
      <c r="R4" s="1"/>
      <c r="S4" s="1"/>
      <c r="T4" s="1"/>
      <c r="U4" s="1"/>
      <c r="V4" s="1"/>
      <c r="W4" s="1"/>
      <c r="X4" s="1"/>
    </row>
    <row r="5" spans="1:24" ht="15.75" thickBot="1" x14ac:dyDescent="0.3">
      <c r="A5" s="112"/>
      <c r="B5" s="5"/>
      <c r="C5" s="1"/>
      <c r="D5" s="1"/>
      <c r="E5" s="1"/>
      <c r="F5" s="1"/>
      <c r="G5" s="1"/>
      <c r="H5" s="1"/>
      <c r="I5" s="1"/>
      <c r="J5" s="1"/>
      <c r="K5" s="1"/>
      <c r="L5" s="1"/>
      <c r="M5" s="1"/>
      <c r="N5" s="1"/>
      <c r="O5" s="1"/>
      <c r="P5" s="1"/>
      <c r="Q5" s="1"/>
      <c r="R5" s="1"/>
      <c r="S5" s="1"/>
      <c r="T5" s="1"/>
      <c r="U5" s="1"/>
      <c r="V5" s="1"/>
      <c r="W5" s="1"/>
      <c r="X5" s="1"/>
    </row>
    <row r="6" spans="1:24" ht="21" customHeight="1" x14ac:dyDescent="0.25">
      <c r="A6" s="112"/>
      <c r="B6" s="5"/>
      <c r="C6" s="1"/>
      <c r="D6" s="151" t="s">
        <v>9</v>
      </c>
      <c r="E6" s="152"/>
      <c r="F6" s="152"/>
      <c r="G6" s="152"/>
      <c r="H6" s="152"/>
      <c r="I6" s="152"/>
      <c r="J6" s="152"/>
      <c r="K6" s="152"/>
      <c r="L6" s="153"/>
      <c r="M6" s="1"/>
      <c r="N6" s="157" t="s">
        <v>9</v>
      </c>
      <c r="O6" s="158"/>
      <c r="P6" s="158"/>
      <c r="Q6" s="158"/>
      <c r="R6" s="158"/>
      <c r="S6" s="158"/>
      <c r="T6" s="158"/>
      <c r="U6" s="158"/>
      <c r="V6" s="159"/>
      <c r="W6" s="1"/>
      <c r="X6" s="1"/>
    </row>
    <row r="7" spans="1:24" ht="21" customHeight="1" thickBot="1" x14ac:dyDescent="0.3">
      <c r="A7" s="112"/>
      <c r="B7" s="5"/>
      <c r="C7" s="1"/>
      <c r="D7" s="154"/>
      <c r="E7" s="155"/>
      <c r="F7" s="155"/>
      <c r="G7" s="155"/>
      <c r="H7" s="155"/>
      <c r="I7" s="155"/>
      <c r="J7" s="155"/>
      <c r="K7" s="155"/>
      <c r="L7" s="156"/>
      <c r="M7" s="1"/>
      <c r="N7" s="160"/>
      <c r="O7" s="155"/>
      <c r="P7" s="155"/>
      <c r="Q7" s="155"/>
      <c r="R7" s="155"/>
      <c r="S7" s="155"/>
      <c r="T7" s="155"/>
      <c r="U7" s="155"/>
      <c r="V7" s="161"/>
      <c r="W7" s="1"/>
      <c r="X7" s="1"/>
    </row>
    <row r="8" spans="1:24" ht="21" customHeight="1" x14ac:dyDescent="0.25">
      <c r="A8" s="112"/>
      <c r="B8" s="5"/>
      <c r="C8" s="1"/>
      <c r="D8" s="162" t="s">
        <v>3</v>
      </c>
      <c r="E8" s="158"/>
      <c r="F8" s="158"/>
      <c r="G8" s="158"/>
      <c r="H8" s="159"/>
      <c r="I8" s="157" t="s">
        <v>50</v>
      </c>
      <c r="J8" s="158"/>
      <c r="K8" s="158"/>
      <c r="L8" s="166"/>
      <c r="M8" s="1"/>
      <c r="N8" s="157" t="s">
        <v>4</v>
      </c>
      <c r="O8" s="158"/>
      <c r="P8" s="158"/>
      <c r="Q8" s="158"/>
      <c r="R8" s="159"/>
      <c r="S8" s="157" t="s">
        <v>50</v>
      </c>
      <c r="T8" s="158"/>
      <c r="U8" s="158"/>
      <c r="V8" s="159"/>
      <c r="W8" s="1"/>
      <c r="X8" s="1"/>
    </row>
    <row r="9" spans="1:24" ht="21" customHeight="1" thickBot="1" x14ac:dyDescent="0.3">
      <c r="A9" s="112"/>
      <c r="B9" s="5"/>
      <c r="C9" s="1"/>
      <c r="D9" s="163"/>
      <c r="E9" s="164"/>
      <c r="F9" s="164"/>
      <c r="G9" s="164"/>
      <c r="H9" s="165"/>
      <c r="I9" s="167"/>
      <c r="J9" s="164"/>
      <c r="K9" s="164"/>
      <c r="L9" s="168"/>
      <c r="M9" s="1"/>
      <c r="N9" s="160"/>
      <c r="O9" s="155"/>
      <c r="P9" s="155"/>
      <c r="Q9" s="155"/>
      <c r="R9" s="161"/>
      <c r="S9" s="160"/>
      <c r="T9" s="155"/>
      <c r="U9" s="155"/>
      <c r="V9" s="161"/>
      <c r="W9" s="1"/>
      <c r="X9" s="1"/>
    </row>
    <row r="10" spans="1:24" ht="12" customHeight="1" thickBot="1" x14ac:dyDescent="0.3">
      <c r="A10" s="112"/>
      <c r="B10" s="5"/>
      <c r="C10" s="1"/>
      <c r="D10" s="62"/>
      <c r="E10" s="63"/>
      <c r="F10" s="63"/>
      <c r="G10" s="63"/>
      <c r="H10" s="63"/>
      <c r="I10" s="63"/>
      <c r="J10" s="63"/>
      <c r="K10" s="63"/>
      <c r="L10" s="64"/>
      <c r="M10" s="1"/>
      <c r="N10" s="62"/>
      <c r="O10" s="63"/>
      <c r="P10" s="63"/>
      <c r="Q10" s="63"/>
      <c r="R10" s="63"/>
      <c r="S10" s="63"/>
      <c r="T10" s="63"/>
      <c r="U10" s="63"/>
      <c r="V10" s="64"/>
      <c r="W10" s="1"/>
      <c r="X10" s="1"/>
    </row>
    <row r="11" spans="1:24" ht="21" customHeight="1" thickBot="1" x14ac:dyDescent="0.3">
      <c r="A11" s="112"/>
      <c r="B11" s="5"/>
      <c r="C11" s="1"/>
      <c r="D11" s="169" t="s">
        <v>6</v>
      </c>
      <c r="E11" s="175"/>
      <c r="F11" s="177" t="s">
        <v>119</v>
      </c>
      <c r="G11" s="177"/>
      <c r="H11" s="68" t="s">
        <v>0</v>
      </c>
      <c r="I11" s="171" t="str">
        <f>VLOOKUP(F11,ARMAZENAMENTO!$A:$E,4,0)</f>
        <v>GESTÃO</v>
      </c>
      <c r="J11" s="172"/>
      <c r="K11" s="69" t="s">
        <v>2</v>
      </c>
      <c r="L11" s="70">
        <f>VLOOKUP(F11,ARMAZENAMENTO!$A:$E,2,0)</f>
        <v>44461</v>
      </c>
      <c r="M11" s="1"/>
      <c r="N11" s="169" t="s">
        <v>6</v>
      </c>
      <c r="O11" s="175"/>
      <c r="P11" s="177" t="s">
        <v>125</v>
      </c>
      <c r="Q11" s="177"/>
      <c r="R11" s="68" t="s">
        <v>0</v>
      </c>
      <c r="S11" s="171" t="str">
        <f>VLOOKUP(P11,ARMAZENAMENTO!$A:$E,4,0)</f>
        <v>INFORMÁTICA</v>
      </c>
      <c r="T11" s="172"/>
      <c r="U11" s="69" t="s">
        <v>2</v>
      </c>
      <c r="V11" s="70">
        <f>VLOOKUP(P11,ARMAZENAMENTO!$A:$E,2,0)</f>
        <v>44424</v>
      </c>
      <c r="W11" s="1"/>
      <c r="X11" s="1"/>
    </row>
    <row r="12" spans="1:24" ht="21" customHeight="1" thickBot="1" x14ac:dyDescent="0.3">
      <c r="A12" s="112"/>
      <c r="B12" s="5"/>
      <c r="C12" s="1"/>
      <c r="D12" s="170"/>
      <c r="E12" s="176"/>
      <c r="F12" s="178"/>
      <c r="G12" s="178"/>
      <c r="H12" s="71" t="s">
        <v>5</v>
      </c>
      <c r="I12" s="173" t="s">
        <v>50</v>
      </c>
      <c r="J12" s="174"/>
      <c r="K12" s="72" t="s">
        <v>1</v>
      </c>
      <c r="L12" s="73">
        <f>VLOOKUP(F11,ARMAZENAMENTO!$A:$E,3,0)</f>
        <v>45000</v>
      </c>
      <c r="M12" s="1"/>
      <c r="N12" s="170"/>
      <c r="O12" s="176"/>
      <c r="P12" s="178"/>
      <c r="Q12" s="178"/>
      <c r="R12" s="71" t="s">
        <v>5</v>
      </c>
      <c r="S12" s="173" t="s">
        <v>50</v>
      </c>
      <c r="T12" s="174"/>
      <c r="U12" s="72" t="s">
        <v>1</v>
      </c>
      <c r="V12" s="73">
        <f>VLOOKUP(P11,ARMAZENAMENTO!$A:$E,3,0)</f>
        <v>44777</v>
      </c>
      <c r="W12" s="1"/>
      <c r="X12" s="1"/>
    </row>
    <row r="13" spans="1:24" ht="17.25" customHeight="1" thickBot="1" x14ac:dyDescent="0.3">
      <c r="A13" s="112"/>
      <c r="B13" s="5"/>
      <c r="C13" s="1"/>
      <c r="D13" s="59" t="str">
        <f>HYPERLINK('Banco de Dados'!$L$8&amp;'SEGUNDA-FEIRA'!E13, "Enviar Mensagem")</f>
        <v>Enviar Mensagem</v>
      </c>
      <c r="E13" s="179">
        <f>VLOOKUP(F11,ARMAZENAMENTO!$A:$E,5,0)</f>
        <v>21999999999</v>
      </c>
      <c r="F13" s="180"/>
      <c r="G13" s="181"/>
      <c r="H13" s="61"/>
      <c r="I13" s="61"/>
      <c r="J13" s="61"/>
      <c r="K13" s="61"/>
      <c r="L13" s="65"/>
      <c r="M13" s="1"/>
      <c r="N13" s="59" t="str">
        <f>HYPERLINK('Banco de Dados'!$L$8&amp;'SEGUNDA-FEIRA'!O13, "Enviar Mensagem")</f>
        <v>Enviar Mensagem</v>
      </c>
      <c r="O13" s="179">
        <f>VLOOKUP(P11,ARMAZENAMENTO!$A:$E,5,0)</f>
        <v>21999999999</v>
      </c>
      <c r="P13" s="180"/>
      <c r="Q13" s="181"/>
      <c r="R13" s="61"/>
      <c r="S13" s="61"/>
      <c r="T13" s="61"/>
      <c r="U13" s="61"/>
      <c r="V13" s="65"/>
      <c r="W13" s="1"/>
      <c r="X13" s="1"/>
    </row>
    <row r="14" spans="1:24" ht="17.25" customHeight="1" thickBot="1" x14ac:dyDescent="0.3">
      <c r="A14" s="112"/>
      <c r="B14" s="5"/>
      <c r="C14" s="1"/>
      <c r="D14" s="66"/>
      <c r="E14" s="60"/>
      <c r="F14" s="60"/>
      <c r="G14" s="60"/>
      <c r="H14" s="60"/>
      <c r="I14" s="60"/>
      <c r="J14" s="60"/>
      <c r="K14" s="60"/>
      <c r="L14" s="67"/>
      <c r="M14" s="1"/>
      <c r="N14" s="66"/>
      <c r="O14" s="60"/>
      <c r="P14" s="60"/>
      <c r="Q14" s="60"/>
      <c r="R14" s="60"/>
      <c r="S14" s="60"/>
      <c r="T14" s="60"/>
      <c r="U14" s="60"/>
      <c r="V14" s="67"/>
      <c r="W14" s="1"/>
      <c r="X14" s="1"/>
    </row>
    <row r="15" spans="1:24" ht="21" customHeight="1" thickBot="1" x14ac:dyDescent="0.3">
      <c r="A15" s="112"/>
      <c r="B15" s="5"/>
      <c r="C15" s="1"/>
      <c r="D15" s="169" t="s">
        <v>6</v>
      </c>
      <c r="E15" s="175"/>
      <c r="F15" s="177" t="s">
        <v>126</v>
      </c>
      <c r="G15" s="177"/>
      <c r="H15" s="68" t="s">
        <v>0</v>
      </c>
      <c r="I15" s="171" t="str">
        <f>VLOOKUP(F15,ARMAZENAMENTO!$A:$E,4,0)</f>
        <v>INFORMÁTICA</v>
      </c>
      <c r="J15" s="172"/>
      <c r="K15" s="69" t="s">
        <v>2</v>
      </c>
      <c r="L15" s="70">
        <f>VLOOKUP(F15,ARMAZENAMENTO!$A:$E,2,0)</f>
        <v>44938</v>
      </c>
      <c r="M15" s="1"/>
      <c r="N15" s="169" t="s">
        <v>6</v>
      </c>
      <c r="O15" s="175"/>
      <c r="P15" s="177" t="s">
        <v>110</v>
      </c>
      <c r="Q15" s="177"/>
      <c r="R15" s="68" t="s">
        <v>0</v>
      </c>
      <c r="S15" s="171" t="str">
        <f>VLOOKUP(P15,ARMAZENAMENTO!$A:$E,4,0)</f>
        <v>INFORMÁTICA</v>
      </c>
      <c r="T15" s="172"/>
      <c r="U15" s="69" t="s">
        <v>2</v>
      </c>
      <c r="V15" s="70">
        <f>VLOOKUP(P15,ARMAZENAMENTO!$A:$E,2,0)</f>
        <v>44527</v>
      </c>
      <c r="W15" s="1"/>
      <c r="X15" s="1"/>
    </row>
    <row r="16" spans="1:24" ht="21" customHeight="1" thickBot="1" x14ac:dyDescent="0.3">
      <c r="A16" s="112"/>
      <c r="B16" s="5"/>
      <c r="C16" s="1"/>
      <c r="D16" s="170"/>
      <c r="E16" s="176"/>
      <c r="F16" s="178"/>
      <c r="G16" s="178"/>
      <c r="H16" s="71" t="s">
        <v>5</v>
      </c>
      <c r="I16" s="173" t="s">
        <v>50</v>
      </c>
      <c r="J16" s="174"/>
      <c r="K16" s="72" t="s">
        <v>1</v>
      </c>
      <c r="L16" s="73">
        <f>VLOOKUP(F15,ARMAZENAMENTO!$A:$E,3,0)</f>
        <v>45011</v>
      </c>
      <c r="M16" s="1"/>
      <c r="N16" s="170"/>
      <c r="O16" s="176"/>
      <c r="P16" s="178"/>
      <c r="Q16" s="178"/>
      <c r="R16" s="71" t="s">
        <v>5</v>
      </c>
      <c r="S16" s="173" t="s">
        <v>50</v>
      </c>
      <c r="T16" s="174"/>
      <c r="U16" s="72" t="s">
        <v>1</v>
      </c>
      <c r="V16" s="73">
        <f>VLOOKUP(P15,ARMAZENAMENTO!$A:$E,3,0)</f>
        <v>45221</v>
      </c>
      <c r="W16" s="1"/>
      <c r="X16" s="1"/>
    </row>
    <row r="17" spans="1:24" ht="15" customHeight="1" thickBot="1" x14ac:dyDescent="0.3">
      <c r="A17" s="112"/>
      <c r="B17" s="5"/>
      <c r="C17" s="1"/>
      <c r="D17" s="59" t="str">
        <f>HYPERLINK('Banco de Dados'!$L$8&amp;'SEGUNDA-FEIRA'!E17, "Enviar Mensagem")</f>
        <v>Enviar Mensagem</v>
      </c>
      <c r="E17" s="179">
        <f>VLOOKUP(F15,ARMAZENAMENTO!$A:$E,5,0)</f>
        <v>21999999999</v>
      </c>
      <c r="F17" s="180"/>
      <c r="G17" s="181"/>
      <c r="H17" s="61"/>
      <c r="I17" s="61"/>
      <c r="J17" s="61"/>
      <c r="K17" s="61"/>
      <c r="L17" s="65"/>
      <c r="M17" s="1"/>
      <c r="N17" s="59" t="str">
        <f>HYPERLINK('Banco de Dados'!$L$8&amp;'SEGUNDA-FEIRA'!O17, "Enviar Mensagem")</f>
        <v>Enviar Mensagem</v>
      </c>
      <c r="O17" s="179">
        <f>VLOOKUP(P15,ARMAZENAMENTO!$A:$E,5,0)</f>
        <v>21999999999</v>
      </c>
      <c r="P17" s="180"/>
      <c r="Q17" s="181"/>
      <c r="R17" s="61"/>
      <c r="S17" s="61"/>
      <c r="T17" s="61"/>
      <c r="U17" s="61"/>
      <c r="V17" s="65"/>
      <c r="W17" s="1"/>
      <c r="X17" s="1"/>
    </row>
    <row r="18" spans="1:24" ht="15" customHeight="1" thickBot="1" x14ac:dyDescent="0.3">
      <c r="A18" s="112"/>
      <c r="B18" s="5"/>
      <c r="C18" s="1"/>
      <c r="D18" s="66"/>
      <c r="E18" s="60"/>
      <c r="F18" s="60"/>
      <c r="G18" s="60"/>
      <c r="H18" s="60"/>
      <c r="I18" s="60"/>
      <c r="J18" s="60"/>
      <c r="K18" s="60"/>
      <c r="L18" s="67"/>
      <c r="M18" s="1"/>
      <c r="N18" s="66"/>
      <c r="O18" s="60"/>
      <c r="P18" s="60"/>
      <c r="Q18" s="60"/>
      <c r="R18" s="60"/>
      <c r="S18" s="60"/>
      <c r="T18" s="60"/>
      <c r="U18" s="60"/>
      <c r="V18" s="67"/>
      <c r="W18" s="1"/>
      <c r="X18" s="1"/>
    </row>
    <row r="19" spans="1:24" ht="21" customHeight="1" thickBot="1" x14ac:dyDescent="0.3">
      <c r="A19" s="112"/>
      <c r="B19" s="5"/>
      <c r="C19" s="1"/>
      <c r="D19" s="169" t="s">
        <v>14</v>
      </c>
      <c r="E19" s="175"/>
      <c r="F19" s="177"/>
      <c r="G19" s="177"/>
      <c r="H19" s="68" t="s">
        <v>0</v>
      </c>
      <c r="I19" s="171" t="e">
        <f>VLOOKUP(F19,ARMAZENAMENTO!$A:$E,4,0)</f>
        <v>#N/A</v>
      </c>
      <c r="J19" s="172"/>
      <c r="K19" s="69" t="s">
        <v>2</v>
      </c>
      <c r="L19" s="70" t="e">
        <f>VLOOKUP(F19,ARMAZENAMENTO!$A:$E,2,0)</f>
        <v>#N/A</v>
      </c>
      <c r="M19" s="1"/>
      <c r="N19" s="169" t="s">
        <v>6</v>
      </c>
      <c r="O19" s="175"/>
      <c r="P19" s="177" t="s">
        <v>121</v>
      </c>
      <c r="Q19" s="177"/>
      <c r="R19" s="68" t="s">
        <v>0</v>
      </c>
      <c r="S19" s="171" t="str">
        <f>VLOOKUP(P19,ARMAZENAMENTO!$A:$E,4,0)</f>
        <v>INFORMÁTICA</v>
      </c>
      <c r="T19" s="172"/>
      <c r="U19" s="69" t="s">
        <v>2</v>
      </c>
      <c r="V19" s="70">
        <f>VLOOKUP(P19,ARMAZENAMENTO!$A:$E,2,0)</f>
        <v>44607</v>
      </c>
      <c r="W19" s="1"/>
      <c r="X19" s="1"/>
    </row>
    <row r="20" spans="1:24" ht="21" customHeight="1" thickBot="1" x14ac:dyDescent="0.3">
      <c r="A20" s="112"/>
      <c r="B20" s="5"/>
      <c r="C20" s="1"/>
      <c r="D20" s="170"/>
      <c r="E20" s="176"/>
      <c r="F20" s="178"/>
      <c r="G20" s="178"/>
      <c r="H20" s="71" t="s">
        <v>5</v>
      </c>
      <c r="I20" s="173" t="s">
        <v>50</v>
      </c>
      <c r="J20" s="174"/>
      <c r="K20" s="72" t="s">
        <v>1</v>
      </c>
      <c r="L20" s="73" t="e">
        <f>VLOOKUP(F19,ARMAZENAMENTO!$A:$E,3,0)</f>
        <v>#N/A</v>
      </c>
      <c r="M20" s="1"/>
      <c r="N20" s="170"/>
      <c r="O20" s="176"/>
      <c r="P20" s="178"/>
      <c r="Q20" s="178"/>
      <c r="R20" s="71" t="s">
        <v>5</v>
      </c>
      <c r="S20" s="173" t="s">
        <v>50</v>
      </c>
      <c r="T20" s="174"/>
      <c r="U20" s="72" t="s">
        <v>1</v>
      </c>
      <c r="V20" s="73">
        <f>VLOOKUP(P19,ARMAZENAMENTO!$A:$E,3,0)</f>
        <v>45337</v>
      </c>
      <c r="W20" s="1"/>
      <c r="X20" s="1"/>
    </row>
    <row r="21" spans="1:24" ht="15" customHeight="1" thickBot="1" x14ac:dyDescent="0.3">
      <c r="A21" s="112"/>
      <c r="B21" s="5"/>
      <c r="C21" s="1"/>
      <c r="D21" s="59" t="e">
        <f>HYPERLINK('Banco de Dados'!$L$8&amp;'SEGUNDA-FEIRA'!E21, "Enviar Mensagem")</f>
        <v>#N/A</v>
      </c>
      <c r="E21" s="179" t="e">
        <f>VLOOKUP(F19,ARMAZENAMENTO!$A:$E,5,0)</f>
        <v>#N/A</v>
      </c>
      <c r="F21" s="180"/>
      <c r="G21" s="181"/>
      <c r="H21" s="61"/>
      <c r="I21" s="61"/>
      <c r="J21" s="61"/>
      <c r="K21" s="61"/>
      <c r="L21" s="65"/>
      <c r="M21" s="1"/>
      <c r="N21" s="59" t="str">
        <f>HYPERLINK('Banco de Dados'!$L$8&amp;'SEGUNDA-FEIRA'!O21, "Enviar Mensagem")</f>
        <v>Enviar Mensagem</v>
      </c>
      <c r="O21" s="179">
        <f>VLOOKUP(P19,ARMAZENAMENTO!$A:$E,5,0)</f>
        <v>21999999999</v>
      </c>
      <c r="P21" s="180"/>
      <c r="Q21" s="181"/>
      <c r="R21" s="61"/>
      <c r="S21" s="61"/>
      <c r="T21" s="61"/>
      <c r="U21" s="61"/>
      <c r="V21" s="65"/>
      <c r="W21" s="1"/>
      <c r="X21" s="1"/>
    </row>
    <row r="22" spans="1:24" ht="15" customHeight="1" thickBot="1" x14ac:dyDescent="0.3">
      <c r="A22" s="112"/>
      <c r="B22" s="5"/>
      <c r="C22" s="1"/>
      <c r="D22" s="66"/>
      <c r="E22" s="60"/>
      <c r="F22" s="60"/>
      <c r="G22" s="60"/>
      <c r="H22" s="60"/>
      <c r="I22" s="60"/>
      <c r="J22" s="60"/>
      <c r="K22" s="60"/>
      <c r="L22" s="67"/>
      <c r="M22" s="1"/>
      <c r="N22" s="66"/>
      <c r="O22" s="60"/>
      <c r="P22" s="60"/>
      <c r="Q22" s="60"/>
      <c r="R22" s="60"/>
      <c r="S22" s="60"/>
      <c r="T22" s="60"/>
      <c r="U22" s="60"/>
      <c r="V22" s="67"/>
      <c r="W22" s="1"/>
      <c r="X22" s="1"/>
    </row>
    <row r="23" spans="1:24" ht="21" customHeight="1" thickBot="1" x14ac:dyDescent="0.3">
      <c r="A23" s="112"/>
      <c r="B23" s="5"/>
      <c r="C23" s="1"/>
      <c r="D23" s="169" t="s">
        <v>14</v>
      </c>
      <c r="E23" s="175"/>
      <c r="F23" s="177"/>
      <c r="G23" s="177"/>
      <c r="H23" s="68" t="s">
        <v>0</v>
      </c>
      <c r="I23" s="171" t="e">
        <f>VLOOKUP(F23,ARMAZENAMENTO!$A:$E,4,0)</f>
        <v>#N/A</v>
      </c>
      <c r="J23" s="172"/>
      <c r="K23" s="69" t="s">
        <v>2</v>
      </c>
      <c r="L23" s="70" t="e">
        <f>VLOOKUP(F23,ARMAZENAMENTO!$A:$E,2,0)</f>
        <v>#N/A</v>
      </c>
      <c r="M23" s="1"/>
      <c r="N23" s="169" t="s">
        <v>6</v>
      </c>
      <c r="O23" s="175"/>
      <c r="P23" s="177" t="s">
        <v>96</v>
      </c>
      <c r="Q23" s="177"/>
      <c r="R23" s="68" t="s">
        <v>0</v>
      </c>
      <c r="S23" s="171" t="str">
        <f>VLOOKUP(P23,ARMAZENAMENTO!$A:$E,4,0)</f>
        <v>GESTÃO + DESIGNER</v>
      </c>
      <c r="T23" s="172"/>
      <c r="U23" s="69" t="s">
        <v>2</v>
      </c>
      <c r="V23" s="70">
        <f>VLOOKUP(P23,ARMAZENAMENTO!$A:$E,2,0)</f>
        <v>44802</v>
      </c>
      <c r="W23" s="1"/>
      <c r="X23" s="1"/>
    </row>
    <row r="24" spans="1:24" ht="21" customHeight="1" thickBot="1" x14ac:dyDescent="0.3">
      <c r="A24" s="112"/>
      <c r="B24" s="5"/>
      <c r="C24" s="1"/>
      <c r="D24" s="170"/>
      <c r="E24" s="176"/>
      <c r="F24" s="178"/>
      <c r="G24" s="178"/>
      <c r="H24" s="71" t="s">
        <v>5</v>
      </c>
      <c r="I24" s="173" t="s">
        <v>50</v>
      </c>
      <c r="J24" s="174"/>
      <c r="K24" s="72" t="s">
        <v>1</v>
      </c>
      <c r="L24" s="73" t="e">
        <f>VLOOKUP(F23,ARMAZENAMENTO!$A:$E,3,0)</f>
        <v>#N/A</v>
      </c>
      <c r="M24" s="1"/>
      <c r="N24" s="170"/>
      <c r="O24" s="176"/>
      <c r="P24" s="178"/>
      <c r="Q24" s="178"/>
      <c r="R24" s="71" t="s">
        <v>5</v>
      </c>
      <c r="S24" s="173" t="s">
        <v>50</v>
      </c>
      <c r="T24" s="174"/>
      <c r="U24" s="72" t="s">
        <v>1</v>
      </c>
      <c r="V24" s="73">
        <f>VLOOKUP(P23,ARMAZENAMENTO!$A:$E,3,0)</f>
        <v>45167</v>
      </c>
      <c r="W24" s="1"/>
      <c r="X24" s="1"/>
    </row>
    <row r="25" spans="1:24" ht="16.5" customHeight="1" thickBot="1" x14ac:dyDescent="0.3">
      <c r="A25" s="112"/>
      <c r="B25" s="5"/>
      <c r="C25" s="1"/>
      <c r="D25" s="59" t="e">
        <f>HYPERLINK('Banco de Dados'!$L$8&amp;'SEGUNDA-FEIRA'!E25, "Enviar Mensagem")</f>
        <v>#N/A</v>
      </c>
      <c r="E25" s="179" t="e">
        <f>VLOOKUP(F23,ARMAZENAMENTO!$A:$E,5,0)</f>
        <v>#N/A</v>
      </c>
      <c r="F25" s="180"/>
      <c r="G25" s="181"/>
      <c r="H25" s="61"/>
      <c r="I25" s="61"/>
      <c r="J25" s="61"/>
      <c r="K25" s="61"/>
      <c r="L25" s="65"/>
      <c r="M25" s="1"/>
      <c r="N25" s="59" t="str">
        <f>HYPERLINK('Banco de Dados'!$L$8&amp;'SEGUNDA-FEIRA'!O25, "Enviar Mensagem")</f>
        <v>Enviar Mensagem</v>
      </c>
      <c r="O25" s="179">
        <f>VLOOKUP(P23,ARMAZENAMENTO!$A:$E,5,0)</f>
        <v>21999999999</v>
      </c>
      <c r="P25" s="180"/>
      <c r="Q25" s="181"/>
      <c r="R25" s="61"/>
      <c r="S25" s="61"/>
      <c r="T25" s="61"/>
      <c r="U25" s="61"/>
      <c r="V25" s="65"/>
      <c r="W25" s="1"/>
      <c r="X25" s="1"/>
    </row>
    <row r="26" spans="1:24" ht="16.5" customHeight="1" thickBot="1" x14ac:dyDescent="0.3">
      <c r="A26" s="112"/>
      <c r="B26" s="5"/>
      <c r="C26" s="1"/>
      <c r="D26" s="66"/>
      <c r="E26" s="60"/>
      <c r="F26" s="60"/>
      <c r="G26" s="60"/>
      <c r="H26" s="60"/>
      <c r="I26" s="60"/>
      <c r="J26" s="60"/>
      <c r="K26" s="60"/>
      <c r="L26" s="67"/>
      <c r="M26" s="1"/>
      <c r="N26" s="66"/>
      <c r="O26" s="60"/>
      <c r="P26" s="60"/>
      <c r="Q26" s="60"/>
      <c r="R26" s="60"/>
      <c r="S26" s="60"/>
      <c r="T26" s="60"/>
      <c r="U26" s="60"/>
      <c r="V26" s="67"/>
      <c r="W26" s="1"/>
      <c r="X26" s="1"/>
    </row>
    <row r="27" spans="1:24" ht="21" customHeight="1" thickBot="1" x14ac:dyDescent="0.3">
      <c r="A27" s="112"/>
      <c r="B27" s="5"/>
      <c r="C27" s="1"/>
      <c r="D27" s="169" t="s">
        <v>14</v>
      </c>
      <c r="E27" s="175"/>
      <c r="F27" s="177"/>
      <c r="G27" s="177"/>
      <c r="H27" s="68" t="s">
        <v>0</v>
      </c>
      <c r="I27" s="171" t="e">
        <f>VLOOKUP(F27,ARMAZENAMENTO!$A:$E,4,0)</f>
        <v>#N/A</v>
      </c>
      <c r="J27" s="172"/>
      <c r="K27" s="69" t="s">
        <v>2</v>
      </c>
      <c r="L27" s="70" t="e">
        <f>VLOOKUP(F27,ARMAZENAMENTO!$A:$E,2,0)</f>
        <v>#N/A</v>
      </c>
      <c r="M27" s="1"/>
      <c r="N27" s="169" t="s">
        <v>6</v>
      </c>
      <c r="O27" s="175"/>
      <c r="P27" s="177" t="s">
        <v>107</v>
      </c>
      <c r="Q27" s="177"/>
      <c r="R27" s="68" t="s">
        <v>0</v>
      </c>
      <c r="S27" s="171" t="str">
        <f>VLOOKUP(P27,ARMAZENAMENTO!$A:$E,4,0)</f>
        <v>DESIGNER GRÁFICO</v>
      </c>
      <c r="T27" s="172"/>
      <c r="U27" s="69" t="s">
        <v>2</v>
      </c>
      <c r="V27" s="70">
        <f>VLOOKUP(P27,ARMAZENAMENTO!$A:$E,2,0)</f>
        <v>44923</v>
      </c>
      <c r="W27" s="1"/>
      <c r="X27" s="1"/>
    </row>
    <row r="28" spans="1:24" ht="21" customHeight="1" thickBot="1" x14ac:dyDescent="0.3">
      <c r="A28" s="112"/>
      <c r="B28" s="5"/>
      <c r="C28" s="1"/>
      <c r="D28" s="170"/>
      <c r="E28" s="176"/>
      <c r="F28" s="178"/>
      <c r="G28" s="178"/>
      <c r="H28" s="71" t="s">
        <v>5</v>
      </c>
      <c r="I28" s="173" t="s">
        <v>50</v>
      </c>
      <c r="J28" s="174"/>
      <c r="K28" s="72" t="s">
        <v>1</v>
      </c>
      <c r="L28" s="73" t="e">
        <f>VLOOKUP(F27,ARMAZENAMENTO!$A:$E,3,0)</f>
        <v>#N/A</v>
      </c>
      <c r="M28" s="1"/>
      <c r="N28" s="170"/>
      <c r="O28" s="176"/>
      <c r="P28" s="178"/>
      <c r="Q28" s="178"/>
      <c r="R28" s="71" t="s">
        <v>5</v>
      </c>
      <c r="S28" s="173" t="s">
        <v>50</v>
      </c>
      <c r="T28" s="174"/>
      <c r="U28" s="72" t="s">
        <v>1</v>
      </c>
      <c r="V28" s="73">
        <f>VLOOKUP(P27,ARMAZENAMENTO!$A:$E,3,0)</f>
        <v>45016</v>
      </c>
      <c r="W28" s="1"/>
      <c r="X28" s="1"/>
    </row>
    <row r="29" spans="1:24" ht="16.5" customHeight="1" thickBot="1" x14ac:dyDescent="0.3">
      <c r="A29" s="112"/>
      <c r="B29" s="5"/>
      <c r="C29" s="1"/>
      <c r="D29" s="59" t="e">
        <f>HYPERLINK('Banco de Dados'!$L$8&amp;'SEGUNDA-FEIRA'!E29, "Enviar Mensagem")</f>
        <v>#N/A</v>
      </c>
      <c r="E29" s="179" t="e">
        <f>VLOOKUP(F27,ARMAZENAMENTO!$A:$E,5,0)</f>
        <v>#N/A</v>
      </c>
      <c r="F29" s="180"/>
      <c r="G29" s="181"/>
      <c r="H29" s="61"/>
      <c r="I29" s="61"/>
      <c r="J29" s="61"/>
      <c r="K29" s="61"/>
      <c r="L29" s="65"/>
      <c r="M29" s="1"/>
      <c r="N29" s="59" t="str">
        <f>HYPERLINK('Banco de Dados'!$L$8&amp;'SEGUNDA-FEIRA'!O29, "Enviar Mensagem")</f>
        <v>Enviar Mensagem</v>
      </c>
      <c r="O29" s="179">
        <f>VLOOKUP(P27,ARMAZENAMENTO!$A:$E,5,0)</f>
        <v>21999999999</v>
      </c>
      <c r="P29" s="180"/>
      <c r="Q29" s="181"/>
      <c r="R29" s="61"/>
      <c r="S29" s="61"/>
      <c r="T29" s="61"/>
      <c r="U29" s="61"/>
      <c r="V29" s="65"/>
      <c r="W29" s="1"/>
      <c r="X29" s="1"/>
    </row>
    <row r="30" spans="1:24" ht="16.5" customHeight="1" thickBot="1" x14ac:dyDescent="0.3">
      <c r="A30" s="112"/>
      <c r="B30" s="5"/>
      <c r="C30" s="1"/>
      <c r="D30" s="66"/>
      <c r="E30" s="60"/>
      <c r="F30" s="60"/>
      <c r="G30" s="60"/>
      <c r="H30" s="60"/>
      <c r="I30" s="60"/>
      <c r="J30" s="60"/>
      <c r="K30" s="60"/>
      <c r="L30" s="67"/>
      <c r="M30" s="1"/>
      <c r="N30" s="66"/>
      <c r="O30" s="60"/>
      <c r="P30" s="60"/>
      <c r="Q30" s="60"/>
      <c r="R30" s="60"/>
      <c r="S30" s="60"/>
      <c r="T30" s="60"/>
      <c r="U30" s="60"/>
      <c r="V30" s="67"/>
      <c r="W30" s="1"/>
      <c r="X30" s="1"/>
    </row>
    <row r="31" spans="1:24" ht="21" customHeight="1" thickBot="1" x14ac:dyDescent="0.3">
      <c r="A31" s="112"/>
      <c r="B31" s="5"/>
      <c r="C31" s="1"/>
      <c r="D31" s="169" t="s">
        <v>14</v>
      </c>
      <c r="E31" s="175"/>
      <c r="F31" s="177"/>
      <c r="G31" s="177"/>
      <c r="H31" s="68" t="s">
        <v>0</v>
      </c>
      <c r="I31" s="171" t="e">
        <f>VLOOKUP(F31,ARMAZENAMENTO!$A:$E,4,0)</f>
        <v>#N/A</v>
      </c>
      <c r="J31" s="172"/>
      <c r="K31" s="69" t="s">
        <v>2</v>
      </c>
      <c r="L31" s="70" t="e">
        <f>VLOOKUP(F31,ARMAZENAMENTO!$A:$E,2,0)</f>
        <v>#N/A</v>
      </c>
      <c r="M31" s="1"/>
      <c r="N31" s="169" t="s">
        <v>14</v>
      </c>
      <c r="O31" s="175"/>
      <c r="P31" s="177"/>
      <c r="Q31" s="177"/>
      <c r="R31" s="68" t="s">
        <v>0</v>
      </c>
      <c r="S31" s="171" t="e">
        <f>VLOOKUP(P31,ARMAZENAMENTO!$A:$E,4,0)</f>
        <v>#N/A</v>
      </c>
      <c r="T31" s="172"/>
      <c r="U31" s="69" t="s">
        <v>2</v>
      </c>
      <c r="V31" s="70" t="e">
        <f>VLOOKUP(P31,ARMAZENAMENTO!$A:$E,2,0)</f>
        <v>#N/A</v>
      </c>
      <c r="W31" s="1"/>
      <c r="X31" s="1"/>
    </row>
    <row r="32" spans="1:24" ht="21" customHeight="1" thickBot="1" x14ac:dyDescent="0.3">
      <c r="A32" s="112"/>
      <c r="B32" s="5"/>
      <c r="C32" s="1"/>
      <c r="D32" s="170"/>
      <c r="E32" s="176"/>
      <c r="F32" s="178"/>
      <c r="G32" s="178"/>
      <c r="H32" s="71" t="s">
        <v>5</v>
      </c>
      <c r="I32" s="173" t="s">
        <v>50</v>
      </c>
      <c r="J32" s="174"/>
      <c r="K32" s="72" t="s">
        <v>1</v>
      </c>
      <c r="L32" s="73" t="e">
        <f>VLOOKUP(F31,ARMAZENAMENTO!$A:$E,3,0)</f>
        <v>#N/A</v>
      </c>
      <c r="M32" s="1"/>
      <c r="N32" s="170"/>
      <c r="O32" s="176"/>
      <c r="P32" s="178"/>
      <c r="Q32" s="178"/>
      <c r="R32" s="71" t="s">
        <v>5</v>
      </c>
      <c r="S32" s="173" t="s">
        <v>50</v>
      </c>
      <c r="T32" s="174"/>
      <c r="U32" s="72" t="s">
        <v>1</v>
      </c>
      <c r="V32" s="73" t="e">
        <f>VLOOKUP(P31,ARMAZENAMENTO!$A:$E,3,0)</f>
        <v>#N/A</v>
      </c>
      <c r="W32" s="1"/>
      <c r="X32" s="1"/>
    </row>
    <row r="33" spans="1:24" ht="16.5" customHeight="1" thickBot="1" x14ac:dyDescent="0.3">
      <c r="A33" s="112"/>
      <c r="B33" s="5"/>
      <c r="C33" s="1"/>
      <c r="D33" s="59" t="e">
        <f>HYPERLINK('Banco de Dados'!$L$8&amp;'SEGUNDA-FEIRA'!E33, "Enviar Mensagem")</f>
        <v>#N/A</v>
      </c>
      <c r="E33" s="179" t="e">
        <f>VLOOKUP(F31,ARMAZENAMENTO!$A:$E,5,0)</f>
        <v>#N/A</v>
      </c>
      <c r="F33" s="180"/>
      <c r="G33" s="181"/>
      <c r="H33" s="61"/>
      <c r="I33" s="61"/>
      <c r="J33" s="61"/>
      <c r="K33" s="61"/>
      <c r="L33" s="65"/>
      <c r="M33" s="1"/>
      <c r="N33" s="59" t="e">
        <f>HYPERLINK('Banco de Dados'!$L$8&amp;'SEGUNDA-FEIRA'!O33, "Enviar Mensagem")</f>
        <v>#N/A</v>
      </c>
      <c r="O33" s="179" t="e">
        <f>VLOOKUP(P31,ARMAZENAMENTO!$A:$E,5,0)</f>
        <v>#N/A</v>
      </c>
      <c r="P33" s="180"/>
      <c r="Q33" s="181"/>
      <c r="R33" s="61"/>
      <c r="S33" s="61"/>
      <c r="T33" s="61"/>
      <c r="U33" s="61"/>
      <c r="V33" s="65"/>
      <c r="W33" s="1"/>
      <c r="X33" s="1"/>
    </row>
    <row r="34" spans="1:24" ht="16.5" customHeight="1" thickBot="1" x14ac:dyDescent="0.3">
      <c r="A34" s="112"/>
      <c r="B34" s="5"/>
      <c r="C34" s="1"/>
      <c r="D34" s="66"/>
      <c r="E34" s="60"/>
      <c r="F34" s="60"/>
      <c r="G34" s="60"/>
      <c r="H34" s="60"/>
      <c r="I34" s="60"/>
      <c r="J34" s="60"/>
      <c r="K34" s="60"/>
      <c r="L34" s="67"/>
      <c r="M34" s="1"/>
      <c r="N34" s="66"/>
      <c r="O34" s="60"/>
      <c r="P34" s="60"/>
      <c r="Q34" s="60"/>
      <c r="R34" s="60"/>
      <c r="S34" s="60"/>
      <c r="T34" s="60"/>
      <c r="U34" s="60"/>
      <c r="V34" s="67"/>
      <c r="W34" s="1"/>
      <c r="X34" s="1"/>
    </row>
    <row r="35" spans="1:24" ht="21" customHeight="1" thickBot="1" x14ac:dyDescent="0.3">
      <c r="A35" s="112"/>
      <c r="B35" s="5"/>
      <c r="C35" s="1"/>
      <c r="D35" s="169" t="s">
        <v>14</v>
      </c>
      <c r="E35" s="175"/>
      <c r="F35" s="177"/>
      <c r="G35" s="177"/>
      <c r="H35" s="68" t="s">
        <v>0</v>
      </c>
      <c r="I35" s="171" t="e">
        <f>VLOOKUP(F35,ARMAZENAMENTO!$A:$E,4,0)</f>
        <v>#N/A</v>
      </c>
      <c r="J35" s="172"/>
      <c r="K35" s="69" t="s">
        <v>2</v>
      </c>
      <c r="L35" s="70" t="e">
        <f>VLOOKUP(F35,ARMAZENAMENTO!$A:$E,2,0)</f>
        <v>#N/A</v>
      </c>
      <c r="M35" s="1"/>
      <c r="N35" s="169" t="s">
        <v>8</v>
      </c>
      <c r="O35" s="175" t="s">
        <v>194</v>
      </c>
      <c r="P35" s="177" t="s">
        <v>122</v>
      </c>
      <c r="Q35" s="177"/>
      <c r="R35" s="68" t="s">
        <v>0</v>
      </c>
      <c r="S35" s="171" t="str">
        <f>VLOOKUP(P35,ARMAZENAMENTO!$A:$E,4,0)</f>
        <v>INFORMÁTICA</v>
      </c>
      <c r="T35" s="172"/>
      <c r="U35" s="69" t="s">
        <v>2</v>
      </c>
      <c r="V35" s="70">
        <f>VLOOKUP(P35,ARMAZENAMENTO!$A:$E,2,0)</f>
        <v>44779</v>
      </c>
      <c r="W35" s="1"/>
      <c r="X35" s="1"/>
    </row>
    <row r="36" spans="1:24" ht="21" customHeight="1" thickBot="1" x14ac:dyDescent="0.3">
      <c r="A36" s="112"/>
      <c r="B36" s="5"/>
      <c r="C36" s="1"/>
      <c r="D36" s="170"/>
      <c r="E36" s="176"/>
      <c r="F36" s="178"/>
      <c r="G36" s="178"/>
      <c r="H36" s="71" t="s">
        <v>5</v>
      </c>
      <c r="I36" s="173" t="s">
        <v>50</v>
      </c>
      <c r="J36" s="174"/>
      <c r="K36" s="72" t="s">
        <v>1</v>
      </c>
      <c r="L36" s="73" t="e">
        <f>VLOOKUP(F35,ARMAZENAMENTO!$A:$E,3,0)</f>
        <v>#N/A</v>
      </c>
      <c r="M36" s="1"/>
      <c r="N36" s="170"/>
      <c r="O36" s="176"/>
      <c r="P36" s="178"/>
      <c r="Q36" s="178"/>
      <c r="R36" s="71" t="s">
        <v>5</v>
      </c>
      <c r="S36" s="173" t="s">
        <v>50</v>
      </c>
      <c r="T36" s="174"/>
      <c r="U36" s="72" t="s">
        <v>1</v>
      </c>
      <c r="V36" s="73">
        <f>VLOOKUP(P35,ARMAZENAMENTO!$A:$E,3,0)</f>
        <v>44963</v>
      </c>
      <c r="W36" s="1"/>
      <c r="X36" s="1"/>
    </row>
    <row r="37" spans="1:24" ht="16.5" customHeight="1" thickBot="1" x14ac:dyDescent="0.3">
      <c r="A37" s="112"/>
      <c r="B37" s="5"/>
      <c r="C37" s="1"/>
      <c r="D37" s="59" t="e">
        <f>HYPERLINK('Banco de Dados'!$L$8&amp;'SEGUNDA-FEIRA'!E37, "Enviar Mensagem")</f>
        <v>#N/A</v>
      </c>
      <c r="E37" s="179" t="e">
        <f>VLOOKUP(F35,ARMAZENAMENTO!$A:$E,5,0)</f>
        <v>#N/A</v>
      </c>
      <c r="F37" s="180"/>
      <c r="G37" s="181"/>
      <c r="H37" s="61"/>
      <c r="I37" s="61"/>
      <c r="J37" s="61"/>
      <c r="K37" s="61"/>
      <c r="L37" s="65"/>
      <c r="M37" s="1"/>
      <c r="N37" s="59" t="str">
        <f>HYPERLINK('Banco de Dados'!$L$8&amp;'SEGUNDA-FEIRA'!O37, "Enviar Mensagem")</f>
        <v>Enviar Mensagem</v>
      </c>
      <c r="O37" s="179">
        <f>VLOOKUP(P35,ARMAZENAMENTO!$A:$E,5,0)</f>
        <v>21999999999</v>
      </c>
      <c r="P37" s="180"/>
      <c r="Q37" s="181"/>
      <c r="R37" s="61"/>
      <c r="S37" s="61"/>
      <c r="T37" s="61"/>
      <c r="U37" s="61"/>
      <c r="V37" s="65"/>
      <c r="W37" s="1"/>
      <c r="X37" s="1"/>
    </row>
    <row r="38" spans="1:24" ht="16.5" customHeight="1" thickBot="1" x14ac:dyDescent="0.3">
      <c r="A38" s="112"/>
      <c r="B38" s="5"/>
      <c r="C38" s="1"/>
      <c r="D38" s="66"/>
      <c r="E38" s="60"/>
      <c r="F38" s="60"/>
      <c r="G38" s="60"/>
      <c r="H38" s="60"/>
      <c r="I38" s="60"/>
      <c r="J38" s="60"/>
      <c r="K38" s="60"/>
      <c r="L38" s="67"/>
      <c r="M38" s="1"/>
      <c r="N38" s="66"/>
      <c r="O38" s="60"/>
      <c r="P38" s="60"/>
      <c r="Q38" s="60"/>
      <c r="R38" s="60"/>
      <c r="S38" s="60"/>
      <c r="T38" s="60"/>
      <c r="U38" s="60"/>
      <c r="V38" s="67"/>
      <c r="W38" s="1"/>
      <c r="X38" s="1"/>
    </row>
    <row r="39" spans="1:24" ht="21" customHeight="1" thickBot="1" x14ac:dyDescent="0.3">
      <c r="A39" s="112"/>
      <c r="B39" s="5"/>
      <c r="C39" s="1"/>
      <c r="D39" s="169" t="s">
        <v>14</v>
      </c>
      <c r="E39" s="175"/>
      <c r="F39" s="177"/>
      <c r="G39" s="177"/>
      <c r="H39" s="68" t="s">
        <v>0</v>
      </c>
      <c r="I39" s="171" t="e">
        <f>VLOOKUP(F39,ARMAZENAMENTO!$A:$E,4,0)</f>
        <v>#N/A</v>
      </c>
      <c r="J39" s="172"/>
      <c r="K39" s="69" t="s">
        <v>2</v>
      </c>
      <c r="L39" s="70" t="e">
        <f>VLOOKUP(F39,ARMAZENAMENTO!$A:$E,2,0)</f>
        <v>#N/A</v>
      </c>
      <c r="M39" s="1"/>
      <c r="N39" s="169" t="s">
        <v>14</v>
      </c>
      <c r="O39" s="175"/>
      <c r="P39" s="177"/>
      <c r="Q39" s="177"/>
      <c r="R39" s="68" t="s">
        <v>0</v>
      </c>
      <c r="S39" s="171" t="e">
        <f>VLOOKUP(P39,ARMAZENAMENTO!$A:$E,4,0)</f>
        <v>#N/A</v>
      </c>
      <c r="T39" s="172"/>
      <c r="U39" s="69" t="s">
        <v>2</v>
      </c>
      <c r="V39" s="70" t="e">
        <f>VLOOKUP(P39,ARMAZENAMENTO!$A:$E,2,0)</f>
        <v>#N/A</v>
      </c>
      <c r="W39" s="1"/>
      <c r="X39" s="1"/>
    </row>
    <row r="40" spans="1:24" ht="21" customHeight="1" thickBot="1" x14ac:dyDescent="0.3">
      <c r="A40" s="112"/>
      <c r="B40" s="5"/>
      <c r="C40" s="1"/>
      <c r="D40" s="170"/>
      <c r="E40" s="176"/>
      <c r="F40" s="178"/>
      <c r="G40" s="178"/>
      <c r="H40" s="71" t="s">
        <v>5</v>
      </c>
      <c r="I40" s="173" t="s">
        <v>50</v>
      </c>
      <c r="J40" s="174"/>
      <c r="K40" s="72" t="s">
        <v>1</v>
      </c>
      <c r="L40" s="73" t="e">
        <f>VLOOKUP(F39,ARMAZENAMENTO!$A:$E,3,0)</f>
        <v>#N/A</v>
      </c>
      <c r="M40" s="1"/>
      <c r="N40" s="170"/>
      <c r="O40" s="176"/>
      <c r="P40" s="178"/>
      <c r="Q40" s="178"/>
      <c r="R40" s="71" t="s">
        <v>5</v>
      </c>
      <c r="S40" s="173" t="s">
        <v>50</v>
      </c>
      <c r="T40" s="174"/>
      <c r="U40" s="72" t="s">
        <v>1</v>
      </c>
      <c r="V40" s="73" t="e">
        <f>VLOOKUP(P39,ARMAZENAMENTO!$A:$E,3,0)</f>
        <v>#N/A</v>
      </c>
      <c r="W40" s="1"/>
      <c r="X40" s="1"/>
    </row>
    <row r="41" spans="1:24" ht="16.5" customHeight="1" thickBot="1" x14ac:dyDescent="0.3">
      <c r="A41" s="112"/>
      <c r="B41" s="5"/>
      <c r="C41" s="1"/>
      <c r="D41" s="59" t="e">
        <f>HYPERLINK('Banco de Dados'!$L$8&amp;'SEGUNDA-FEIRA'!E41, "Enviar Mensagem")</f>
        <v>#N/A</v>
      </c>
      <c r="E41" s="179" t="e">
        <f>VLOOKUP(F39,ARMAZENAMENTO!$A:$E,5,0)</f>
        <v>#N/A</v>
      </c>
      <c r="F41" s="180"/>
      <c r="G41" s="181"/>
      <c r="H41" s="61"/>
      <c r="I41" s="61"/>
      <c r="J41" s="61"/>
      <c r="K41" s="61"/>
      <c r="L41" s="65"/>
      <c r="M41" s="1"/>
      <c r="N41" s="59" t="e">
        <f>HYPERLINK('Banco de Dados'!$L$8&amp;'SEGUNDA-FEIRA'!O41, "Enviar Mensagem")</f>
        <v>#N/A</v>
      </c>
      <c r="O41" s="179" t="e">
        <f>VLOOKUP(P39,ARMAZENAMENTO!$A:$E,5,0)</f>
        <v>#N/A</v>
      </c>
      <c r="P41" s="180"/>
      <c r="Q41" s="181"/>
      <c r="R41" s="61"/>
      <c r="S41" s="61"/>
      <c r="T41" s="61"/>
      <c r="U41" s="61"/>
      <c r="V41" s="65"/>
      <c r="W41" s="1"/>
      <c r="X41" s="1"/>
    </row>
    <row r="42" spans="1:24" ht="16.5" customHeight="1" thickBot="1" x14ac:dyDescent="0.3">
      <c r="A42" s="112"/>
      <c r="B42" s="5"/>
      <c r="C42" s="1"/>
      <c r="D42" s="66"/>
      <c r="E42" s="60"/>
      <c r="F42" s="60"/>
      <c r="G42" s="60"/>
      <c r="H42" s="60"/>
      <c r="I42" s="60"/>
      <c r="J42" s="60"/>
      <c r="K42" s="60"/>
      <c r="L42" s="67"/>
      <c r="M42" s="1"/>
      <c r="N42" s="66"/>
      <c r="O42" s="60"/>
      <c r="P42" s="60"/>
      <c r="Q42" s="60"/>
      <c r="R42" s="60"/>
      <c r="S42" s="60"/>
      <c r="T42" s="60"/>
      <c r="U42" s="60"/>
      <c r="V42" s="67"/>
      <c r="W42" s="1"/>
      <c r="X42" s="1"/>
    </row>
    <row r="43" spans="1:24" ht="21" customHeight="1" thickBot="1" x14ac:dyDescent="0.3">
      <c r="A43" s="112"/>
      <c r="B43" s="5"/>
      <c r="C43" s="1"/>
      <c r="D43" s="169" t="s">
        <v>14</v>
      </c>
      <c r="E43" s="175"/>
      <c r="F43" s="177"/>
      <c r="G43" s="177"/>
      <c r="H43" s="68" t="s">
        <v>0</v>
      </c>
      <c r="I43" s="171" t="e">
        <f>VLOOKUP(F43,ARMAZENAMENTO!$A:$E,4,0)</f>
        <v>#N/A</v>
      </c>
      <c r="J43" s="172"/>
      <c r="K43" s="69" t="s">
        <v>2</v>
      </c>
      <c r="L43" s="70" t="e">
        <f>VLOOKUP(F43,ARMAZENAMENTO!$A:$E,2,0)</f>
        <v>#N/A</v>
      </c>
      <c r="M43" s="1"/>
      <c r="N43" s="169" t="s">
        <v>14</v>
      </c>
      <c r="O43" s="175"/>
      <c r="P43" s="177"/>
      <c r="Q43" s="177"/>
      <c r="R43" s="68" t="s">
        <v>0</v>
      </c>
      <c r="S43" s="171" t="e">
        <f>VLOOKUP(P43,ARMAZENAMENTO!$A:$E,4,0)</f>
        <v>#N/A</v>
      </c>
      <c r="T43" s="172"/>
      <c r="U43" s="69" t="s">
        <v>2</v>
      </c>
      <c r="V43" s="70" t="e">
        <f>VLOOKUP(P43,ARMAZENAMENTO!$A:$E,2,0)</f>
        <v>#N/A</v>
      </c>
      <c r="W43" s="1"/>
      <c r="X43" s="1"/>
    </row>
    <row r="44" spans="1:24" ht="21" customHeight="1" thickBot="1" x14ac:dyDescent="0.3">
      <c r="A44" s="112"/>
      <c r="B44" s="5"/>
      <c r="C44" s="1"/>
      <c r="D44" s="170"/>
      <c r="E44" s="176"/>
      <c r="F44" s="178"/>
      <c r="G44" s="178"/>
      <c r="H44" s="71" t="s">
        <v>5</v>
      </c>
      <c r="I44" s="173" t="s">
        <v>50</v>
      </c>
      <c r="J44" s="174"/>
      <c r="K44" s="72" t="s">
        <v>1</v>
      </c>
      <c r="L44" s="73" t="e">
        <f>VLOOKUP(F43,ARMAZENAMENTO!$A:$E,3,0)</f>
        <v>#N/A</v>
      </c>
      <c r="M44" s="1"/>
      <c r="N44" s="170"/>
      <c r="O44" s="176"/>
      <c r="P44" s="178"/>
      <c r="Q44" s="178"/>
      <c r="R44" s="71" t="s">
        <v>5</v>
      </c>
      <c r="S44" s="173" t="s">
        <v>50</v>
      </c>
      <c r="T44" s="174"/>
      <c r="U44" s="72" t="s">
        <v>1</v>
      </c>
      <c r="V44" s="73" t="e">
        <f>VLOOKUP(P43,ARMAZENAMENTO!$A:$E,3,0)</f>
        <v>#N/A</v>
      </c>
      <c r="W44" s="1"/>
      <c r="X44" s="1"/>
    </row>
    <row r="45" spans="1:24" ht="14.25" customHeight="1" thickBot="1" x14ac:dyDescent="0.3">
      <c r="A45" s="112"/>
      <c r="B45" s="5"/>
      <c r="C45" s="1"/>
      <c r="D45" s="59" t="e">
        <f>HYPERLINK('Banco de Dados'!$L$8&amp;'SEGUNDA-FEIRA'!E45, "Enviar Mensagem")</f>
        <v>#N/A</v>
      </c>
      <c r="E45" s="179" t="e">
        <f>VLOOKUP(F43,ARMAZENAMENTO!$A:$E,5,0)</f>
        <v>#N/A</v>
      </c>
      <c r="F45" s="180"/>
      <c r="G45" s="181"/>
      <c r="H45" s="61"/>
      <c r="I45" s="61"/>
      <c r="J45" s="61"/>
      <c r="K45" s="61"/>
      <c r="L45" s="65"/>
      <c r="M45" s="1"/>
      <c r="N45" s="59" t="e">
        <f>HYPERLINK('Banco de Dados'!$L$8&amp;'SEGUNDA-FEIRA'!O45, "Enviar Mensagem")</f>
        <v>#N/A</v>
      </c>
      <c r="O45" s="179" t="e">
        <f>VLOOKUP(P43,ARMAZENAMENTO!$A:$E,5,0)</f>
        <v>#N/A</v>
      </c>
      <c r="P45" s="180"/>
      <c r="Q45" s="181"/>
      <c r="R45" s="61"/>
      <c r="S45" s="61"/>
      <c r="T45" s="61"/>
      <c r="U45" s="61"/>
      <c r="V45" s="65"/>
      <c r="W45" s="1"/>
      <c r="X45" s="1"/>
    </row>
    <row r="46" spans="1:24" ht="14.25" customHeight="1" thickBot="1" x14ac:dyDescent="0.3">
      <c r="A46" s="112"/>
      <c r="B46" s="5"/>
      <c r="C46" s="1"/>
      <c r="D46" s="66"/>
      <c r="E46" s="60"/>
      <c r="F46" s="60"/>
      <c r="G46" s="60"/>
      <c r="H46" s="60"/>
      <c r="I46" s="60"/>
      <c r="J46" s="60"/>
      <c r="K46" s="60"/>
      <c r="L46" s="67"/>
      <c r="M46" s="1"/>
      <c r="N46" s="66"/>
      <c r="O46" s="60"/>
      <c r="P46" s="60"/>
      <c r="Q46" s="60"/>
      <c r="R46" s="60"/>
      <c r="S46" s="60"/>
      <c r="T46" s="60"/>
      <c r="U46" s="60"/>
      <c r="V46" s="67"/>
      <c r="W46" s="1"/>
      <c r="X46" s="1"/>
    </row>
    <row r="47" spans="1:24" ht="21" customHeight="1" thickBot="1" x14ac:dyDescent="0.3">
      <c r="A47" s="112"/>
      <c r="B47" s="5"/>
      <c r="C47" s="1"/>
      <c r="D47" s="169" t="s">
        <v>14</v>
      </c>
      <c r="E47" s="175"/>
      <c r="F47" s="177"/>
      <c r="G47" s="177"/>
      <c r="H47" s="68" t="s">
        <v>0</v>
      </c>
      <c r="I47" s="171" t="e">
        <f>VLOOKUP(F47,ARMAZENAMENTO!$A:$E,4,0)</f>
        <v>#N/A</v>
      </c>
      <c r="J47" s="172"/>
      <c r="K47" s="69" t="s">
        <v>2</v>
      </c>
      <c r="L47" s="70" t="e">
        <f>VLOOKUP(F47,ARMAZENAMENTO!$A:$E,2,0)</f>
        <v>#N/A</v>
      </c>
      <c r="M47" s="1"/>
      <c r="N47" s="169" t="s">
        <v>14</v>
      </c>
      <c r="O47" s="175"/>
      <c r="P47" s="177"/>
      <c r="Q47" s="177"/>
      <c r="R47" s="68" t="s">
        <v>0</v>
      </c>
      <c r="S47" s="171" t="e">
        <f>VLOOKUP(P47,ARMAZENAMENTO!$A:$E,4,0)</f>
        <v>#N/A</v>
      </c>
      <c r="T47" s="172"/>
      <c r="U47" s="69" t="s">
        <v>2</v>
      </c>
      <c r="V47" s="70" t="e">
        <f>VLOOKUP(P47,ARMAZENAMENTO!$A:$E,2,0)</f>
        <v>#N/A</v>
      </c>
      <c r="W47" s="1"/>
      <c r="X47" s="1"/>
    </row>
    <row r="48" spans="1:24" ht="21" customHeight="1" thickBot="1" x14ac:dyDescent="0.3">
      <c r="A48" s="112"/>
      <c r="B48" s="5"/>
      <c r="C48" s="1"/>
      <c r="D48" s="170"/>
      <c r="E48" s="176"/>
      <c r="F48" s="178"/>
      <c r="G48" s="178"/>
      <c r="H48" s="71" t="s">
        <v>5</v>
      </c>
      <c r="I48" s="173" t="s">
        <v>50</v>
      </c>
      <c r="J48" s="174"/>
      <c r="K48" s="72" t="s">
        <v>1</v>
      </c>
      <c r="L48" s="73" t="e">
        <f>VLOOKUP(F47,ARMAZENAMENTO!$A:$E,3,0)</f>
        <v>#N/A</v>
      </c>
      <c r="M48" s="1"/>
      <c r="N48" s="170"/>
      <c r="O48" s="176"/>
      <c r="P48" s="178"/>
      <c r="Q48" s="178"/>
      <c r="R48" s="71" t="s">
        <v>5</v>
      </c>
      <c r="S48" s="173" t="s">
        <v>50</v>
      </c>
      <c r="T48" s="174"/>
      <c r="U48" s="72" t="s">
        <v>1</v>
      </c>
      <c r="V48" s="73" t="e">
        <f>VLOOKUP(P47,ARMAZENAMENTO!$A:$E,3,0)</f>
        <v>#N/A</v>
      </c>
      <c r="W48" s="1"/>
      <c r="X48" s="1"/>
    </row>
    <row r="49" spans="1:24" ht="15" customHeight="1" thickBot="1" x14ac:dyDescent="0.3">
      <c r="A49" s="112"/>
      <c r="B49" s="5"/>
      <c r="C49" s="1"/>
      <c r="D49" s="59" t="e">
        <f>HYPERLINK('Banco de Dados'!$L$8&amp;'SEGUNDA-FEIRA'!E49, "Enviar Mensagem")</f>
        <v>#N/A</v>
      </c>
      <c r="E49" s="179" t="e">
        <f>VLOOKUP(F47,ARMAZENAMENTO!$A:$E,5,0)</f>
        <v>#N/A</v>
      </c>
      <c r="F49" s="180"/>
      <c r="G49" s="181"/>
      <c r="H49" s="61"/>
      <c r="I49" s="61"/>
      <c r="J49" s="61"/>
      <c r="K49" s="61"/>
      <c r="L49" s="65"/>
      <c r="M49" s="1"/>
      <c r="N49" s="59" t="e">
        <f>HYPERLINK('Banco de Dados'!$L$8&amp;'SEGUNDA-FEIRA'!O49, "Enviar Mensagem")</f>
        <v>#N/A</v>
      </c>
      <c r="O49" s="179" t="e">
        <f>VLOOKUP(P47,ARMAZENAMENTO!$A:$E,5,0)</f>
        <v>#N/A</v>
      </c>
      <c r="P49" s="180"/>
      <c r="Q49" s="181"/>
      <c r="R49" s="61"/>
      <c r="S49" s="61"/>
      <c r="T49" s="61"/>
      <c r="U49" s="61"/>
      <c r="V49" s="65"/>
      <c r="W49" s="1"/>
      <c r="X49" s="1"/>
    </row>
    <row r="50" spans="1:24" ht="21" customHeight="1" thickBot="1" x14ac:dyDescent="0.3">
      <c r="A50" s="112"/>
      <c r="B50" s="5"/>
      <c r="C50" s="1"/>
      <c r="D50" s="66"/>
      <c r="E50" s="60"/>
      <c r="F50" s="60"/>
      <c r="G50" s="60"/>
      <c r="H50" s="60"/>
      <c r="I50" s="60"/>
      <c r="J50" s="60"/>
      <c r="K50" s="60"/>
      <c r="L50" s="67"/>
      <c r="M50" s="1"/>
      <c r="N50" s="66"/>
      <c r="O50" s="60"/>
      <c r="P50" s="60"/>
      <c r="Q50" s="60"/>
      <c r="R50" s="60"/>
      <c r="S50" s="60"/>
      <c r="T50" s="60"/>
      <c r="U50" s="60"/>
      <c r="V50" s="67"/>
      <c r="W50" s="1"/>
      <c r="X50" s="1"/>
    </row>
    <row r="51" spans="1:24" ht="21" customHeight="1" thickBot="1" x14ac:dyDescent="0.3">
      <c r="A51" s="112"/>
      <c r="B51" s="5"/>
      <c r="C51" s="1"/>
      <c r="D51" s="1"/>
      <c r="E51" s="1"/>
      <c r="F51" s="1"/>
      <c r="G51" s="1"/>
      <c r="H51" s="1"/>
      <c r="I51" s="1"/>
      <c r="J51" s="1"/>
      <c r="K51" s="1"/>
      <c r="L51" s="1"/>
      <c r="M51" s="1"/>
      <c r="N51" s="1"/>
      <c r="O51" s="1"/>
      <c r="P51" s="1"/>
      <c r="Q51" s="1"/>
      <c r="R51" s="1"/>
      <c r="S51" s="1"/>
      <c r="T51" s="1"/>
      <c r="U51" s="1"/>
      <c r="V51" s="1"/>
      <c r="W51" s="1"/>
      <c r="X51" s="1"/>
    </row>
    <row r="52" spans="1:24" ht="21" customHeight="1" x14ac:dyDescent="0.25">
      <c r="A52" s="112"/>
      <c r="B52" s="5"/>
      <c r="C52" s="1"/>
      <c r="D52" s="157" t="s">
        <v>9</v>
      </c>
      <c r="E52" s="158"/>
      <c r="F52" s="158"/>
      <c r="G52" s="158"/>
      <c r="H52" s="158"/>
      <c r="I52" s="158"/>
      <c r="J52" s="158"/>
      <c r="K52" s="158"/>
      <c r="L52" s="159"/>
      <c r="M52" s="1"/>
      <c r="N52" s="157" t="s">
        <v>9</v>
      </c>
      <c r="O52" s="158"/>
      <c r="P52" s="158"/>
      <c r="Q52" s="158"/>
      <c r="R52" s="158"/>
      <c r="S52" s="158"/>
      <c r="T52" s="158"/>
      <c r="U52" s="158"/>
      <c r="V52" s="159"/>
      <c r="W52" s="1"/>
      <c r="X52" s="1"/>
    </row>
    <row r="53" spans="1:24" ht="21" customHeight="1" thickBot="1" x14ac:dyDescent="0.3">
      <c r="A53" s="112"/>
      <c r="B53" s="5"/>
      <c r="C53" s="1"/>
      <c r="D53" s="160"/>
      <c r="E53" s="155"/>
      <c r="F53" s="155"/>
      <c r="G53" s="155"/>
      <c r="H53" s="155"/>
      <c r="I53" s="155"/>
      <c r="J53" s="155"/>
      <c r="K53" s="155"/>
      <c r="L53" s="161"/>
      <c r="M53" s="1"/>
      <c r="N53" s="160"/>
      <c r="O53" s="155"/>
      <c r="P53" s="155"/>
      <c r="Q53" s="155"/>
      <c r="R53" s="155"/>
      <c r="S53" s="155"/>
      <c r="T53" s="155"/>
      <c r="U53" s="155"/>
      <c r="V53" s="161"/>
      <c r="W53" s="1"/>
      <c r="X53" s="1"/>
    </row>
    <row r="54" spans="1:24" ht="21" customHeight="1" x14ac:dyDescent="0.25">
      <c r="A54" s="112"/>
      <c r="B54" s="5"/>
      <c r="C54" s="1"/>
      <c r="D54" s="157" t="s">
        <v>10</v>
      </c>
      <c r="E54" s="158"/>
      <c r="F54" s="158"/>
      <c r="G54" s="158"/>
      <c r="H54" s="159"/>
      <c r="I54" s="157" t="s">
        <v>79</v>
      </c>
      <c r="J54" s="158"/>
      <c r="K54" s="158"/>
      <c r="L54" s="159"/>
      <c r="M54" s="1"/>
      <c r="N54" s="157" t="s">
        <v>11</v>
      </c>
      <c r="O54" s="158"/>
      <c r="P54" s="158"/>
      <c r="Q54" s="158"/>
      <c r="R54" s="159"/>
      <c r="S54" s="157" t="s">
        <v>79</v>
      </c>
      <c r="T54" s="158"/>
      <c r="U54" s="158"/>
      <c r="V54" s="159"/>
      <c r="W54" s="1"/>
      <c r="X54" s="1"/>
    </row>
    <row r="55" spans="1:24" ht="21" customHeight="1" thickBot="1" x14ac:dyDescent="0.3">
      <c r="A55" s="112"/>
      <c r="B55" s="5"/>
      <c r="C55" s="1"/>
      <c r="D55" s="160"/>
      <c r="E55" s="155"/>
      <c r="F55" s="155"/>
      <c r="G55" s="155"/>
      <c r="H55" s="161"/>
      <c r="I55" s="160"/>
      <c r="J55" s="155"/>
      <c r="K55" s="155"/>
      <c r="L55" s="161"/>
      <c r="M55" s="1"/>
      <c r="N55" s="160"/>
      <c r="O55" s="155"/>
      <c r="P55" s="155"/>
      <c r="Q55" s="155"/>
      <c r="R55" s="161"/>
      <c r="S55" s="160"/>
      <c r="T55" s="155"/>
      <c r="U55" s="155"/>
      <c r="V55" s="161"/>
      <c r="W55" s="1"/>
      <c r="X55" s="1"/>
    </row>
    <row r="56" spans="1:24" ht="12" customHeight="1" thickBot="1" x14ac:dyDescent="0.3">
      <c r="A56" s="112"/>
      <c r="B56" s="5"/>
      <c r="C56" s="1"/>
      <c r="D56" s="62"/>
      <c r="E56" s="63"/>
      <c r="F56" s="63"/>
      <c r="G56" s="63"/>
      <c r="H56" s="63"/>
      <c r="I56" s="63"/>
      <c r="J56" s="63"/>
      <c r="K56" s="63"/>
      <c r="L56" s="64"/>
      <c r="M56" s="1"/>
      <c r="N56" s="62"/>
      <c r="O56" s="63"/>
      <c r="P56" s="63"/>
      <c r="Q56" s="63"/>
      <c r="R56" s="63"/>
      <c r="S56" s="63"/>
      <c r="T56" s="63"/>
      <c r="U56" s="63"/>
      <c r="V56" s="64"/>
      <c r="W56" s="1"/>
      <c r="X56" s="1"/>
    </row>
    <row r="57" spans="1:24" ht="21" customHeight="1" thickBot="1" x14ac:dyDescent="0.3">
      <c r="A57" s="112"/>
      <c r="B57" s="5"/>
      <c r="C57" s="1"/>
      <c r="D57" s="169" t="s">
        <v>6</v>
      </c>
      <c r="E57" s="175"/>
      <c r="F57" s="177" t="s">
        <v>117</v>
      </c>
      <c r="G57" s="177"/>
      <c r="H57" s="68" t="s">
        <v>0</v>
      </c>
      <c r="I57" s="171" t="str">
        <f>VLOOKUP(F57,ARMAZENAMENTO!$A:$E,4,0)</f>
        <v>INFORMÁTICA</v>
      </c>
      <c r="J57" s="172"/>
      <c r="K57" s="69" t="s">
        <v>2</v>
      </c>
      <c r="L57" s="70">
        <f>VLOOKUP(F57,ARMAZENAMENTO!$A:$E,2,0)</f>
        <v>45170</v>
      </c>
      <c r="M57" s="1"/>
      <c r="N57" s="169" t="s">
        <v>6</v>
      </c>
      <c r="O57" s="175"/>
      <c r="P57" s="177" t="s">
        <v>127</v>
      </c>
      <c r="Q57" s="177"/>
      <c r="R57" s="68" t="s">
        <v>0</v>
      </c>
      <c r="S57" s="171" t="str">
        <f>VLOOKUP(P57,ARMAZENAMENTO!$A:$E,4,0)</f>
        <v>DESIGNER GRÁFICO</v>
      </c>
      <c r="T57" s="172"/>
      <c r="U57" s="69" t="s">
        <v>2</v>
      </c>
      <c r="V57" s="70">
        <f>VLOOKUP(P57,ARMAZENAMENTO!$A:$E,2,0)</f>
        <v>44906</v>
      </c>
      <c r="W57" s="1"/>
      <c r="X57" s="1"/>
    </row>
    <row r="58" spans="1:24" ht="21" customHeight="1" thickBot="1" x14ac:dyDescent="0.3">
      <c r="A58" s="112"/>
      <c r="B58" s="5"/>
      <c r="C58" s="1"/>
      <c r="D58" s="170"/>
      <c r="E58" s="176"/>
      <c r="F58" s="178"/>
      <c r="G58" s="178"/>
      <c r="H58" s="71" t="s">
        <v>5</v>
      </c>
      <c r="I58" s="173" t="s">
        <v>50</v>
      </c>
      <c r="J58" s="174"/>
      <c r="K58" s="72" t="s">
        <v>1</v>
      </c>
      <c r="L58" s="73">
        <f>VLOOKUP(F57,ARMAZENAMENTO!$A:$E,3,0)</f>
        <v>45044</v>
      </c>
      <c r="M58" s="1"/>
      <c r="N58" s="170"/>
      <c r="O58" s="176"/>
      <c r="P58" s="178"/>
      <c r="Q58" s="178"/>
      <c r="R58" s="71" t="s">
        <v>5</v>
      </c>
      <c r="S58" s="173" t="s">
        <v>51</v>
      </c>
      <c r="T58" s="174"/>
      <c r="U58" s="72" t="s">
        <v>1</v>
      </c>
      <c r="V58" s="73">
        <f>VLOOKUP(P57,ARMAZENAMENTO!$A:$E,3,0)</f>
        <v>44818</v>
      </c>
      <c r="W58" s="1"/>
      <c r="X58" s="1"/>
    </row>
    <row r="59" spans="1:24" ht="12" customHeight="1" thickBot="1" x14ac:dyDescent="0.3">
      <c r="A59" s="112"/>
      <c r="B59" s="5"/>
      <c r="C59" s="1"/>
      <c r="D59" s="59" t="str">
        <f>HYPERLINK('Banco de Dados'!$L$8&amp;'SEGUNDA-FEIRA'!E59, "Enviar Mensagem")</f>
        <v>Enviar Mensagem</v>
      </c>
      <c r="E59" s="179">
        <f>VLOOKUP(F57,ARMAZENAMENTO!$A:$E,5,0)</f>
        <v>21999999999</v>
      </c>
      <c r="F59" s="180"/>
      <c r="G59" s="181"/>
      <c r="H59" s="61"/>
      <c r="I59" s="61"/>
      <c r="J59" s="61"/>
      <c r="K59" s="61"/>
      <c r="L59" s="65"/>
      <c r="M59" s="1"/>
      <c r="N59" s="59" t="str">
        <f>HYPERLINK('Banco de Dados'!$L$8&amp;'SEGUNDA-FEIRA'!O59, "Enviar Mensagem")</f>
        <v>Enviar Mensagem</v>
      </c>
      <c r="O59" s="179">
        <f>VLOOKUP(P57,ARMAZENAMENTO!$A:$E,5,0)</f>
        <v>21999999999</v>
      </c>
      <c r="P59" s="180"/>
      <c r="Q59" s="181"/>
      <c r="R59" s="61"/>
      <c r="S59" s="61"/>
      <c r="T59" s="61"/>
      <c r="U59" s="61"/>
      <c r="V59" s="65"/>
      <c r="W59" s="1"/>
      <c r="X59" s="1"/>
    </row>
    <row r="60" spans="1:24" ht="21" customHeight="1" thickBot="1" x14ac:dyDescent="0.3">
      <c r="A60" s="112"/>
      <c r="B60" s="5"/>
      <c r="C60" s="1"/>
      <c r="D60" s="66"/>
      <c r="E60" s="60"/>
      <c r="F60" s="60"/>
      <c r="G60" s="60"/>
      <c r="H60" s="60"/>
      <c r="I60" s="60"/>
      <c r="J60" s="60"/>
      <c r="K60" s="60"/>
      <c r="L60" s="67"/>
      <c r="M60" s="1"/>
      <c r="N60" s="66"/>
      <c r="O60" s="60"/>
      <c r="P60" s="60"/>
      <c r="Q60" s="60"/>
      <c r="R60" s="60"/>
      <c r="S60" s="60"/>
      <c r="T60" s="60"/>
      <c r="U60" s="60"/>
      <c r="V60" s="67"/>
      <c r="W60" s="1"/>
      <c r="X60" s="1"/>
    </row>
    <row r="61" spans="1:24" ht="21" customHeight="1" thickBot="1" x14ac:dyDescent="0.3">
      <c r="A61" s="112"/>
      <c r="B61" s="5"/>
      <c r="C61" s="1"/>
      <c r="D61" s="169" t="s">
        <v>6</v>
      </c>
      <c r="E61" s="175"/>
      <c r="F61" s="177" t="s">
        <v>104</v>
      </c>
      <c r="G61" s="177"/>
      <c r="H61" s="68" t="s">
        <v>0</v>
      </c>
      <c r="I61" s="171" t="str">
        <f>VLOOKUP(F61,ARMAZENAMENTO!$A:$E,4,0)</f>
        <v>INFORMÁTICA</v>
      </c>
      <c r="J61" s="172"/>
      <c r="K61" s="69" t="s">
        <v>2</v>
      </c>
      <c r="L61" s="70">
        <f>VLOOKUP(F61,ARMAZENAMENTO!$A:$E,2,0)</f>
        <v>44935</v>
      </c>
      <c r="M61" s="1"/>
      <c r="N61" s="169" t="s">
        <v>6</v>
      </c>
      <c r="O61" s="175"/>
      <c r="P61" s="177" t="s">
        <v>83</v>
      </c>
      <c r="Q61" s="177"/>
      <c r="R61" s="68" t="s">
        <v>0</v>
      </c>
      <c r="S61" s="171" t="str">
        <f>VLOOKUP(P61,ARMAZENAMENTO!$A:$E,4,0)</f>
        <v>INFORMÁTICA</v>
      </c>
      <c r="T61" s="172"/>
      <c r="U61" s="69" t="s">
        <v>2</v>
      </c>
      <c r="V61" s="70">
        <f>VLOOKUP(P61,ARMAZENAMENTO!$A:$E,2,0)</f>
        <v>44711</v>
      </c>
      <c r="W61" s="1"/>
      <c r="X61" s="1"/>
    </row>
    <row r="62" spans="1:24" ht="12" customHeight="1" thickBot="1" x14ac:dyDescent="0.3">
      <c r="A62" s="112"/>
      <c r="B62" s="5"/>
      <c r="C62" s="1"/>
      <c r="D62" s="170"/>
      <c r="E62" s="176"/>
      <c r="F62" s="178"/>
      <c r="G62" s="178"/>
      <c r="H62" s="71" t="s">
        <v>5</v>
      </c>
      <c r="I62" s="173" t="s">
        <v>50</v>
      </c>
      <c r="J62" s="174"/>
      <c r="K62" s="72" t="s">
        <v>1</v>
      </c>
      <c r="L62" s="73">
        <f>VLOOKUP(F61,ARMAZENAMENTO!$A:$E,3,0)</f>
        <v>45119</v>
      </c>
      <c r="M62" s="1"/>
      <c r="N62" s="170"/>
      <c r="O62" s="176"/>
      <c r="P62" s="178"/>
      <c r="Q62" s="178"/>
      <c r="R62" s="71" t="s">
        <v>5</v>
      </c>
      <c r="S62" s="173" t="s">
        <v>51</v>
      </c>
      <c r="T62" s="174"/>
      <c r="U62" s="72" t="s">
        <v>1</v>
      </c>
      <c r="V62" s="73">
        <f>VLOOKUP(P61,ARMAZENAMENTO!$A:$E,3,0)</f>
        <v>44825</v>
      </c>
      <c r="W62" s="1"/>
      <c r="X62" s="1"/>
    </row>
    <row r="63" spans="1:24" ht="21" customHeight="1" thickBot="1" x14ac:dyDescent="0.3">
      <c r="A63" s="112"/>
      <c r="B63" s="5"/>
      <c r="C63" s="1"/>
      <c r="D63" s="59" t="str">
        <f>HYPERLINK('Banco de Dados'!$L$8&amp;'SEGUNDA-FEIRA'!E63, "Enviar Mensagem")</f>
        <v>Enviar Mensagem</v>
      </c>
      <c r="E63" s="179">
        <f>VLOOKUP(F61,ARMAZENAMENTO!$A:$E,5,0)</f>
        <v>21999999999</v>
      </c>
      <c r="F63" s="180"/>
      <c r="G63" s="181"/>
      <c r="H63" s="61"/>
      <c r="I63" s="61"/>
      <c r="J63" s="61"/>
      <c r="K63" s="61"/>
      <c r="L63" s="65"/>
      <c r="M63" s="1"/>
      <c r="N63" s="59" t="str">
        <f>HYPERLINK('Banco de Dados'!$L$8&amp;'SEGUNDA-FEIRA'!O63, "Enviar Mensagem")</f>
        <v>Enviar Mensagem</v>
      </c>
      <c r="O63" s="179">
        <f>VLOOKUP(P61,ARMAZENAMENTO!$A:$E,5,0)</f>
        <v>21999999999</v>
      </c>
      <c r="P63" s="180"/>
      <c r="Q63" s="181"/>
      <c r="R63" s="61"/>
      <c r="S63" s="61"/>
      <c r="T63" s="61"/>
      <c r="U63" s="61"/>
      <c r="V63" s="65"/>
      <c r="W63" s="1"/>
      <c r="X63" s="1"/>
    </row>
    <row r="64" spans="1:24" ht="21" customHeight="1" thickBot="1" x14ac:dyDescent="0.3">
      <c r="A64" s="112"/>
      <c r="B64" s="5"/>
      <c r="C64" s="1"/>
      <c r="D64" s="66"/>
      <c r="E64" s="60"/>
      <c r="F64" s="60"/>
      <c r="G64" s="60"/>
      <c r="H64" s="60"/>
      <c r="I64" s="60"/>
      <c r="J64" s="60"/>
      <c r="K64" s="60"/>
      <c r="L64" s="67"/>
      <c r="M64" s="1"/>
      <c r="N64" s="66"/>
      <c r="O64" s="60"/>
      <c r="P64" s="60"/>
      <c r="Q64" s="60"/>
      <c r="R64" s="60"/>
      <c r="S64" s="60"/>
      <c r="T64" s="60"/>
      <c r="U64" s="60"/>
      <c r="V64" s="67"/>
      <c r="W64" s="1"/>
      <c r="X64" s="1"/>
    </row>
    <row r="65" spans="1:24" ht="12" customHeight="1" thickBot="1" x14ac:dyDescent="0.3">
      <c r="A65" s="112"/>
      <c r="B65" s="5"/>
      <c r="C65" s="1"/>
      <c r="D65" s="169" t="s">
        <v>6</v>
      </c>
      <c r="E65" s="175"/>
      <c r="F65" s="177" t="s">
        <v>116</v>
      </c>
      <c r="G65" s="177"/>
      <c r="H65" s="68" t="s">
        <v>0</v>
      </c>
      <c r="I65" s="171" t="str">
        <f>VLOOKUP(F65,ARMAZENAMENTO!$A:$E,4,0)</f>
        <v>INFORMÁTICA</v>
      </c>
      <c r="J65" s="172"/>
      <c r="K65" s="69" t="s">
        <v>2</v>
      </c>
      <c r="L65" s="70">
        <f>VLOOKUP(F65,ARMAZENAMENTO!$A:$E,2,0)</f>
        <v>44799</v>
      </c>
      <c r="M65" s="1"/>
      <c r="N65" s="169" t="s">
        <v>6</v>
      </c>
      <c r="O65" s="175"/>
      <c r="P65" s="177" t="s">
        <v>89</v>
      </c>
      <c r="Q65" s="177"/>
      <c r="R65" s="68" t="s">
        <v>0</v>
      </c>
      <c r="S65" s="171" t="str">
        <f>VLOOKUP(P65,ARMAZENAMENTO!$A:$E,4,0)</f>
        <v>INFORMÁTICA</v>
      </c>
      <c r="T65" s="172"/>
      <c r="U65" s="69" t="s">
        <v>2</v>
      </c>
      <c r="V65" s="70" t="str">
        <f>VLOOKUP(P65,ARMAZENAMENTO!$A:$E,2,0)</f>
        <v>31/11/2022</v>
      </c>
      <c r="W65" s="1"/>
      <c r="X65" s="1"/>
    </row>
    <row r="66" spans="1:24" ht="21" customHeight="1" thickBot="1" x14ac:dyDescent="0.3">
      <c r="A66" s="112"/>
      <c r="B66" s="5"/>
      <c r="C66" s="1"/>
      <c r="D66" s="170"/>
      <c r="E66" s="176"/>
      <c r="F66" s="178"/>
      <c r="G66" s="178"/>
      <c r="H66" s="71" t="s">
        <v>5</v>
      </c>
      <c r="I66" s="173" t="s">
        <v>50</v>
      </c>
      <c r="J66" s="174"/>
      <c r="K66" s="72" t="s">
        <v>1</v>
      </c>
      <c r="L66" s="73">
        <f>VLOOKUP(F65,ARMAZENAMENTO!$A:$E,3,0)</f>
        <v>45240</v>
      </c>
      <c r="M66" s="1"/>
      <c r="N66" s="170"/>
      <c r="O66" s="176"/>
      <c r="P66" s="178"/>
      <c r="Q66" s="178"/>
      <c r="R66" s="71" t="s">
        <v>5</v>
      </c>
      <c r="S66" s="173" t="s">
        <v>51</v>
      </c>
      <c r="T66" s="174"/>
      <c r="U66" s="72" t="s">
        <v>1</v>
      </c>
      <c r="V66" s="73">
        <f>VLOOKUP(P65,ARMAZENAMENTO!$A:$E,3,0)</f>
        <v>45227</v>
      </c>
      <c r="W66" s="1"/>
      <c r="X66" s="1"/>
    </row>
    <row r="67" spans="1:24" ht="21" customHeight="1" thickBot="1" x14ac:dyDescent="0.3">
      <c r="A67" s="112"/>
      <c r="B67" s="5"/>
      <c r="C67" s="1"/>
      <c r="D67" s="59" t="str">
        <f>HYPERLINK('Banco de Dados'!$L$8&amp;'SEGUNDA-FEIRA'!E67, "Enviar Mensagem")</f>
        <v>Enviar Mensagem</v>
      </c>
      <c r="E67" s="179">
        <f>VLOOKUP(F65,ARMAZENAMENTO!$A:$E,5,0)</f>
        <v>21999999999</v>
      </c>
      <c r="F67" s="180"/>
      <c r="G67" s="181"/>
      <c r="H67" s="61"/>
      <c r="I67" s="61"/>
      <c r="J67" s="61"/>
      <c r="K67" s="61"/>
      <c r="L67" s="65"/>
      <c r="M67" s="1"/>
      <c r="N67" s="59" t="str">
        <f>HYPERLINK('Banco de Dados'!$L$8&amp;'SEGUNDA-FEIRA'!O67, "Enviar Mensagem")</f>
        <v>Enviar Mensagem</v>
      </c>
      <c r="O67" s="179">
        <f>VLOOKUP(P65,ARMAZENAMENTO!$A:$E,5,0)</f>
        <v>21999999999</v>
      </c>
      <c r="P67" s="180"/>
      <c r="Q67" s="181"/>
      <c r="R67" s="61"/>
      <c r="S67" s="61"/>
      <c r="T67" s="61"/>
      <c r="U67" s="61"/>
      <c r="V67" s="65"/>
      <c r="W67" s="1"/>
      <c r="X67" s="1"/>
    </row>
    <row r="68" spans="1:24" ht="12" customHeight="1" thickBot="1" x14ac:dyDescent="0.3">
      <c r="A68" s="112"/>
      <c r="B68" s="5"/>
      <c r="C68" s="1"/>
      <c r="D68" s="66"/>
      <c r="E68" s="60"/>
      <c r="F68" s="60"/>
      <c r="G68" s="60"/>
      <c r="H68" s="60"/>
      <c r="I68" s="60"/>
      <c r="J68" s="60"/>
      <c r="K68" s="60"/>
      <c r="L68" s="67"/>
      <c r="M68" s="1"/>
      <c r="N68" s="66"/>
      <c r="O68" s="60"/>
      <c r="P68" s="60"/>
      <c r="Q68" s="60"/>
      <c r="R68" s="60"/>
      <c r="S68" s="60"/>
      <c r="T68" s="60"/>
      <c r="U68" s="60"/>
      <c r="V68" s="67"/>
      <c r="W68" s="1"/>
      <c r="X68" s="1"/>
    </row>
    <row r="69" spans="1:24" ht="21" customHeight="1" thickBot="1" x14ac:dyDescent="0.3">
      <c r="A69" s="112"/>
      <c r="B69" s="5"/>
      <c r="C69" s="1"/>
      <c r="D69" s="169" t="s">
        <v>6</v>
      </c>
      <c r="E69" s="175"/>
      <c r="F69" s="177" t="s">
        <v>88</v>
      </c>
      <c r="G69" s="177"/>
      <c r="H69" s="68" t="s">
        <v>0</v>
      </c>
      <c r="I69" s="171" t="str">
        <f>VLOOKUP(F69,ARMAZENAMENTO!$A:$E,4,0)</f>
        <v>GESTÃO</v>
      </c>
      <c r="J69" s="172"/>
      <c r="K69" s="69" t="s">
        <v>2</v>
      </c>
      <c r="L69" s="70">
        <f>VLOOKUP(F69,ARMAZENAMENTO!$A:$E,2,0)</f>
        <v>44795</v>
      </c>
      <c r="M69" s="1"/>
      <c r="N69" s="169" t="s">
        <v>14</v>
      </c>
      <c r="O69" s="175"/>
      <c r="P69" s="177"/>
      <c r="Q69" s="177"/>
      <c r="R69" s="68" t="s">
        <v>0</v>
      </c>
      <c r="S69" s="171" t="e">
        <f>VLOOKUP(P69,ARMAZENAMENTO!$A:$E,4,0)</f>
        <v>#N/A</v>
      </c>
      <c r="T69" s="172"/>
      <c r="U69" s="69" t="s">
        <v>2</v>
      </c>
      <c r="V69" s="70" t="e">
        <f>VLOOKUP(P69,ARMAZENAMENTO!$A:$E,2,0)</f>
        <v>#N/A</v>
      </c>
      <c r="W69" s="1"/>
      <c r="X69" s="1"/>
    </row>
    <row r="70" spans="1:24" ht="21" customHeight="1" thickBot="1" x14ac:dyDescent="0.3">
      <c r="A70" s="112"/>
      <c r="B70" s="5"/>
      <c r="C70" s="1"/>
      <c r="D70" s="170"/>
      <c r="E70" s="176"/>
      <c r="F70" s="178"/>
      <c r="G70" s="178"/>
      <c r="H70" s="71" t="s">
        <v>5</v>
      </c>
      <c r="I70" s="173" t="s">
        <v>50</v>
      </c>
      <c r="J70" s="174"/>
      <c r="K70" s="72" t="s">
        <v>1</v>
      </c>
      <c r="L70" s="73">
        <f>VLOOKUP(F69,ARMAZENAMENTO!$A:$E,3,0)</f>
        <v>45287</v>
      </c>
      <c r="M70" s="1"/>
      <c r="N70" s="170"/>
      <c r="O70" s="176"/>
      <c r="P70" s="178"/>
      <c r="Q70" s="178"/>
      <c r="R70" s="71" t="s">
        <v>5</v>
      </c>
      <c r="S70" s="173" t="s">
        <v>51</v>
      </c>
      <c r="T70" s="174"/>
      <c r="U70" s="72" t="s">
        <v>1</v>
      </c>
      <c r="V70" s="73" t="e">
        <f>VLOOKUP(P69,ARMAZENAMENTO!$A:$E,3,0)</f>
        <v>#N/A</v>
      </c>
      <c r="W70" s="1"/>
      <c r="X70" s="1"/>
    </row>
    <row r="71" spans="1:24" ht="12" customHeight="1" thickBot="1" x14ac:dyDescent="0.3">
      <c r="A71" s="112"/>
      <c r="B71" s="5"/>
      <c r="C71" s="1"/>
      <c r="D71" s="59" t="str">
        <f>HYPERLINK('Banco de Dados'!$L$8&amp;'SEGUNDA-FEIRA'!E71, "Enviar Mensagem")</f>
        <v>Enviar Mensagem</v>
      </c>
      <c r="E71" s="179">
        <f>VLOOKUP(F69,ARMAZENAMENTO!$A:$E,5,0)</f>
        <v>21999999999</v>
      </c>
      <c r="F71" s="180"/>
      <c r="G71" s="181"/>
      <c r="H71" s="61"/>
      <c r="I71" s="61"/>
      <c r="J71" s="61"/>
      <c r="K71" s="61"/>
      <c r="L71" s="65"/>
      <c r="M71" s="1"/>
      <c r="N71" s="59" t="e">
        <f>HYPERLINK('Banco de Dados'!$L$8&amp;'SEGUNDA-FEIRA'!O71, "Enviar Mensagem")</f>
        <v>#N/A</v>
      </c>
      <c r="O71" s="179" t="e">
        <f>VLOOKUP(P69,ARMAZENAMENTO!$A:$E,5,0)</f>
        <v>#N/A</v>
      </c>
      <c r="P71" s="180"/>
      <c r="Q71" s="181"/>
      <c r="R71" s="61"/>
      <c r="S71" s="61"/>
      <c r="T71" s="61"/>
      <c r="U71" s="61"/>
      <c r="V71" s="65"/>
      <c r="W71" s="1"/>
      <c r="X71" s="1"/>
    </row>
    <row r="72" spans="1:24" ht="21" customHeight="1" thickBot="1" x14ac:dyDescent="0.3">
      <c r="A72" s="112"/>
      <c r="B72" s="5"/>
      <c r="C72" s="1"/>
      <c r="D72" s="66"/>
      <c r="E72" s="60"/>
      <c r="F72" s="60"/>
      <c r="G72" s="60"/>
      <c r="H72" s="60"/>
      <c r="I72" s="60"/>
      <c r="J72" s="60"/>
      <c r="K72" s="60"/>
      <c r="L72" s="67"/>
      <c r="M72" s="1"/>
      <c r="N72" s="66"/>
      <c r="O72" s="60"/>
      <c r="P72" s="60"/>
      <c r="Q72" s="60"/>
      <c r="R72" s="60"/>
      <c r="S72" s="60"/>
      <c r="T72" s="60"/>
      <c r="U72" s="60"/>
      <c r="V72" s="67"/>
      <c r="W72" s="1"/>
      <c r="X72" s="1"/>
    </row>
    <row r="73" spans="1:24" ht="21" customHeight="1" thickBot="1" x14ac:dyDescent="0.3">
      <c r="A73" s="112"/>
      <c r="B73" s="5"/>
      <c r="C73" s="1"/>
      <c r="D73" s="169" t="s">
        <v>14</v>
      </c>
      <c r="E73" s="175"/>
      <c r="F73" s="177"/>
      <c r="G73" s="177"/>
      <c r="H73" s="68" t="s">
        <v>0</v>
      </c>
      <c r="I73" s="171" t="e">
        <f>VLOOKUP(F73,ARMAZENAMENTO!$A:$E,4,0)</f>
        <v>#N/A</v>
      </c>
      <c r="J73" s="172"/>
      <c r="K73" s="69" t="s">
        <v>2</v>
      </c>
      <c r="L73" s="70" t="e">
        <f>VLOOKUP(F73,ARMAZENAMENTO!$A:$E,2,0)</f>
        <v>#N/A</v>
      </c>
      <c r="M73" s="1"/>
      <c r="N73" s="169" t="s">
        <v>6</v>
      </c>
      <c r="O73" s="175"/>
      <c r="P73" s="177" t="s">
        <v>116</v>
      </c>
      <c r="Q73" s="177"/>
      <c r="R73" s="68" t="s">
        <v>0</v>
      </c>
      <c r="S73" s="171" t="str">
        <f>VLOOKUP(P73,ARMAZENAMENTO!$A:$E,4,0)</f>
        <v>INFORMÁTICA</v>
      </c>
      <c r="T73" s="172"/>
      <c r="U73" s="69" t="s">
        <v>2</v>
      </c>
      <c r="V73" s="70">
        <f>VLOOKUP(P73,ARMAZENAMENTO!$A:$E,2,0)</f>
        <v>44799</v>
      </c>
      <c r="W73" s="1"/>
      <c r="X73" s="1"/>
    </row>
    <row r="74" spans="1:24" ht="12" customHeight="1" thickBot="1" x14ac:dyDescent="0.3">
      <c r="A74" s="112"/>
      <c r="B74" s="5"/>
      <c r="C74" s="1"/>
      <c r="D74" s="170"/>
      <c r="E74" s="176"/>
      <c r="F74" s="178"/>
      <c r="G74" s="178"/>
      <c r="H74" s="71" t="s">
        <v>5</v>
      </c>
      <c r="I74" s="173" t="s">
        <v>50</v>
      </c>
      <c r="J74" s="174"/>
      <c r="K74" s="72" t="s">
        <v>1</v>
      </c>
      <c r="L74" s="73" t="e">
        <f>VLOOKUP(F73,ARMAZENAMENTO!$A:$E,3,0)</f>
        <v>#N/A</v>
      </c>
      <c r="M74" s="1"/>
      <c r="N74" s="170"/>
      <c r="O74" s="176"/>
      <c r="P74" s="178"/>
      <c r="Q74" s="178"/>
      <c r="R74" s="71" t="s">
        <v>5</v>
      </c>
      <c r="S74" s="173" t="s">
        <v>51</v>
      </c>
      <c r="T74" s="174"/>
      <c r="U74" s="72" t="s">
        <v>1</v>
      </c>
      <c r="V74" s="73">
        <f>VLOOKUP(P73,ARMAZENAMENTO!$A:$E,3,0)</f>
        <v>45240</v>
      </c>
      <c r="W74" s="1"/>
      <c r="X74" s="1"/>
    </row>
    <row r="75" spans="1:24" ht="21" customHeight="1" thickBot="1" x14ac:dyDescent="0.3">
      <c r="A75" s="112"/>
      <c r="B75" s="5"/>
      <c r="C75" s="1"/>
      <c r="D75" s="59" t="e">
        <f>HYPERLINK('Banco de Dados'!$L$8&amp;'SEGUNDA-FEIRA'!E75, "Enviar Mensagem")</f>
        <v>#N/A</v>
      </c>
      <c r="E75" s="179" t="e">
        <f>VLOOKUP(F73,ARMAZENAMENTO!$A:$E,5,0)</f>
        <v>#N/A</v>
      </c>
      <c r="F75" s="180"/>
      <c r="G75" s="181"/>
      <c r="H75" s="61"/>
      <c r="I75" s="61"/>
      <c r="J75" s="61"/>
      <c r="K75" s="61"/>
      <c r="L75" s="65"/>
      <c r="M75" s="1"/>
      <c r="N75" s="59" t="str">
        <f>HYPERLINK('Banco de Dados'!$L$8&amp;'SEGUNDA-FEIRA'!O75, "Enviar Mensagem")</f>
        <v>Enviar Mensagem</v>
      </c>
      <c r="O75" s="179">
        <f>VLOOKUP(P73,ARMAZENAMENTO!$A:$E,5,0)</f>
        <v>21999999999</v>
      </c>
      <c r="P75" s="180"/>
      <c r="Q75" s="181"/>
      <c r="R75" s="61"/>
      <c r="S75" s="61"/>
      <c r="T75" s="61"/>
      <c r="U75" s="61"/>
      <c r="V75" s="65"/>
      <c r="W75" s="1"/>
      <c r="X75" s="1"/>
    </row>
    <row r="76" spans="1:24" ht="21" customHeight="1" thickBot="1" x14ac:dyDescent="0.3">
      <c r="A76" s="112"/>
      <c r="B76" s="5"/>
      <c r="C76" s="1"/>
      <c r="D76" s="66"/>
      <c r="E76" s="60"/>
      <c r="F76" s="60"/>
      <c r="G76" s="60"/>
      <c r="H76" s="60"/>
      <c r="I76" s="60"/>
      <c r="J76" s="60"/>
      <c r="K76" s="60"/>
      <c r="L76" s="67"/>
      <c r="M76" s="1"/>
      <c r="N76" s="66"/>
      <c r="O76" s="60"/>
      <c r="P76" s="60"/>
      <c r="Q76" s="60"/>
      <c r="R76" s="60"/>
      <c r="S76" s="60"/>
      <c r="T76" s="60"/>
      <c r="U76" s="60"/>
      <c r="V76" s="67"/>
      <c r="W76" s="1"/>
      <c r="X76" s="1"/>
    </row>
    <row r="77" spans="1:24" ht="12" customHeight="1" thickBot="1" x14ac:dyDescent="0.3">
      <c r="A77" s="112"/>
      <c r="B77" s="5"/>
      <c r="C77" s="1"/>
      <c r="D77" s="169" t="s">
        <v>14</v>
      </c>
      <c r="E77" s="175"/>
      <c r="F77" s="177"/>
      <c r="G77" s="177"/>
      <c r="H77" s="68" t="s">
        <v>0</v>
      </c>
      <c r="I77" s="171" t="e">
        <f>VLOOKUP(F77,ARMAZENAMENTO!$A:$E,4,0)</f>
        <v>#N/A</v>
      </c>
      <c r="J77" s="172"/>
      <c r="K77" s="69" t="s">
        <v>2</v>
      </c>
      <c r="L77" s="70" t="e">
        <f>VLOOKUP(F77,ARMAZENAMENTO!$A:$E,2,0)</f>
        <v>#N/A</v>
      </c>
      <c r="M77" s="1"/>
      <c r="N77" s="169" t="s">
        <v>14</v>
      </c>
      <c r="O77" s="175"/>
      <c r="P77" s="177"/>
      <c r="Q77" s="177"/>
      <c r="R77" s="68" t="s">
        <v>0</v>
      </c>
      <c r="S77" s="171" t="e">
        <f>VLOOKUP(P77,ARMAZENAMENTO!$A:$E,4,0)</f>
        <v>#N/A</v>
      </c>
      <c r="T77" s="172"/>
      <c r="U77" s="69" t="s">
        <v>2</v>
      </c>
      <c r="V77" s="70" t="e">
        <f>VLOOKUP(P77,ARMAZENAMENTO!$A:$E,2,0)</f>
        <v>#N/A</v>
      </c>
      <c r="W77" s="1"/>
      <c r="X77" s="1"/>
    </row>
    <row r="78" spans="1:24" ht="21" customHeight="1" thickBot="1" x14ac:dyDescent="0.3">
      <c r="A78" s="112"/>
      <c r="B78" s="5"/>
      <c r="C78" s="1"/>
      <c r="D78" s="170"/>
      <c r="E78" s="176"/>
      <c r="F78" s="178"/>
      <c r="G78" s="178"/>
      <c r="H78" s="71" t="s">
        <v>5</v>
      </c>
      <c r="I78" s="173" t="s">
        <v>50</v>
      </c>
      <c r="J78" s="174"/>
      <c r="K78" s="72" t="s">
        <v>1</v>
      </c>
      <c r="L78" s="73" t="e">
        <f>VLOOKUP(F77,ARMAZENAMENTO!$A:$E,3,0)</f>
        <v>#N/A</v>
      </c>
      <c r="M78" s="1"/>
      <c r="N78" s="170"/>
      <c r="O78" s="176"/>
      <c r="P78" s="178"/>
      <c r="Q78" s="178"/>
      <c r="R78" s="71" t="s">
        <v>5</v>
      </c>
      <c r="S78" s="173" t="s">
        <v>51</v>
      </c>
      <c r="T78" s="174"/>
      <c r="U78" s="72" t="s">
        <v>1</v>
      </c>
      <c r="V78" s="73" t="e">
        <f>VLOOKUP(P77,ARMAZENAMENTO!$A:$E,3,0)</f>
        <v>#N/A</v>
      </c>
      <c r="W78" s="1"/>
      <c r="X78" s="1"/>
    </row>
    <row r="79" spans="1:24" ht="21" customHeight="1" thickBot="1" x14ac:dyDescent="0.3">
      <c r="A79" s="112"/>
      <c r="B79" s="5"/>
      <c r="C79" s="1"/>
      <c r="D79" s="59" t="e">
        <f>HYPERLINK('Banco de Dados'!$L$8&amp;'SEGUNDA-FEIRA'!E79, "Enviar Mensagem")</f>
        <v>#N/A</v>
      </c>
      <c r="E79" s="179" t="e">
        <f>VLOOKUP(F77,ARMAZENAMENTO!$A:$E,5,0)</f>
        <v>#N/A</v>
      </c>
      <c r="F79" s="180"/>
      <c r="G79" s="181"/>
      <c r="H79" s="61"/>
      <c r="I79" s="61"/>
      <c r="J79" s="61"/>
      <c r="K79" s="61"/>
      <c r="L79" s="65"/>
      <c r="M79" s="1"/>
      <c r="N79" s="59" t="e">
        <f>HYPERLINK('Banco de Dados'!$L$8&amp;'SEGUNDA-FEIRA'!O79, "Enviar Mensagem")</f>
        <v>#N/A</v>
      </c>
      <c r="O79" s="179" t="e">
        <f>VLOOKUP(P77,ARMAZENAMENTO!$A:$E,5,0)</f>
        <v>#N/A</v>
      </c>
      <c r="P79" s="180"/>
      <c r="Q79" s="181"/>
      <c r="R79" s="61"/>
      <c r="S79" s="61"/>
      <c r="T79" s="61"/>
      <c r="U79" s="61"/>
      <c r="V79" s="65"/>
      <c r="W79" s="1"/>
      <c r="X79" s="1"/>
    </row>
    <row r="80" spans="1:24" ht="12" customHeight="1" thickBot="1" x14ac:dyDescent="0.3">
      <c r="A80" s="112"/>
      <c r="B80" s="5"/>
      <c r="C80" s="1"/>
      <c r="D80" s="66"/>
      <c r="E80" s="60"/>
      <c r="F80" s="60"/>
      <c r="G80" s="60"/>
      <c r="H80" s="60"/>
      <c r="I80" s="60"/>
      <c r="J80" s="60"/>
      <c r="K80" s="60"/>
      <c r="L80" s="67"/>
      <c r="M80" s="1"/>
      <c r="N80" s="66"/>
      <c r="O80" s="60"/>
      <c r="P80" s="60"/>
      <c r="Q80" s="60"/>
      <c r="R80" s="60"/>
      <c r="S80" s="60"/>
      <c r="T80" s="60"/>
      <c r="U80" s="60"/>
      <c r="V80" s="67"/>
      <c r="W80" s="1"/>
      <c r="X80" s="1"/>
    </row>
    <row r="81" spans="1:24" ht="21" customHeight="1" thickBot="1" x14ac:dyDescent="0.3">
      <c r="A81" s="112"/>
      <c r="B81" s="5"/>
      <c r="C81" s="1"/>
      <c r="D81" s="169" t="s">
        <v>14</v>
      </c>
      <c r="E81" s="175"/>
      <c r="F81" s="177"/>
      <c r="G81" s="177"/>
      <c r="H81" s="68" t="s">
        <v>0</v>
      </c>
      <c r="I81" s="171" t="e">
        <f>VLOOKUP(F81,ARMAZENAMENTO!$A:$E,4,0)</f>
        <v>#N/A</v>
      </c>
      <c r="J81" s="172"/>
      <c r="K81" s="69" t="s">
        <v>2</v>
      </c>
      <c r="L81" s="70" t="e">
        <f>VLOOKUP(F81,ARMAZENAMENTO!$A:$E,2,0)</f>
        <v>#N/A</v>
      </c>
      <c r="M81" s="1"/>
      <c r="N81" s="169" t="s">
        <v>14</v>
      </c>
      <c r="O81" s="175"/>
      <c r="P81" s="177"/>
      <c r="Q81" s="177"/>
      <c r="R81" s="68" t="s">
        <v>0</v>
      </c>
      <c r="S81" s="171" t="e">
        <f>VLOOKUP(P81,ARMAZENAMENTO!$A:$E,4,0)</f>
        <v>#N/A</v>
      </c>
      <c r="T81" s="172"/>
      <c r="U81" s="69" t="s">
        <v>2</v>
      </c>
      <c r="V81" s="70" t="e">
        <f>VLOOKUP(P81,ARMAZENAMENTO!$A:$E,2,0)</f>
        <v>#N/A</v>
      </c>
      <c r="W81" s="1"/>
      <c r="X81" s="1"/>
    </row>
    <row r="82" spans="1:24" ht="21" customHeight="1" thickBot="1" x14ac:dyDescent="0.3">
      <c r="A82" s="112"/>
      <c r="B82" s="5"/>
      <c r="C82" s="1"/>
      <c r="D82" s="170"/>
      <c r="E82" s="176"/>
      <c r="F82" s="178"/>
      <c r="G82" s="178"/>
      <c r="H82" s="71" t="s">
        <v>5</v>
      </c>
      <c r="I82" s="173" t="s">
        <v>50</v>
      </c>
      <c r="J82" s="174"/>
      <c r="K82" s="72" t="s">
        <v>1</v>
      </c>
      <c r="L82" s="73" t="e">
        <f>VLOOKUP(F81,ARMAZENAMENTO!$A:$E,3,0)</f>
        <v>#N/A</v>
      </c>
      <c r="M82" s="1"/>
      <c r="N82" s="170"/>
      <c r="O82" s="176"/>
      <c r="P82" s="178"/>
      <c r="Q82" s="178"/>
      <c r="R82" s="71" t="s">
        <v>5</v>
      </c>
      <c r="S82" s="173" t="s">
        <v>51</v>
      </c>
      <c r="T82" s="174"/>
      <c r="U82" s="72" t="s">
        <v>1</v>
      </c>
      <c r="V82" s="73" t="e">
        <f>VLOOKUP(P81,ARMAZENAMENTO!$A:$E,3,0)</f>
        <v>#N/A</v>
      </c>
      <c r="W82" s="1"/>
      <c r="X82" s="1"/>
    </row>
    <row r="83" spans="1:24" ht="12" customHeight="1" thickBot="1" x14ac:dyDescent="0.3">
      <c r="A83" s="112"/>
      <c r="B83" s="5"/>
      <c r="C83" s="1"/>
      <c r="D83" s="59" t="e">
        <f>HYPERLINK('Banco de Dados'!$L$8&amp;'SEGUNDA-FEIRA'!E83, "Enviar Mensagem")</f>
        <v>#N/A</v>
      </c>
      <c r="E83" s="179" t="e">
        <f>VLOOKUP(F81,ARMAZENAMENTO!$A:$E,5,0)</f>
        <v>#N/A</v>
      </c>
      <c r="F83" s="180"/>
      <c r="G83" s="181"/>
      <c r="H83" s="61"/>
      <c r="I83" s="61"/>
      <c r="J83" s="61"/>
      <c r="K83" s="61"/>
      <c r="L83" s="65"/>
      <c r="M83" s="1"/>
      <c r="N83" s="59" t="e">
        <f>HYPERLINK('Banco de Dados'!$L$8&amp;'SEGUNDA-FEIRA'!O83, "Enviar Mensagem")</f>
        <v>#N/A</v>
      </c>
      <c r="O83" s="179" t="e">
        <f>VLOOKUP(P81,ARMAZENAMENTO!$A:$E,5,0)</f>
        <v>#N/A</v>
      </c>
      <c r="P83" s="180"/>
      <c r="Q83" s="181"/>
      <c r="R83" s="61"/>
      <c r="S83" s="61"/>
      <c r="T83" s="61"/>
      <c r="U83" s="61"/>
      <c r="V83" s="65"/>
      <c r="W83" s="1"/>
      <c r="X83" s="1"/>
    </row>
    <row r="84" spans="1:24" ht="21" customHeight="1" thickBot="1" x14ac:dyDescent="0.3">
      <c r="A84" s="112"/>
      <c r="B84" s="5"/>
      <c r="C84" s="1"/>
      <c r="D84" s="66"/>
      <c r="E84" s="60"/>
      <c r="F84" s="60"/>
      <c r="G84" s="60"/>
      <c r="H84" s="60"/>
      <c r="I84" s="60"/>
      <c r="J84" s="60"/>
      <c r="K84" s="60"/>
      <c r="L84" s="67"/>
      <c r="M84" s="1"/>
      <c r="N84" s="66"/>
      <c r="O84" s="60"/>
      <c r="P84" s="60"/>
      <c r="Q84" s="60"/>
      <c r="R84" s="60"/>
      <c r="S84" s="60"/>
      <c r="T84" s="60"/>
      <c r="U84" s="60"/>
      <c r="V84" s="67"/>
      <c r="W84" s="1"/>
      <c r="X84" s="1"/>
    </row>
    <row r="85" spans="1:24" ht="21" customHeight="1" thickBot="1" x14ac:dyDescent="0.3">
      <c r="A85" s="112"/>
      <c r="B85" s="5"/>
      <c r="C85" s="1"/>
      <c r="D85" s="169" t="s">
        <v>14</v>
      </c>
      <c r="E85" s="175"/>
      <c r="F85" s="177"/>
      <c r="G85" s="177"/>
      <c r="H85" s="68" t="s">
        <v>0</v>
      </c>
      <c r="I85" s="171" t="e">
        <f>VLOOKUP(F85,ARMAZENAMENTO!$A:$E,4,0)</f>
        <v>#N/A</v>
      </c>
      <c r="J85" s="172"/>
      <c r="K85" s="69" t="s">
        <v>2</v>
      </c>
      <c r="L85" s="70" t="e">
        <f>VLOOKUP(F85,ARMAZENAMENTO!$A:$E,2,0)</f>
        <v>#N/A</v>
      </c>
      <c r="M85" s="1"/>
      <c r="N85" s="169" t="s">
        <v>14</v>
      </c>
      <c r="O85" s="175"/>
      <c r="P85" s="177"/>
      <c r="Q85" s="177"/>
      <c r="R85" s="68" t="s">
        <v>0</v>
      </c>
      <c r="S85" s="171" t="e">
        <f>VLOOKUP(P85,ARMAZENAMENTO!$A:$E,4,0)</f>
        <v>#N/A</v>
      </c>
      <c r="T85" s="172"/>
      <c r="U85" s="69" t="s">
        <v>2</v>
      </c>
      <c r="V85" s="70" t="e">
        <f>VLOOKUP(P85,ARMAZENAMENTO!$A:$E,2,0)</f>
        <v>#N/A</v>
      </c>
      <c r="W85" s="1"/>
      <c r="X85" s="1"/>
    </row>
    <row r="86" spans="1:24" ht="12" customHeight="1" thickBot="1" x14ac:dyDescent="0.3">
      <c r="A86" s="112"/>
      <c r="B86" s="5"/>
      <c r="C86" s="1"/>
      <c r="D86" s="170"/>
      <c r="E86" s="176"/>
      <c r="F86" s="178"/>
      <c r="G86" s="178"/>
      <c r="H86" s="71" t="s">
        <v>5</v>
      </c>
      <c r="I86" s="173" t="s">
        <v>50</v>
      </c>
      <c r="J86" s="174"/>
      <c r="K86" s="72" t="s">
        <v>1</v>
      </c>
      <c r="L86" s="73" t="e">
        <f>VLOOKUP(F85,ARMAZENAMENTO!$A:$E,3,0)</f>
        <v>#N/A</v>
      </c>
      <c r="M86" s="1"/>
      <c r="N86" s="170"/>
      <c r="O86" s="176"/>
      <c r="P86" s="178"/>
      <c r="Q86" s="178"/>
      <c r="R86" s="71" t="s">
        <v>5</v>
      </c>
      <c r="S86" s="173" t="s">
        <v>51</v>
      </c>
      <c r="T86" s="174"/>
      <c r="U86" s="72" t="s">
        <v>1</v>
      </c>
      <c r="V86" s="73" t="e">
        <f>VLOOKUP(P85,ARMAZENAMENTO!$A:$E,3,0)</f>
        <v>#N/A</v>
      </c>
      <c r="W86" s="1"/>
      <c r="X86" s="1"/>
    </row>
    <row r="87" spans="1:24" ht="21" customHeight="1" thickBot="1" x14ac:dyDescent="0.3">
      <c r="A87" s="112"/>
      <c r="B87" s="5"/>
      <c r="C87" s="1"/>
      <c r="D87" s="59" t="e">
        <f>HYPERLINK('Banco de Dados'!$L$8&amp;'SEGUNDA-FEIRA'!E87, "Enviar Mensagem")</f>
        <v>#N/A</v>
      </c>
      <c r="E87" s="179" t="e">
        <f>VLOOKUP(F85,ARMAZENAMENTO!$A:$E,5,0)</f>
        <v>#N/A</v>
      </c>
      <c r="F87" s="180"/>
      <c r="G87" s="181"/>
      <c r="H87" s="61"/>
      <c r="I87" s="61"/>
      <c r="J87" s="61"/>
      <c r="K87" s="61"/>
      <c r="L87" s="65"/>
      <c r="M87" s="1"/>
      <c r="N87" s="59" t="e">
        <f>HYPERLINK('Banco de Dados'!$L$8&amp;'SEGUNDA-FEIRA'!O87, "Enviar Mensagem")</f>
        <v>#N/A</v>
      </c>
      <c r="O87" s="179" t="e">
        <f>VLOOKUP(P85,ARMAZENAMENTO!$A:$E,5,0)</f>
        <v>#N/A</v>
      </c>
      <c r="P87" s="180"/>
      <c r="Q87" s="181"/>
      <c r="R87" s="61"/>
      <c r="S87" s="61"/>
      <c r="T87" s="61"/>
      <c r="U87" s="61"/>
      <c r="V87" s="65"/>
      <c r="W87" s="1"/>
      <c r="X87" s="1"/>
    </row>
    <row r="88" spans="1:24" ht="21" customHeight="1" thickBot="1" x14ac:dyDescent="0.3">
      <c r="A88" s="112"/>
      <c r="B88" s="5"/>
      <c r="C88" s="1"/>
      <c r="D88" s="66"/>
      <c r="E88" s="60"/>
      <c r="F88" s="60"/>
      <c r="G88" s="60"/>
      <c r="H88" s="60"/>
      <c r="I88" s="60"/>
      <c r="J88" s="60"/>
      <c r="K88" s="60"/>
      <c r="L88" s="67"/>
      <c r="M88" s="1"/>
      <c r="N88" s="66"/>
      <c r="O88" s="60"/>
      <c r="P88" s="60"/>
      <c r="Q88" s="60"/>
      <c r="R88" s="60"/>
      <c r="S88" s="60"/>
      <c r="T88" s="60"/>
      <c r="U88" s="60"/>
      <c r="V88" s="67"/>
      <c r="W88" s="1"/>
      <c r="X88" s="1"/>
    </row>
    <row r="89" spans="1:24" ht="21" customHeight="1" thickBot="1" x14ac:dyDescent="0.3">
      <c r="A89" s="112"/>
      <c r="B89" s="5"/>
      <c r="C89" s="1"/>
      <c r="D89" s="169" t="s">
        <v>14</v>
      </c>
      <c r="E89" s="175"/>
      <c r="F89" s="177"/>
      <c r="G89" s="177"/>
      <c r="H89" s="68" t="s">
        <v>0</v>
      </c>
      <c r="I89" s="171" t="e">
        <f>VLOOKUP(F89,ARMAZENAMENTO!$A:$E,4,0)</f>
        <v>#N/A</v>
      </c>
      <c r="J89" s="172"/>
      <c r="K89" s="69" t="s">
        <v>2</v>
      </c>
      <c r="L89" s="70" t="e">
        <f>VLOOKUP(F89,ARMAZENAMENTO!$A:$E,2,0)</f>
        <v>#N/A</v>
      </c>
      <c r="M89" s="1"/>
      <c r="N89" s="169" t="s">
        <v>14</v>
      </c>
      <c r="O89" s="175"/>
      <c r="P89" s="177"/>
      <c r="Q89" s="177"/>
      <c r="R89" s="68" t="s">
        <v>0</v>
      </c>
      <c r="S89" s="171" t="e">
        <f>VLOOKUP(P89,ARMAZENAMENTO!$A:$E,4,0)</f>
        <v>#N/A</v>
      </c>
      <c r="T89" s="172"/>
      <c r="U89" s="69" t="s">
        <v>2</v>
      </c>
      <c r="V89" s="70" t="e">
        <f>VLOOKUP(P89,ARMAZENAMENTO!$A:$E,2,0)</f>
        <v>#N/A</v>
      </c>
      <c r="W89" s="1"/>
      <c r="X89" s="1"/>
    </row>
    <row r="90" spans="1:24" ht="21" customHeight="1" thickBot="1" x14ac:dyDescent="0.3">
      <c r="A90" s="112"/>
      <c r="B90" s="5"/>
      <c r="C90" s="1"/>
      <c r="D90" s="170"/>
      <c r="E90" s="176"/>
      <c r="F90" s="178"/>
      <c r="G90" s="178"/>
      <c r="H90" s="71" t="s">
        <v>5</v>
      </c>
      <c r="I90" s="173" t="s">
        <v>50</v>
      </c>
      <c r="J90" s="174"/>
      <c r="K90" s="72" t="s">
        <v>1</v>
      </c>
      <c r="L90" s="73" t="e">
        <f>VLOOKUP(F89,ARMAZENAMENTO!$A:$E,3,0)</f>
        <v>#N/A</v>
      </c>
      <c r="M90" s="1"/>
      <c r="N90" s="170"/>
      <c r="O90" s="176"/>
      <c r="P90" s="178"/>
      <c r="Q90" s="178"/>
      <c r="R90" s="71" t="s">
        <v>5</v>
      </c>
      <c r="S90" s="173" t="s">
        <v>51</v>
      </c>
      <c r="T90" s="174"/>
      <c r="U90" s="72" t="s">
        <v>1</v>
      </c>
      <c r="V90" s="73" t="e">
        <f>VLOOKUP(P89,ARMAZENAMENTO!$A:$E,3,0)</f>
        <v>#N/A</v>
      </c>
      <c r="W90" s="1"/>
      <c r="X90" s="1"/>
    </row>
    <row r="91" spans="1:24" ht="21" customHeight="1" thickBot="1" x14ac:dyDescent="0.3">
      <c r="A91" s="112"/>
      <c r="B91" s="5"/>
      <c r="C91" s="1"/>
      <c r="D91" s="59" t="e">
        <f>HYPERLINK('Banco de Dados'!$L$8&amp;'SEGUNDA-FEIRA'!E91, "Enviar Mensagem")</f>
        <v>#N/A</v>
      </c>
      <c r="E91" s="179" t="e">
        <f>VLOOKUP(F89,ARMAZENAMENTO!$A:$E,5,0)</f>
        <v>#N/A</v>
      </c>
      <c r="F91" s="180"/>
      <c r="G91" s="181"/>
      <c r="H91" s="61"/>
      <c r="I91" s="61"/>
      <c r="J91" s="61"/>
      <c r="K91" s="61"/>
      <c r="L91" s="65"/>
      <c r="M91" s="1"/>
      <c r="N91" s="59" t="e">
        <f>HYPERLINK('Banco de Dados'!$L$8&amp;'SEGUNDA-FEIRA'!O91, "Enviar Mensagem")</f>
        <v>#N/A</v>
      </c>
      <c r="O91" s="179" t="e">
        <f>VLOOKUP(P89,ARMAZENAMENTO!$A:$E,5,0)</f>
        <v>#N/A</v>
      </c>
      <c r="P91" s="180"/>
      <c r="Q91" s="181"/>
      <c r="R91" s="61"/>
      <c r="S91" s="61"/>
      <c r="T91" s="61"/>
      <c r="U91" s="61"/>
      <c r="V91" s="65"/>
      <c r="W91" s="1"/>
      <c r="X91" s="1"/>
    </row>
    <row r="92" spans="1:24" ht="21" customHeight="1" thickBot="1" x14ac:dyDescent="0.3">
      <c r="A92" s="112"/>
      <c r="B92" s="5"/>
      <c r="C92" s="1"/>
      <c r="D92" s="66"/>
      <c r="E92" s="60"/>
      <c r="F92" s="60"/>
      <c r="G92" s="60"/>
      <c r="H92" s="60"/>
      <c r="I92" s="60"/>
      <c r="J92" s="60"/>
      <c r="K92" s="60"/>
      <c r="L92" s="67"/>
      <c r="M92" s="1"/>
      <c r="N92" s="66"/>
      <c r="O92" s="60"/>
      <c r="P92" s="60"/>
      <c r="Q92" s="60"/>
      <c r="R92" s="60"/>
      <c r="S92" s="60"/>
      <c r="T92" s="60"/>
      <c r="U92" s="60"/>
      <c r="V92" s="67"/>
      <c r="W92" s="1"/>
      <c r="X92" s="1"/>
    </row>
    <row r="93" spans="1:24" ht="21" customHeight="1" thickBot="1" x14ac:dyDescent="0.3">
      <c r="A93" s="112"/>
      <c r="B93" s="5"/>
      <c r="C93" s="1"/>
      <c r="D93" s="169" t="s">
        <v>14</v>
      </c>
      <c r="E93" s="175"/>
      <c r="F93" s="177"/>
      <c r="G93" s="177"/>
      <c r="H93" s="68" t="s">
        <v>0</v>
      </c>
      <c r="I93" s="171" t="e">
        <f>VLOOKUP(F93,ARMAZENAMENTO!$A:$E,4,0)</f>
        <v>#N/A</v>
      </c>
      <c r="J93" s="172"/>
      <c r="K93" s="69" t="s">
        <v>2</v>
      </c>
      <c r="L93" s="70" t="e">
        <f>VLOOKUP(F93,ARMAZENAMENTO!$A:$E,2,0)</f>
        <v>#N/A</v>
      </c>
      <c r="M93" s="1"/>
      <c r="N93" s="169" t="s">
        <v>14</v>
      </c>
      <c r="O93" s="175"/>
      <c r="P93" s="177"/>
      <c r="Q93" s="177"/>
      <c r="R93" s="68" t="s">
        <v>0</v>
      </c>
      <c r="S93" s="171" t="e">
        <f>VLOOKUP(P93,ARMAZENAMENTO!$A:$E,4,0)</f>
        <v>#N/A</v>
      </c>
      <c r="T93" s="172"/>
      <c r="U93" s="69" t="s">
        <v>2</v>
      </c>
      <c r="V93" s="70" t="e">
        <f>VLOOKUP(P93,ARMAZENAMENTO!$A:$E,2,0)</f>
        <v>#N/A</v>
      </c>
      <c r="W93" s="1"/>
      <c r="X93" s="1"/>
    </row>
    <row r="94" spans="1:24" ht="21" customHeight="1" thickBot="1" x14ac:dyDescent="0.3">
      <c r="A94" s="112"/>
      <c r="B94" s="5"/>
      <c r="C94" s="1"/>
      <c r="D94" s="170"/>
      <c r="E94" s="176"/>
      <c r="F94" s="178"/>
      <c r="G94" s="178"/>
      <c r="H94" s="71" t="s">
        <v>5</v>
      </c>
      <c r="I94" s="173" t="s">
        <v>50</v>
      </c>
      <c r="J94" s="174"/>
      <c r="K94" s="72" t="s">
        <v>1</v>
      </c>
      <c r="L94" s="73" t="e">
        <f>VLOOKUP(F93,ARMAZENAMENTO!$A:$E,3,0)</f>
        <v>#N/A</v>
      </c>
      <c r="M94" s="1"/>
      <c r="N94" s="170"/>
      <c r="O94" s="176"/>
      <c r="P94" s="178"/>
      <c r="Q94" s="178"/>
      <c r="R94" s="71" t="s">
        <v>5</v>
      </c>
      <c r="S94" s="173" t="s">
        <v>51</v>
      </c>
      <c r="T94" s="174"/>
      <c r="U94" s="72" t="s">
        <v>1</v>
      </c>
      <c r="V94" s="73" t="e">
        <f>VLOOKUP(P93,ARMAZENAMENTO!$A:$E,3,0)</f>
        <v>#N/A</v>
      </c>
      <c r="W94" s="1"/>
      <c r="X94" s="1"/>
    </row>
    <row r="95" spans="1:24" ht="21" customHeight="1" thickBot="1" x14ac:dyDescent="0.3">
      <c r="A95" s="112"/>
      <c r="B95" s="5"/>
      <c r="C95" s="1"/>
      <c r="D95" s="59" t="e">
        <f>HYPERLINK('Banco de Dados'!$L$8&amp;'SEGUNDA-FEIRA'!E95, "Enviar Mensagem")</f>
        <v>#N/A</v>
      </c>
      <c r="E95" s="179" t="e">
        <f>VLOOKUP(F93,ARMAZENAMENTO!$A:$E,5,0)</f>
        <v>#N/A</v>
      </c>
      <c r="F95" s="180"/>
      <c r="G95" s="181"/>
      <c r="H95" s="61"/>
      <c r="I95" s="61"/>
      <c r="J95" s="61"/>
      <c r="K95" s="61"/>
      <c r="L95" s="65"/>
      <c r="M95" s="1"/>
      <c r="N95" s="59" t="e">
        <f>HYPERLINK('Banco de Dados'!$L$8&amp;'SEGUNDA-FEIRA'!O95, "Enviar Mensagem")</f>
        <v>#N/A</v>
      </c>
      <c r="O95" s="179" t="e">
        <f>VLOOKUP(P93,ARMAZENAMENTO!$A:$E,5,0)</f>
        <v>#N/A</v>
      </c>
      <c r="P95" s="180"/>
      <c r="Q95" s="181"/>
      <c r="R95" s="61"/>
      <c r="S95" s="61"/>
      <c r="T95" s="61"/>
      <c r="U95" s="61"/>
      <c r="V95" s="65"/>
      <c r="W95" s="1"/>
      <c r="X95" s="1"/>
    </row>
    <row r="96" spans="1:24" ht="21" customHeight="1" thickBot="1" x14ac:dyDescent="0.3">
      <c r="A96" s="112"/>
      <c r="B96" s="5"/>
      <c r="C96" s="1"/>
      <c r="D96" s="66"/>
      <c r="E96" s="60"/>
      <c r="F96" s="60"/>
      <c r="G96" s="60"/>
      <c r="H96" s="60"/>
      <c r="I96" s="60"/>
      <c r="J96" s="60"/>
      <c r="K96" s="60"/>
      <c r="L96" s="67"/>
      <c r="M96" s="1"/>
      <c r="N96" s="66"/>
      <c r="O96" s="60"/>
      <c r="P96" s="60"/>
      <c r="Q96" s="60"/>
      <c r="R96" s="60"/>
      <c r="S96" s="60"/>
      <c r="T96" s="60"/>
      <c r="U96" s="60"/>
      <c r="V96" s="67"/>
      <c r="W96" s="1"/>
      <c r="X96" s="1"/>
    </row>
    <row r="97" spans="1:24" ht="21" customHeight="1" thickBot="1" x14ac:dyDescent="0.3">
      <c r="A97" s="112"/>
      <c r="B97" s="5"/>
      <c r="C97" s="1"/>
      <c r="D97" s="1"/>
      <c r="E97" s="1"/>
      <c r="F97" s="1"/>
      <c r="G97" s="1"/>
      <c r="H97" s="1"/>
      <c r="I97" s="1"/>
      <c r="J97" s="1"/>
      <c r="K97" s="1"/>
      <c r="L97" s="1"/>
      <c r="M97" s="1"/>
      <c r="N97" s="1"/>
      <c r="O97" s="1"/>
      <c r="P97" s="1"/>
      <c r="Q97" s="1"/>
      <c r="R97" s="1"/>
      <c r="S97" s="1"/>
      <c r="T97" s="1"/>
      <c r="U97" s="1"/>
      <c r="V97" s="1"/>
      <c r="W97" s="1"/>
      <c r="X97" s="1"/>
    </row>
    <row r="98" spans="1:24" ht="21" customHeight="1" x14ac:dyDescent="0.25">
      <c r="A98" s="112"/>
      <c r="B98" s="5"/>
      <c r="C98" s="1"/>
      <c r="D98" s="157" t="s">
        <v>9</v>
      </c>
      <c r="E98" s="158"/>
      <c r="F98" s="158"/>
      <c r="G98" s="158"/>
      <c r="H98" s="158"/>
      <c r="I98" s="158"/>
      <c r="J98" s="158"/>
      <c r="K98" s="158"/>
      <c r="L98" s="159"/>
      <c r="M98" s="1"/>
      <c r="N98" s="157" t="s">
        <v>9</v>
      </c>
      <c r="O98" s="158"/>
      <c r="P98" s="158"/>
      <c r="Q98" s="158"/>
      <c r="R98" s="158"/>
      <c r="S98" s="158"/>
      <c r="T98" s="158"/>
      <c r="U98" s="158"/>
      <c r="V98" s="159"/>
      <c r="W98" s="1"/>
      <c r="X98" s="1"/>
    </row>
    <row r="99" spans="1:24" ht="21" customHeight="1" thickBot="1" x14ac:dyDescent="0.3">
      <c r="A99" s="112"/>
      <c r="B99" s="5"/>
      <c r="C99" s="1"/>
      <c r="D99" s="160"/>
      <c r="E99" s="155"/>
      <c r="F99" s="155"/>
      <c r="G99" s="155"/>
      <c r="H99" s="155"/>
      <c r="I99" s="155"/>
      <c r="J99" s="155"/>
      <c r="K99" s="155"/>
      <c r="L99" s="161"/>
      <c r="M99" s="1"/>
      <c r="N99" s="160"/>
      <c r="O99" s="155"/>
      <c r="P99" s="155"/>
      <c r="Q99" s="155"/>
      <c r="R99" s="155"/>
      <c r="S99" s="155"/>
      <c r="T99" s="155"/>
      <c r="U99" s="155"/>
      <c r="V99" s="161"/>
      <c r="W99" s="1"/>
      <c r="X99" s="1"/>
    </row>
    <row r="100" spans="1:24" ht="21" customHeight="1" x14ac:dyDescent="0.25">
      <c r="A100" s="112"/>
      <c r="B100" s="5"/>
      <c r="C100" s="1"/>
      <c r="D100" s="157" t="s">
        <v>12</v>
      </c>
      <c r="E100" s="158"/>
      <c r="F100" s="158"/>
      <c r="G100" s="158"/>
      <c r="H100" s="159"/>
      <c r="I100" s="157" t="s">
        <v>51</v>
      </c>
      <c r="J100" s="158"/>
      <c r="K100" s="158"/>
      <c r="L100" s="159"/>
      <c r="M100" s="1"/>
      <c r="N100" s="157" t="s">
        <v>13</v>
      </c>
      <c r="O100" s="158"/>
      <c r="P100" s="158"/>
      <c r="Q100" s="158"/>
      <c r="R100" s="159"/>
      <c r="S100" s="157" t="s">
        <v>51</v>
      </c>
      <c r="T100" s="158"/>
      <c r="U100" s="158"/>
      <c r="V100" s="159"/>
      <c r="W100" s="1"/>
      <c r="X100" s="1"/>
    </row>
    <row r="101" spans="1:24" ht="21" customHeight="1" thickBot="1" x14ac:dyDescent="0.3">
      <c r="A101" s="112"/>
      <c r="B101" s="5"/>
      <c r="C101" s="1"/>
      <c r="D101" s="160"/>
      <c r="E101" s="155"/>
      <c r="F101" s="155"/>
      <c r="G101" s="155"/>
      <c r="H101" s="161"/>
      <c r="I101" s="160"/>
      <c r="J101" s="155"/>
      <c r="K101" s="155"/>
      <c r="L101" s="161"/>
      <c r="M101" s="1"/>
      <c r="N101" s="160"/>
      <c r="O101" s="155"/>
      <c r="P101" s="155"/>
      <c r="Q101" s="155"/>
      <c r="R101" s="161"/>
      <c r="S101" s="160"/>
      <c r="T101" s="155"/>
      <c r="U101" s="155"/>
      <c r="V101" s="161"/>
      <c r="W101" s="1"/>
      <c r="X101" s="1"/>
    </row>
    <row r="102" spans="1:24" ht="12" customHeight="1" thickBot="1" x14ac:dyDescent="0.3">
      <c r="A102" s="112"/>
      <c r="B102" s="5"/>
      <c r="C102" s="1"/>
      <c r="D102" s="62"/>
      <c r="E102" s="63"/>
      <c r="F102" s="63"/>
      <c r="G102" s="63"/>
      <c r="H102" s="63"/>
      <c r="I102" s="63"/>
      <c r="J102" s="63"/>
      <c r="K102" s="63"/>
      <c r="L102" s="64"/>
      <c r="M102" s="1"/>
      <c r="N102" s="62"/>
      <c r="O102" s="63"/>
      <c r="P102" s="63"/>
      <c r="Q102" s="63"/>
      <c r="R102" s="63"/>
      <c r="S102" s="63"/>
      <c r="T102" s="63"/>
      <c r="U102" s="63"/>
      <c r="V102" s="64"/>
      <c r="W102" s="1"/>
      <c r="X102" s="1"/>
    </row>
    <row r="103" spans="1:24" ht="21" customHeight="1" thickBot="1" x14ac:dyDescent="0.3">
      <c r="A103" s="112"/>
      <c r="B103" s="5"/>
      <c r="C103" s="1"/>
      <c r="D103" s="169" t="s">
        <v>6</v>
      </c>
      <c r="E103" s="175"/>
      <c r="F103" s="177" t="s">
        <v>95</v>
      </c>
      <c r="G103" s="177"/>
      <c r="H103" s="68" t="s">
        <v>0</v>
      </c>
      <c r="I103" s="171" t="str">
        <f>VLOOKUP(F103,ARMAZENAMENTO!$A:$E,4,0)</f>
        <v>INFORMÁTICA</v>
      </c>
      <c r="J103" s="172"/>
      <c r="K103" s="69" t="s">
        <v>2</v>
      </c>
      <c r="L103" s="70">
        <f>VLOOKUP(F103,ARMAZENAMENTO!$A:$E,2,0)</f>
        <v>44305</v>
      </c>
      <c r="M103" s="1"/>
      <c r="N103" s="169" t="s">
        <v>6</v>
      </c>
      <c r="O103" s="175"/>
      <c r="P103" s="177" t="s">
        <v>163</v>
      </c>
      <c r="Q103" s="177"/>
      <c r="R103" s="68" t="s">
        <v>0</v>
      </c>
      <c r="S103" s="171" t="str">
        <f>VLOOKUP(P103,ARMAZENAMENTO!$A:$E,4,0)</f>
        <v>INFORMÁTICA</v>
      </c>
      <c r="T103" s="172"/>
      <c r="U103" s="69" t="s">
        <v>2</v>
      </c>
      <c r="V103" s="70">
        <f>VLOOKUP(P103,ARMAZENAMENTO!$A:$E,2,0)</f>
        <v>44953</v>
      </c>
      <c r="W103" s="1"/>
      <c r="X103" s="1"/>
    </row>
    <row r="104" spans="1:24" ht="21" customHeight="1" thickBot="1" x14ac:dyDescent="0.3">
      <c r="A104" s="112"/>
      <c r="B104" s="5"/>
      <c r="C104" s="1"/>
      <c r="D104" s="170"/>
      <c r="E104" s="176"/>
      <c r="F104" s="178"/>
      <c r="G104" s="178"/>
      <c r="H104" s="71" t="s">
        <v>5</v>
      </c>
      <c r="I104" s="173" t="s">
        <v>51</v>
      </c>
      <c r="J104" s="174"/>
      <c r="K104" s="72" t="s">
        <v>1</v>
      </c>
      <c r="L104" s="73">
        <f>VLOOKUP(F103,ARMAZENAMENTO!$A:$E,3,0)</f>
        <v>44796</v>
      </c>
      <c r="M104" s="1"/>
      <c r="N104" s="170"/>
      <c r="O104" s="176"/>
      <c r="P104" s="178"/>
      <c r="Q104" s="178"/>
      <c r="R104" s="71" t="s">
        <v>5</v>
      </c>
      <c r="S104" s="173" t="s">
        <v>51</v>
      </c>
      <c r="T104" s="174"/>
      <c r="U104" s="72" t="s">
        <v>1</v>
      </c>
      <c r="V104" s="73" t="str">
        <f>VLOOKUP(P103,ARMAZENAMENTO!$A:$E,3,0)</f>
        <v>11/082023</v>
      </c>
      <c r="W104" s="1"/>
      <c r="X104" s="1"/>
    </row>
    <row r="105" spans="1:24" ht="12" customHeight="1" thickBot="1" x14ac:dyDescent="0.3">
      <c r="A105" s="112"/>
      <c r="B105" s="5"/>
      <c r="C105" s="1"/>
      <c r="D105" s="59" t="str">
        <f>HYPERLINK('Banco de Dados'!$L$8&amp;'SEGUNDA-FEIRA'!E105, "Enviar Mensagem")</f>
        <v>Enviar Mensagem</v>
      </c>
      <c r="E105" s="179">
        <f>VLOOKUP(F103,ARMAZENAMENTO!$A:$E,5,0)</f>
        <v>21999999999</v>
      </c>
      <c r="F105" s="180"/>
      <c r="G105" s="181"/>
      <c r="H105" s="61"/>
      <c r="I105" s="61"/>
      <c r="J105" s="61"/>
      <c r="K105" s="61"/>
      <c r="L105" s="65"/>
      <c r="M105" s="1"/>
      <c r="N105" s="59" t="str">
        <f>HYPERLINK('Banco de Dados'!$L$8&amp;'SEGUNDA-FEIRA'!O105, "Enviar Mensagem")</f>
        <v>Enviar Mensagem</v>
      </c>
      <c r="O105" s="179">
        <f>VLOOKUP(P103,ARMAZENAMENTO!$A:$E,5,0)</f>
        <v>21999999999</v>
      </c>
      <c r="P105" s="180"/>
      <c r="Q105" s="181"/>
      <c r="R105" s="61"/>
      <c r="S105" s="61"/>
      <c r="T105" s="61"/>
      <c r="U105" s="61"/>
      <c r="V105" s="65"/>
      <c r="W105" s="1"/>
      <c r="X105" s="1"/>
    </row>
    <row r="106" spans="1:24" ht="21" customHeight="1" thickBot="1" x14ac:dyDescent="0.3">
      <c r="A106" s="112"/>
      <c r="B106" s="5"/>
      <c r="C106" s="1"/>
      <c r="D106" s="66"/>
      <c r="E106" s="60"/>
      <c r="F106" s="60"/>
      <c r="G106" s="60"/>
      <c r="H106" s="60"/>
      <c r="I106" s="60"/>
      <c r="J106" s="60"/>
      <c r="K106" s="60"/>
      <c r="L106" s="67"/>
      <c r="M106" s="1"/>
      <c r="N106" s="66"/>
      <c r="O106" s="60"/>
      <c r="P106" s="60"/>
      <c r="Q106" s="60"/>
      <c r="R106" s="60"/>
      <c r="S106" s="60"/>
      <c r="T106" s="60"/>
      <c r="U106" s="60"/>
      <c r="V106" s="67"/>
      <c r="W106" s="1"/>
      <c r="X106" s="1"/>
    </row>
    <row r="107" spans="1:24" ht="21" customHeight="1" thickBot="1" x14ac:dyDescent="0.3">
      <c r="A107" s="112"/>
      <c r="B107" s="5"/>
      <c r="C107" s="1"/>
      <c r="D107" s="169" t="s">
        <v>6</v>
      </c>
      <c r="E107" s="175"/>
      <c r="F107" s="177" t="s">
        <v>108</v>
      </c>
      <c r="G107" s="177"/>
      <c r="H107" s="68" t="s">
        <v>0</v>
      </c>
      <c r="I107" s="171" t="str">
        <f>VLOOKUP(F107,ARMAZENAMENTO!$A:$E,4,0)</f>
        <v>INFORMÁTICA</v>
      </c>
      <c r="J107" s="172"/>
      <c r="K107" s="69" t="s">
        <v>2</v>
      </c>
      <c r="L107" s="70">
        <f>VLOOKUP(F107,ARMAZENAMENTO!$A:$E,2,0)</f>
        <v>44465</v>
      </c>
      <c r="M107" s="1"/>
      <c r="N107" s="169" t="s">
        <v>6</v>
      </c>
      <c r="O107" s="175"/>
      <c r="P107" s="177" t="s">
        <v>81</v>
      </c>
      <c r="Q107" s="177"/>
      <c r="R107" s="68" t="s">
        <v>0</v>
      </c>
      <c r="S107" s="171" t="str">
        <f>VLOOKUP(P107,ARMAZENAMENTO!$A:$E,4,0)</f>
        <v>INFORMÁTICA</v>
      </c>
      <c r="T107" s="172"/>
      <c r="U107" s="69" t="s">
        <v>2</v>
      </c>
      <c r="V107" s="70">
        <f>VLOOKUP(P107,ARMAZENAMENTO!$A:$E,2,0)</f>
        <v>44776</v>
      </c>
      <c r="W107" s="1"/>
      <c r="X107" s="1"/>
    </row>
    <row r="108" spans="1:24" ht="12" customHeight="1" thickBot="1" x14ac:dyDescent="0.3">
      <c r="A108" s="112"/>
      <c r="B108" s="5"/>
      <c r="C108" s="1"/>
      <c r="D108" s="170"/>
      <c r="E108" s="176"/>
      <c r="F108" s="178"/>
      <c r="G108" s="178"/>
      <c r="H108" s="71" t="s">
        <v>5</v>
      </c>
      <c r="I108" s="173" t="s">
        <v>51</v>
      </c>
      <c r="J108" s="174"/>
      <c r="K108" s="72" t="s">
        <v>1</v>
      </c>
      <c r="L108" s="73">
        <f>VLOOKUP(F107,ARMAZENAMENTO!$A:$E,3,0)</f>
        <v>44851</v>
      </c>
      <c r="M108" s="1"/>
      <c r="N108" s="170"/>
      <c r="O108" s="176"/>
      <c r="P108" s="178"/>
      <c r="Q108" s="178"/>
      <c r="R108" s="71" t="s">
        <v>5</v>
      </c>
      <c r="S108" s="173" t="s">
        <v>51</v>
      </c>
      <c r="T108" s="174"/>
      <c r="U108" s="72" t="s">
        <v>1</v>
      </c>
      <c r="V108" s="73">
        <f>VLOOKUP(P107,ARMAZENAMENTO!$A:$E,3,0)</f>
        <v>45263</v>
      </c>
      <c r="W108" s="1"/>
      <c r="X108" s="1"/>
    </row>
    <row r="109" spans="1:24" ht="21" customHeight="1" thickBot="1" x14ac:dyDescent="0.3">
      <c r="A109" s="112"/>
      <c r="B109" s="5"/>
      <c r="C109" s="1"/>
      <c r="D109" s="59" t="str">
        <f>HYPERLINK('Banco de Dados'!$L$8&amp;'SEGUNDA-FEIRA'!E109, "Enviar Mensagem")</f>
        <v>Enviar Mensagem</v>
      </c>
      <c r="E109" s="179">
        <f>VLOOKUP(F107,ARMAZENAMENTO!$A:$E,5,0)</f>
        <v>21999999999</v>
      </c>
      <c r="F109" s="180"/>
      <c r="G109" s="181"/>
      <c r="H109" s="61"/>
      <c r="I109" s="61"/>
      <c r="J109" s="61"/>
      <c r="K109" s="61"/>
      <c r="L109" s="65"/>
      <c r="M109" s="1"/>
      <c r="N109" s="59" t="str">
        <f>HYPERLINK('Banco de Dados'!$L$8&amp;'SEGUNDA-FEIRA'!O109, "Enviar Mensagem")</f>
        <v>Enviar Mensagem</v>
      </c>
      <c r="O109" s="179">
        <f>VLOOKUP(P107,ARMAZENAMENTO!$A:$E,5,0)</f>
        <v>21999999999</v>
      </c>
      <c r="P109" s="180"/>
      <c r="Q109" s="181"/>
      <c r="R109" s="61"/>
      <c r="S109" s="61"/>
      <c r="T109" s="61"/>
      <c r="U109" s="61"/>
      <c r="V109" s="65"/>
      <c r="W109" s="1"/>
      <c r="X109" s="1"/>
    </row>
    <row r="110" spans="1:24" ht="21" customHeight="1" thickBot="1" x14ac:dyDescent="0.3">
      <c r="A110" s="112"/>
      <c r="B110" s="5"/>
      <c r="C110" s="1"/>
      <c r="D110" s="66"/>
      <c r="E110" s="60"/>
      <c r="F110" s="60"/>
      <c r="G110" s="60"/>
      <c r="H110" s="60"/>
      <c r="I110" s="60"/>
      <c r="J110" s="60"/>
      <c r="K110" s="60"/>
      <c r="L110" s="67"/>
      <c r="M110" s="1"/>
      <c r="N110" s="66"/>
      <c r="O110" s="60"/>
      <c r="P110" s="60"/>
      <c r="Q110" s="60"/>
      <c r="R110" s="60"/>
      <c r="S110" s="60"/>
      <c r="T110" s="60"/>
      <c r="U110" s="60"/>
      <c r="V110" s="67"/>
      <c r="W110" s="1"/>
      <c r="X110" s="1"/>
    </row>
    <row r="111" spans="1:24" ht="12" customHeight="1" thickBot="1" x14ac:dyDescent="0.3">
      <c r="A111" s="112"/>
      <c r="B111" s="5"/>
      <c r="C111" s="1"/>
      <c r="D111" s="169" t="s">
        <v>6</v>
      </c>
      <c r="E111" s="175"/>
      <c r="F111" s="177" t="s">
        <v>118</v>
      </c>
      <c r="G111" s="177"/>
      <c r="H111" s="68" t="s">
        <v>0</v>
      </c>
      <c r="I111" s="171" t="str">
        <f>VLOOKUP(F111,ARMAZENAMENTO!$A:$E,4,0)</f>
        <v>GESTÃO + INFO</v>
      </c>
      <c r="J111" s="172"/>
      <c r="K111" s="69" t="s">
        <v>2</v>
      </c>
      <c r="L111" s="70">
        <f>VLOOKUP(F111,ARMAZENAMENTO!$A:$E,2,0)</f>
        <v>44634</v>
      </c>
      <c r="M111" s="1"/>
      <c r="N111" s="169" t="s">
        <v>6</v>
      </c>
      <c r="O111" s="175"/>
      <c r="P111" s="177" t="s">
        <v>168</v>
      </c>
      <c r="Q111" s="177"/>
      <c r="R111" s="68" t="s">
        <v>0</v>
      </c>
      <c r="S111" s="171" t="str">
        <f>VLOOKUP(P111,ARMAZENAMENTO!$A:$E,4,0)</f>
        <v>INFORMÁTICA</v>
      </c>
      <c r="T111" s="172"/>
      <c r="U111" s="69" t="s">
        <v>2</v>
      </c>
      <c r="V111" s="70">
        <f>VLOOKUP(P111,ARMAZENAMENTO!$A:$E,2,0)</f>
        <v>44953</v>
      </c>
      <c r="W111" s="1"/>
      <c r="X111" s="1"/>
    </row>
    <row r="112" spans="1:24" ht="21" customHeight="1" thickBot="1" x14ac:dyDescent="0.3">
      <c r="A112" s="112"/>
      <c r="B112" s="5"/>
      <c r="C112" s="1"/>
      <c r="D112" s="170"/>
      <c r="E112" s="176"/>
      <c r="F112" s="178"/>
      <c r="G112" s="178"/>
      <c r="H112" s="71" t="s">
        <v>5</v>
      </c>
      <c r="I112" s="173" t="s">
        <v>51</v>
      </c>
      <c r="J112" s="174"/>
      <c r="K112" s="72" t="s">
        <v>1</v>
      </c>
      <c r="L112" s="73">
        <f>VLOOKUP(F111,ARMAZENAMENTO!$A:$E,3,0)</f>
        <v>45316</v>
      </c>
      <c r="M112" s="1"/>
      <c r="N112" s="170"/>
      <c r="O112" s="176"/>
      <c r="P112" s="178"/>
      <c r="Q112" s="178"/>
      <c r="R112" s="71" t="s">
        <v>5</v>
      </c>
      <c r="S112" s="173" t="s">
        <v>51</v>
      </c>
      <c r="T112" s="174"/>
      <c r="U112" s="72" t="s">
        <v>1</v>
      </c>
      <c r="V112" s="73">
        <f>VLOOKUP(P111,ARMAZENAMENTO!$A:$E,3,0)</f>
        <v>45149</v>
      </c>
      <c r="W112" s="1"/>
      <c r="X112" s="1"/>
    </row>
    <row r="113" spans="1:24" ht="21" customHeight="1" thickBot="1" x14ac:dyDescent="0.3">
      <c r="A113" s="112"/>
      <c r="B113" s="5"/>
      <c r="C113" s="1"/>
      <c r="D113" s="59" t="str">
        <f>HYPERLINK('Banco de Dados'!$L$8&amp;'SEGUNDA-FEIRA'!E113, "Enviar Mensagem")</f>
        <v>Enviar Mensagem</v>
      </c>
      <c r="E113" s="179">
        <f>VLOOKUP(F111,ARMAZENAMENTO!$A:$E,5,0)</f>
        <v>21999999999</v>
      </c>
      <c r="F113" s="180"/>
      <c r="G113" s="181"/>
      <c r="H113" s="61"/>
      <c r="I113" s="61"/>
      <c r="J113" s="61"/>
      <c r="K113" s="61"/>
      <c r="L113" s="65"/>
      <c r="M113" s="1"/>
      <c r="N113" s="59" t="str">
        <f>HYPERLINK('Banco de Dados'!$L$8&amp;'SEGUNDA-FEIRA'!O113, "Enviar Mensagem")</f>
        <v>Enviar Mensagem</v>
      </c>
      <c r="O113" s="179">
        <f>VLOOKUP(P111,ARMAZENAMENTO!$A:$E,5,0)</f>
        <v>21999999999</v>
      </c>
      <c r="P113" s="180"/>
      <c r="Q113" s="181"/>
      <c r="R113" s="61"/>
      <c r="S113" s="61"/>
      <c r="T113" s="61"/>
      <c r="U113" s="61"/>
      <c r="V113" s="65"/>
      <c r="W113" s="1"/>
      <c r="X113" s="1"/>
    </row>
    <row r="114" spans="1:24" ht="12" customHeight="1" thickBot="1" x14ac:dyDescent="0.3">
      <c r="A114" s="112"/>
      <c r="B114" s="5"/>
      <c r="C114" s="1"/>
      <c r="D114" s="66"/>
      <c r="E114" s="60"/>
      <c r="F114" s="60"/>
      <c r="G114" s="60"/>
      <c r="H114" s="60"/>
      <c r="I114" s="60"/>
      <c r="J114" s="60"/>
      <c r="K114" s="60"/>
      <c r="L114" s="67"/>
      <c r="M114" s="1"/>
      <c r="N114" s="66"/>
      <c r="O114" s="60"/>
      <c r="P114" s="60"/>
      <c r="Q114" s="60"/>
      <c r="R114" s="60"/>
      <c r="S114" s="60"/>
      <c r="T114" s="60"/>
      <c r="U114" s="60"/>
      <c r="V114" s="67"/>
      <c r="W114" s="1"/>
      <c r="X114" s="1"/>
    </row>
    <row r="115" spans="1:24" ht="21" customHeight="1" thickBot="1" x14ac:dyDescent="0.3">
      <c r="A115" s="112"/>
      <c r="B115" s="5"/>
      <c r="C115" s="1"/>
      <c r="D115" s="169" t="s">
        <v>6</v>
      </c>
      <c r="E115" s="175"/>
      <c r="F115" s="177" t="s">
        <v>84</v>
      </c>
      <c r="G115" s="177"/>
      <c r="H115" s="68" t="s">
        <v>0</v>
      </c>
      <c r="I115" s="171" t="str">
        <f>VLOOKUP(F115,ARMAZENAMENTO!$A:$E,4,0)</f>
        <v>GESTÃO + INFO</v>
      </c>
      <c r="J115" s="172"/>
      <c r="K115" s="69" t="s">
        <v>2</v>
      </c>
      <c r="L115" s="70">
        <f>VLOOKUP(F115,ARMAZENAMENTO!$A:$E,2,0)</f>
        <v>44495</v>
      </c>
      <c r="M115" s="1"/>
      <c r="N115" s="169" t="s">
        <v>6</v>
      </c>
      <c r="O115" s="175"/>
      <c r="P115" s="177" t="s">
        <v>91</v>
      </c>
      <c r="Q115" s="177"/>
      <c r="R115" s="68" t="s">
        <v>0</v>
      </c>
      <c r="S115" s="171" t="str">
        <f>VLOOKUP(P115,ARMAZENAMENTO!$A:$E,4,0)</f>
        <v>DESIGNER GRÁFICO</v>
      </c>
      <c r="T115" s="172"/>
      <c r="U115" s="69" t="s">
        <v>2</v>
      </c>
      <c r="V115" s="70">
        <f>VLOOKUP(P115,ARMAZENAMENTO!$A:$E,2,0)</f>
        <v>44935</v>
      </c>
      <c r="W115" s="1"/>
      <c r="X115" s="1"/>
    </row>
    <row r="116" spans="1:24" ht="21" customHeight="1" thickBot="1" x14ac:dyDescent="0.3">
      <c r="A116" s="112"/>
      <c r="B116" s="5"/>
      <c r="C116" s="1"/>
      <c r="D116" s="170"/>
      <c r="E116" s="176"/>
      <c r="F116" s="178"/>
      <c r="G116" s="178"/>
      <c r="H116" s="71" t="s">
        <v>5</v>
      </c>
      <c r="I116" s="173" t="s">
        <v>51</v>
      </c>
      <c r="J116" s="174"/>
      <c r="K116" s="72" t="s">
        <v>1</v>
      </c>
      <c r="L116" s="73">
        <f>VLOOKUP(F115,ARMAZENAMENTO!$A:$E,3,0)</f>
        <v>45225</v>
      </c>
      <c r="M116" s="1"/>
      <c r="N116" s="170"/>
      <c r="O116" s="176"/>
      <c r="P116" s="178"/>
      <c r="Q116" s="178"/>
      <c r="R116" s="71" t="s">
        <v>5</v>
      </c>
      <c r="S116" s="173" t="s">
        <v>51</v>
      </c>
      <c r="T116" s="174"/>
      <c r="U116" s="72" t="s">
        <v>1</v>
      </c>
      <c r="V116" s="73">
        <f>VLOOKUP(P115,ARMAZENAMENTO!$A:$E,3,0)</f>
        <v>44991</v>
      </c>
      <c r="W116" s="1"/>
      <c r="X116" s="1"/>
    </row>
    <row r="117" spans="1:24" ht="12" customHeight="1" thickBot="1" x14ac:dyDescent="0.3">
      <c r="A117" s="112"/>
      <c r="B117" s="5"/>
      <c r="C117" s="1"/>
      <c r="D117" s="59" t="str">
        <f>HYPERLINK('Banco de Dados'!$L$8&amp;'SEGUNDA-FEIRA'!E117, "Enviar Mensagem")</f>
        <v>Enviar Mensagem</v>
      </c>
      <c r="E117" s="179">
        <f>VLOOKUP(F115,ARMAZENAMENTO!$A:$E,5,0)</f>
        <v>21999999999</v>
      </c>
      <c r="F117" s="180"/>
      <c r="G117" s="181"/>
      <c r="H117" s="61"/>
      <c r="I117" s="61"/>
      <c r="J117" s="61"/>
      <c r="K117" s="61"/>
      <c r="L117" s="65"/>
      <c r="M117" s="1"/>
      <c r="N117" s="59" t="str">
        <f>HYPERLINK('Banco de Dados'!$L$8&amp;'SEGUNDA-FEIRA'!O117, "Enviar Mensagem")</f>
        <v>Enviar Mensagem</v>
      </c>
      <c r="O117" s="179">
        <f>VLOOKUP(P115,ARMAZENAMENTO!$A:$E,5,0)</f>
        <v>21999999999</v>
      </c>
      <c r="P117" s="180"/>
      <c r="Q117" s="181"/>
      <c r="R117" s="61"/>
      <c r="S117" s="61"/>
      <c r="T117" s="61"/>
      <c r="U117" s="61"/>
      <c r="V117" s="65"/>
      <c r="W117" s="1"/>
      <c r="X117" s="1"/>
    </row>
    <row r="118" spans="1:24" ht="21" customHeight="1" thickBot="1" x14ac:dyDescent="0.3">
      <c r="A118" s="112"/>
      <c r="B118" s="5"/>
      <c r="C118" s="1"/>
      <c r="D118" s="66"/>
      <c r="E118" s="60"/>
      <c r="F118" s="60"/>
      <c r="G118" s="60"/>
      <c r="H118" s="60"/>
      <c r="I118" s="60"/>
      <c r="J118" s="60"/>
      <c r="K118" s="60"/>
      <c r="L118" s="67"/>
      <c r="M118" s="1"/>
      <c r="N118" s="66"/>
      <c r="O118" s="60"/>
      <c r="P118" s="60"/>
      <c r="Q118" s="60"/>
      <c r="R118" s="60"/>
      <c r="S118" s="60"/>
      <c r="T118" s="60"/>
      <c r="U118" s="60"/>
      <c r="V118" s="67"/>
      <c r="W118" s="1"/>
      <c r="X118" s="1"/>
    </row>
    <row r="119" spans="1:24" ht="21" customHeight="1" thickBot="1" x14ac:dyDescent="0.3">
      <c r="A119" s="112"/>
      <c r="B119" s="5"/>
      <c r="C119" s="1"/>
      <c r="D119" s="169" t="s">
        <v>6</v>
      </c>
      <c r="E119" s="175"/>
      <c r="F119" s="177" t="s">
        <v>195</v>
      </c>
      <c r="G119" s="177"/>
      <c r="H119" s="68" t="s">
        <v>0</v>
      </c>
      <c r="I119" s="171" t="str">
        <f>VLOOKUP(F119,ARMAZENAMENTO!$A:$E,4,0)</f>
        <v>INFORMÁTICA</v>
      </c>
      <c r="J119" s="172"/>
      <c r="K119" s="69" t="s">
        <v>2</v>
      </c>
      <c r="L119" s="70">
        <f>VLOOKUP(F119,ARMAZENAMENTO!$A:$E,2,0)</f>
        <v>44942</v>
      </c>
      <c r="M119" s="1"/>
      <c r="N119" s="169" t="s">
        <v>6</v>
      </c>
      <c r="O119" s="175"/>
      <c r="P119" s="177" t="s">
        <v>98</v>
      </c>
      <c r="Q119" s="177"/>
      <c r="R119" s="68" t="s">
        <v>0</v>
      </c>
      <c r="S119" s="171" t="str">
        <f>VLOOKUP(P119,ARMAZENAMENTO!$A:$E,4,0)</f>
        <v>GESTÃO + INFO</v>
      </c>
      <c r="T119" s="172"/>
      <c r="U119" s="69" t="s">
        <v>2</v>
      </c>
      <c r="V119" s="70" t="str">
        <f>VLOOKUP(P119,ARMAZENAMENTO!$A:$E,2,0)</f>
        <v>30/02/2021</v>
      </c>
      <c r="W119" s="1"/>
      <c r="X119" s="1"/>
    </row>
    <row r="120" spans="1:24" ht="12" customHeight="1" thickBot="1" x14ac:dyDescent="0.3">
      <c r="A120" s="112"/>
      <c r="B120" s="5"/>
      <c r="C120" s="1"/>
      <c r="D120" s="170"/>
      <c r="E120" s="176"/>
      <c r="F120" s="178"/>
      <c r="G120" s="178"/>
      <c r="H120" s="71" t="s">
        <v>5</v>
      </c>
      <c r="I120" s="173" t="s">
        <v>51</v>
      </c>
      <c r="J120" s="174"/>
      <c r="K120" s="72" t="s">
        <v>1</v>
      </c>
      <c r="L120" s="73">
        <f>VLOOKUP(F119,ARMAZENAMENTO!$A:$E,3,0)</f>
        <v>45337</v>
      </c>
      <c r="M120" s="1"/>
      <c r="N120" s="170"/>
      <c r="O120" s="176"/>
      <c r="P120" s="178"/>
      <c r="Q120" s="178"/>
      <c r="R120" s="71" t="s">
        <v>5</v>
      </c>
      <c r="S120" s="173" t="s">
        <v>51</v>
      </c>
      <c r="T120" s="174"/>
      <c r="U120" s="72" t="s">
        <v>1</v>
      </c>
      <c r="V120" s="73" t="str">
        <f>VLOOKUP(P119,ARMAZENAMENTO!$A:$E,3,0)</f>
        <v>30/02/2023</v>
      </c>
      <c r="W120" s="1"/>
      <c r="X120" s="1"/>
    </row>
    <row r="121" spans="1:24" ht="21" customHeight="1" thickBot="1" x14ac:dyDescent="0.3">
      <c r="A121" s="112"/>
      <c r="B121" s="5"/>
      <c r="C121" s="1"/>
      <c r="D121" s="59" t="str">
        <f>HYPERLINK('Banco de Dados'!$L$8&amp;'SEGUNDA-FEIRA'!E121, "Enviar Mensagem")</f>
        <v>Enviar Mensagem</v>
      </c>
      <c r="E121" s="179">
        <f>VLOOKUP(F119,ARMAZENAMENTO!$A:$E,5,0)</f>
        <v>21999999999</v>
      </c>
      <c r="F121" s="180"/>
      <c r="G121" s="181"/>
      <c r="H121" s="61"/>
      <c r="I121" s="61"/>
      <c r="J121" s="61"/>
      <c r="K121" s="61"/>
      <c r="L121" s="65"/>
      <c r="M121" s="1"/>
      <c r="N121" s="59" t="str">
        <f>HYPERLINK('Banco de Dados'!$L$8&amp;'SEGUNDA-FEIRA'!O121, "Enviar Mensagem")</f>
        <v>Enviar Mensagem</v>
      </c>
      <c r="O121" s="179">
        <f>VLOOKUP(P119,ARMAZENAMENTO!$A:$E,5,0)</f>
        <v>21999999999</v>
      </c>
      <c r="P121" s="180"/>
      <c r="Q121" s="181"/>
      <c r="R121" s="61"/>
      <c r="S121" s="61"/>
      <c r="T121" s="61"/>
      <c r="U121" s="61"/>
      <c r="V121" s="65"/>
      <c r="W121" s="1"/>
      <c r="X121" s="1"/>
    </row>
    <row r="122" spans="1:24" ht="21" customHeight="1" thickBot="1" x14ac:dyDescent="0.3">
      <c r="A122" s="112"/>
      <c r="B122" s="5"/>
      <c r="C122" s="1"/>
      <c r="D122" s="66"/>
      <c r="E122" s="60"/>
      <c r="F122" s="60"/>
      <c r="G122" s="60"/>
      <c r="H122" s="60"/>
      <c r="I122" s="60"/>
      <c r="J122" s="60"/>
      <c r="K122" s="60"/>
      <c r="L122" s="67"/>
      <c r="M122" s="1"/>
      <c r="N122" s="66"/>
      <c r="O122" s="60"/>
      <c r="P122" s="60"/>
      <c r="Q122" s="60"/>
      <c r="R122" s="60"/>
      <c r="S122" s="60"/>
      <c r="T122" s="60"/>
      <c r="U122" s="60"/>
      <c r="V122" s="67"/>
      <c r="W122" s="1"/>
      <c r="X122" s="1"/>
    </row>
    <row r="123" spans="1:24" ht="12" customHeight="1" thickBot="1" x14ac:dyDescent="0.3">
      <c r="A123" s="112"/>
      <c r="B123" s="5"/>
      <c r="C123" s="1"/>
      <c r="D123" s="169" t="s">
        <v>6</v>
      </c>
      <c r="E123" s="175"/>
      <c r="F123" s="177" t="s">
        <v>86</v>
      </c>
      <c r="G123" s="177"/>
      <c r="H123" s="68" t="s">
        <v>0</v>
      </c>
      <c r="I123" s="171" t="str">
        <f>VLOOKUP(F123,ARMAZENAMENTO!$A:$E,4,0)</f>
        <v>GESTÃO + INFO</v>
      </c>
      <c r="J123" s="172"/>
      <c r="K123" s="69" t="s">
        <v>2</v>
      </c>
      <c r="L123" s="70">
        <f>VLOOKUP(F123,ARMAZENAMENTO!$A:$E,2,0)</f>
        <v>44637</v>
      </c>
      <c r="M123" s="1"/>
      <c r="N123" s="169" t="s">
        <v>14</v>
      </c>
      <c r="O123" s="175"/>
      <c r="P123" s="177"/>
      <c r="Q123" s="177"/>
      <c r="R123" s="68" t="s">
        <v>0</v>
      </c>
      <c r="S123" s="171" t="e">
        <f>VLOOKUP(P123,ARMAZENAMENTO!$A:$E,4,0)</f>
        <v>#N/A</v>
      </c>
      <c r="T123" s="172"/>
      <c r="U123" s="69" t="s">
        <v>2</v>
      </c>
      <c r="V123" s="70" t="e">
        <f>VLOOKUP(P123,ARMAZENAMENTO!$A:$E,2,0)</f>
        <v>#N/A</v>
      </c>
      <c r="W123" s="1"/>
      <c r="X123" s="1"/>
    </row>
    <row r="124" spans="1:24" ht="21" customHeight="1" thickBot="1" x14ac:dyDescent="0.3">
      <c r="A124" s="112"/>
      <c r="B124" s="5"/>
      <c r="C124" s="1"/>
      <c r="D124" s="170"/>
      <c r="E124" s="176"/>
      <c r="F124" s="178"/>
      <c r="G124" s="178"/>
      <c r="H124" s="71" t="s">
        <v>5</v>
      </c>
      <c r="I124" s="173" t="s">
        <v>51</v>
      </c>
      <c r="J124" s="174"/>
      <c r="K124" s="72" t="s">
        <v>1</v>
      </c>
      <c r="L124" s="73">
        <f>VLOOKUP(F123,ARMAZENAMENTO!$A:$E,3,0)</f>
        <v>44995</v>
      </c>
      <c r="M124" s="1"/>
      <c r="N124" s="170"/>
      <c r="O124" s="176"/>
      <c r="P124" s="178"/>
      <c r="Q124" s="178"/>
      <c r="R124" s="71" t="s">
        <v>5</v>
      </c>
      <c r="S124" s="173" t="s">
        <v>51</v>
      </c>
      <c r="T124" s="174"/>
      <c r="U124" s="72" t="s">
        <v>1</v>
      </c>
      <c r="V124" s="73" t="e">
        <f>VLOOKUP(P123,ARMAZENAMENTO!$A:$E,3,0)</f>
        <v>#N/A</v>
      </c>
      <c r="W124" s="1"/>
      <c r="X124" s="1"/>
    </row>
    <row r="125" spans="1:24" ht="21" customHeight="1" thickBot="1" x14ac:dyDescent="0.3">
      <c r="A125" s="112"/>
      <c r="B125" s="5"/>
      <c r="C125" s="1"/>
      <c r="D125" s="59" t="str">
        <f>HYPERLINK('Banco de Dados'!$L$8&amp;'SEGUNDA-FEIRA'!E125, "Enviar Mensagem")</f>
        <v>Enviar Mensagem</v>
      </c>
      <c r="E125" s="179">
        <f>VLOOKUP(F123,ARMAZENAMENTO!$A:$E,5,0)</f>
        <v>21999999999</v>
      </c>
      <c r="F125" s="180"/>
      <c r="G125" s="181"/>
      <c r="H125" s="61"/>
      <c r="I125" s="61"/>
      <c r="J125" s="61"/>
      <c r="K125" s="61"/>
      <c r="L125" s="65"/>
      <c r="M125" s="1"/>
      <c r="N125" s="59" t="e">
        <f>HYPERLINK('Banco de Dados'!$L$8&amp;'SEGUNDA-FEIRA'!O125, "Enviar Mensagem")</f>
        <v>#N/A</v>
      </c>
      <c r="O125" s="179" t="e">
        <f>VLOOKUP(P123,ARMAZENAMENTO!$A:$E,5,0)</f>
        <v>#N/A</v>
      </c>
      <c r="P125" s="180"/>
      <c r="Q125" s="181"/>
      <c r="R125" s="61"/>
      <c r="S125" s="61"/>
      <c r="T125" s="61"/>
      <c r="U125" s="61"/>
      <c r="V125" s="65"/>
      <c r="W125" s="1"/>
      <c r="X125" s="1"/>
    </row>
    <row r="126" spans="1:24" ht="12" customHeight="1" thickBot="1" x14ac:dyDescent="0.3">
      <c r="A126" s="112"/>
      <c r="B126" s="5"/>
      <c r="C126" s="1"/>
      <c r="D126" s="66"/>
      <c r="E126" s="60"/>
      <c r="F126" s="60"/>
      <c r="G126" s="60"/>
      <c r="H126" s="60"/>
      <c r="I126" s="60"/>
      <c r="J126" s="60"/>
      <c r="K126" s="60"/>
      <c r="L126" s="67"/>
      <c r="M126" s="1"/>
      <c r="N126" s="66"/>
      <c r="O126" s="60"/>
      <c r="P126" s="60"/>
      <c r="Q126" s="60"/>
      <c r="R126" s="60"/>
      <c r="S126" s="60"/>
      <c r="T126" s="60"/>
      <c r="U126" s="60"/>
      <c r="V126" s="67"/>
      <c r="W126" s="1"/>
      <c r="X126" s="1"/>
    </row>
    <row r="127" spans="1:24" ht="21" customHeight="1" thickBot="1" x14ac:dyDescent="0.3">
      <c r="A127" s="112"/>
      <c r="B127" s="5"/>
      <c r="C127" s="1"/>
      <c r="D127" s="169" t="s">
        <v>14</v>
      </c>
      <c r="E127" s="175"/>
      <c r="F127" s="177"/>
      <c r="G127" s="177"/>
      <c r="H127" s="68" t="s">
        <v>0</v>
      </c>
      <c r="I127" s="171" t="e">
        <f>VLOOKUP(F127,ARMAZENAMENTO!$A:$E,4,0)</f>
        <v>#N/A</v>
      </c>
      <c r="J127" s="172"/>
      <c r="K127" s="69" t="s">
        <v>2</v>
      </c>
      <c r="L127" s="70" t="e">
        <f>VLOOKUP(F127,ARMAZENAMENTO!$A:$E,2,0)</f>
        <v>#N/A</v>
      </c>
      <c r="M127" s="1"/>
      <c r="N127" s="169" t="s">
        <v>6</v>
      </c>
      <c r="O127" s="175"/>
      <c r="P127" s="177" t="s">
        <v>157</v>
      </c>
      <c r="Q127" s="177"/>
      <c r="R127" s="68" t="s">
        <v>0</v>
      </c>
      <c r="S127" s="171" t="str">
        <f>VLOOKUP(P127,ARMAZENAMENTO!$A:$E,4,0)</f>
        <v>INFORMÁTICA</v>
      </c>
      <c r="T127" s="172"/>
      <c r="U127" s="69" t="s">
        <v>2</v>
      </c>
      <c r="V127" s="70">
        <f>VLOOKUP(P127,ARMAZENAMENTO!$A:$E,2,0)</f>
        <v>44953</v>
      </c>
      <c r="W127" s="1"/>
      <c r="X127" s="1"/>
    </row>
    <row r="128" spans="1:24" ht="21" customHeight="1" thickBot="1" x14ac:dyDescent="0.3">
      <c r="A128" s="112"/>
      <c r="B128" s="5"/>
      <c r="C128" s="1"/>
      <c r="D128" s="170"/>
      <c r="E128" s="176"/>
      <c r="F128" s="178"/>
      <c r="G128" s="178"/>
      <c r="H128" s="71" t="s">
        <v>5</v>
      </c>
      <c r="I128" s="173" t="s">
        <v>51</v>
      </c>
      <c r="J128" s="174"/>
      <c r="K128" s="72" t="s">
        <v>1</v>
      </c>
      <c r="L128" s="73" t="e">
        <f>VLOOKUP(F127,ARMAZENAMENTO!$A:$E,3,0)</f>
        <v>#N/A</v>
      </c>
      <c r="M128" s="1"/>
      <c r="N128" s="170"/>
      <c r="O128" s="176"/>
      <c r="P128" s="178"/>
      <c r="Q128" s="178"/>
      <c r="R128" s="71" t="s">
        <v>5</v>
      </c>
      <c r="S128" s="173" t="s">
        <v>51</v>
      </c>
      <c r="T128" s="174"/>
      <c r="U128" s="72" t="s">
        <v>1</v>
      </c>
      <c r="V128" s="73">
        <f>VLOOKUP(P127,ARMAZENAMENTO!$A:$E,3,0)</f>
        <v>45006</v>
      </c>
      <c r="W128" s="1"/>
      <c r="X128" s="1"/>
    </row>
    <row r="129" spans="1:24" ht="12" customHeight="1" thickBot="1" x14ac:dyDescent="0.3">
      <c r="A129" s="112"/>
      <c r="B129" s="5"/>
      <c r="C129" s="1"/>
      <c r="D129" s="59" t="e">
        <f>HYPERLINK('Banco de Dados'!$L$8&amp;'SEGUNDA-FEIRA'!E129, "Enviar Mensagem")</f>
        <v>#N/A</v>
      </c>
      <c r="E129" s="179" t="e">
        <f>VLOOKUP(F127,ARMAZENAMENTO!$A:$E,5,0)</f>
        <v>#N/A</v>
      </c>
      <c r="F129" s="180"/>
      <c r="G129" s="181"/>
      <c r="H129" s="61"/>
      <c r="I129" s="61"/>
      <c r="J129" s="61"/>
      <c r="K129" s="61"/>
      <c r="L129" s="65"/>
      <c r="M129" s="1"/>
      <c r="N129" s="59" t="str">
        <f>HYPERLINK('Banco de Dados'!$L$8&amp;'SEGUNDA-FEIRA'!O129, "Enviar Mensagem")</f>
        <v>Enviar Mensagem</v>
      </c>
      <c r="O129" s="179">
        <f>VLOOKUP(P127,ARMAZENAMENTO!$A:$E,5,0)</f>
        <v>21999999999</v>
      </c>
      <c r="P129" s="180"/>
      <c r="Q129" s="181"/>
      <c r="R129" s="61"/>
      <c r="S129" s="61"/>
      <c r="T129" s="61"/>
      <c r="U129" s="61"/>
      <c r="V129" s="65"/>
      <c r="W129" s="1"/>
      <c r="X129" s="1"/>
    </row>
    <row r="130" spans="1:24" ht="21" customHeight="1" thickBot="1" x14ac:dyDescent="0.3">
      <c r="A130" s="112"/>
      <c r="B130" s="5"/>
      <c r="C130" s="1"/>
      <c r="D130" s="66"/>
      <c r="E130" s="60"/>
      <c r="F130" s="60"/>
      <c r="G130" s="60"/>
      <c r="H130" s="60"/>
      <c r="I130" s="60"/>
      <c r="J130" s="60"/>
      <c r="K130" s="60"/>
      <c r="L130" s="67"/>
      <c r="M130" s="1"/>
      <c r="N130" s="66"/>
      <c r="O130" s="60"/>
      <c r="P130" s="60"/>
      <c r="Q130" s="60"/>
      <c r="R130" s="60"/>
      <c r="S130" s="60"/>
      <c r="T130" s="60"/>
      <c r="U130" s="60"/>
      <c r="V130" s="67"/>
      <c r="W130" s="1"/>
      <c r="X130" s="1"/>
    </row>
    <row r="131" spans="1:24" ht="21" customHeight="1" thickBot="1" x14ac:dyDescent="0.3">
      <c r="A131" s="112"/>
      <c r="B131" s="5"/>
      <c r="C131" s="1"/>
      <c r="D131" s="169" t="s">
        <v>14</v>
      </c>
      <c r="E131" s="175"/>
      <c r="F131" s="177"/>
      <c r="G131" s="177"/>
      <c r="H131" s="68" t="s">
        <v>0</v>
      </c>
      <c r="I131" s="171" t="e">
        <f>VLOOKUP(F131,ARMAZENAMENTO!$A:$E,4,0)</f>
        <v>#N/A</v>
      </c>
      <c r="J131" s="172"/>
      <c r="K131" s="69" t="s">
        <v>2</v>
      </c>
      <c r="L131" s="70" t="e">
        <f>VLOOKUP(F131,ARMAZENAMENTO!$A:$E,2,0)</f>
        <v>#N/A</v>
      </c>
      <c r="M131" s="1"/>
      <c r="N131" s="169" t="s">
        <v>6</v>
      </c>
      <c r="O131" s="175"/>
      <c r="P131" s="182" t="s">
        <v>123</v>
      </c>
      <c r="Q131" s="182"/>
      <c r="R131" s="68" t="s">
        <v>0</v>
      </c>
      <c r="S131" s="171" t="str">
        <f>VLOOKUP(P131,ARMAZENAMENTO!$A:$E,4,0)</f>
        <v>GESTÃO + INFO</v>
      </c>
      <c r="T131" s="172"/>
      <c r="U131" s="69" t="s">
        <v>2</v>
      </c>
      <c r="V131" s="70">
        <f>VLOOKUP(P131,ARMAZENAMENTO!$A:$E,2,0)</f>
        <v>44609</v>
      </c>
      <c r="W131" s="1"/>
      <c r="X131" s="1"/>
    </row>
    <row r="132" spans="1:24" ht="12" customHeight="1" thickBot="1" x14ac:dyDescent="0.3">
      <c r="A132" s="112"/>
      <c r="B132" s="5"/>
      <c r="C132" s="1"/>
      <c r="D132" s="170"/>
      <c r="E132" s="176"/>
      <c r="F132" s="178"/>
      <c r="G132" s="178"/>
      <c r="H132" s="71" t="s">
        <v>5</v>
      </c>
      <c r="I132" s="173" t="s">
        <v>51</v>
      </c>
      <c r="J132" s="174"/>
      <c r="K132" s="72" t="s">
        <v>1</v>
      </c>
      <c r="L132" s="73" t="e">
        <f>VLOOKUP(F131,ARMAZENAMENTO!$A:$E,3,0)</f>
        <v>#N/A</v>
      </c>
      <c r="M132" s="1"/>
      <c r="N132" s="170"/>
      <c r="O132" s="176"/>
      <c r="P132" s="183"/>
      <c r="Q132" s="183"/>
      <c r="R132" s="71" t="s">
        <v>5</v>
      </c>
      <c r="S132" s="173" t="s">
        <v>51</v>
      </c>
      <c r="T132" s="174"/>
      <c r="U132" s="72" t="s">
        <v>1</v>
      </c>
      <c r="V132" s="73">
        <f>VLOOKUP(P131,ARMAZENAMENTO!$A:$E,3,0)</f>
        <v>45339</v>
      </c>
      <c r="W132" s="1"/>
      <c r="X132" s="1"/>
    </row>
    <row r="133" spans="1:24" ht="15.75" thickBot="1" x14ac:dyDescent="0.3">
      <c r="A133" s="112"/>
      <c r="B133" s="5"/>
      <c r="C133" s="1"/>
      <c r="D133" s="59" t="e">
        <f>HYPERLINK('Banco de Dados'!$L$8&amp;'SEGUNDA-FEIRA'!E133, "Enviar Mensagem")</f>
        <v>#N/A</v>
      </c>
      <c r="E133" s="179" t="e">
        <f>VLOOKUP(F131,ARMAZENAMENTO!$A:$E,5,0)</f>
        <v>#N/A</v>
      </c>
      <c r="F133" s="180"/>
      <c r="G133" s="181"/>
      <c r="H133" s="61"/>
      <c r="I133" s="61"/>
      <c r="J133" s="61"/>
      <c r="K133" s="61"/>
      <c r="L133" s="65"/>
      <c r="M133" s="1"/>
      <c r="N133" s="59" t="str">
        <f>HYPERLINK('Banco de Dados'!$L$8&amp;'SEGUNDA-FEIRA'!O133, "Enviar Mensagem")</f>
        <v>Enviar Mensagem</v>
      </c>
      <c r="O133" s="179">
        <f>VLOOKUP(P131,ARMAZENAMENTO!$A:$E,5,0)</f>
        <v>21999999999</v>
      </c>
      <c r="P133" s="180"/>
      <c r="Q133" s="181"/>
      <c r="R133" s="61"/>
      <c r="S133" s="61"/>
      <c r="T133" s="61"/>
      <c r="U133" s="61"/>
      <c r="V133" s="65"/>
      <c r="W133" s="1"/>
      <c r="X133" s="1"/>
    </row>
    <row r="134" spans="1:24" ht="15.75" thickBot="1" x14ac:dyDescent="0.3">
      <c r="A134" s="112"/>
      <c r="B134" s="5"/>
      <c r="C134" s="1"/>
      <c r="D134" s="66"/>
      <c r="E134" s="60"/>
      <c r="F134" s="60"/>
      <c r="G134" s="60"/>
      <c r="H134" s="60"/>
      <c r="I134" s="60"/>
      <c r="J134" s="60"/>
      <c r="K134" s="60"/>
      <c r="L134" s="67"/>
      <c r="M134" s="1"/>
      <c r="N134" s="66"/>
      <c r="O134" s="60"/>
      <c r="P134" s="60"/>
      <c r="Q134" s="60"/>
      <c r="R134" s="60"/>
      <c r="S134" s="60"/>
      <c r="T134" s="60"/>
      <c r="U134" s="60"/>
      <c r="V134" s="67"/>
      <c r="W134" s="1"/>
      <c r="X134" s="1"/>
    </row>
    <row r="135" spans="1:24" ht="16.5" customHeight="1" thickBot="1" x14ac:dyDescent="0.3">
      <c r="A135" s="112"/>
      <c r="B135" s="5"/>
      <c r="C135" s="1"/>
      <c r="D135" s="169" t="s">
        <v>14</v>
      </c>
      <c r="E135" s="175"/>
      <c r="F135" s="177"/>
      <c r="G135" s="177"/>
      <c r="H135" s="68" t="s">
        <v>0</v>
      </c>
      <c r="I135" s="171" t="e">
        <f>VLOOKUP(F135,ARMAZENAMENTO!$A:$E,4,0)</f>
        <v>#N/A</v>
      </c>
      <c r="J135" s="172"/>
      <c r="K135" s="69" t="s">
        <v>2</v>
      </c>
      <c r="L135" s="70" t="e">
        <f>VLOOKUP(F135,ARMAZENAMENTO!$A:$E,2,0)</f>
        <v>#N/A</v>
      </c>
      <c r="M135" s="1"/>
      <c r="N135" s="169" t="s">
        <v>6</v>
      </c>
      <c r="O135" s="175"/>
      <c r="P135" s="177" t="s">
        <v>124</v>
      </c>
      <c r="Q135" s="177"/>
      <c r="R135" s="68" t="s">
        <v>0</v>
      </c>
      <c r="S135" s="171" t="str">
        <f>VLOOKUP(P135,ARMAZENAMENTO!$A:$E,4,0)</f>
        <v>INFORMÁTICA</v>
      </c>
      <c r="T135" s="172"/>
      <c r="U135" s="69" t="s">
        <v>2</v>
      </c>
      <c r="V135" s="70">
        <f>VLOOKUP(P135,ARMAZENAMENTO!$A:$E,2,0)</f>
        <v>44802</v>
      </c>
      <c r="W135" s="1"/>
      <c r="X135" s="1"/>
    </row>
    <row r="136" spans="1:24" ht="16.5" thickBot="1" x14ac:dyDescent="0.3">
      <c r="A136" s="112"/>
      <c r="B136" s="5"/>
      <c r="C136" s="1"/>
      <c r="D136" s="170"/>
      <c r="E136" s="176"/>
      <c r="F136" s="178"/>
      <c r="G136" s="178"/>
      <c r="H136" s="71" t="s">
        <v>5</v>
      </c>
      <c r="I136" s="173" t="s">
        <v>51</v>
      </c>
      <c r="J136" s="174"/>
      <c r="K136" s="72" t="s">
        <v>1</v>
      </c>
      <c r="L136" s="73" t="e">
        <f>VLOOKUP(F135,ARMAZENAMENTO!$A:$E,3,0)</f>
        <v>#N/A</v>
      </c>
      <c r="M136" s="1"/>
      <c r="N136" s="170"/>
      <c r="O136" s="176"/>
      <c r="P136" s="178"/>
      <c r="Q136" s="178"/>
      <c r="R136" s="71" t="s">
        <v>5</v>
      </c>
      <c r="S136" s="173" t="s">
        <v>51</v>
      </c>
      <c r="T136" s="174"/>
      <c r="U136" s="72" t="s">
        <v>1</v>
      </c>
      <c r="V136" s="73">
        <f>VLOOKUP(P135,ARMAZENAMENTO!$A:$E,3,0)</f>
        <v>44837</v>
      </c>
      <c r="W136" s="1"/>
      <c r="X136" s="1"/>
    </row>
    <row r="137" spans="1:24" ht="15.75" thickBot="1" x14ac:dyDescent="0.3">
      <c r="D137" s="59" t="e">
        <f>HYPERLINK('Banco de Dados'!$L$8&amp;'SEGUNDA-FEIRA'!E137, "Enviar Mensagem")</f>
        <v>#N/A</v>
      </c>
      <c r="E137" s="179" t="e">
        <f>VLOOKUP(F135,ARMAZENAMENTO!$A:$E,5,0)</f>
        <v>#N/A</v>
      </c>
      <c r="F137" s="180"/>
      <c r="G137" s="181"/>
      <c r="H137" s="61"/>
      <c r="I137" s="61"/>
      <c r="J137" s="61"/>
      <c r="K137" s="61"/>
      <c r="L137" s="65"/>
      <c r="M137" s="1"/>
      <c r="N137" s="59" t="str">
        <f>HYPERLINK('Banco de Dados'!$L$8&amp;'SEGUNDA-FEIRA'!O137, "Enviar Mensagem")</f>
        <v>Enviar Mensagem</v>
      </c>
      <c r="O137" s="179">
        <f>VLOOKUP(P135,ARMAZENAMENTO!$A:$E,5,0)</f>
        <v>21999999999</v>
      </c>
      <c r="P137" s="180"/>
      <c r="Q137" s="181"/>
      <c r="R137" s="61"/>
      <c r="S137" s="61"/>
      <c r="T137" s="61"/>
      <c r="U137" s="61"/>
      <c r="V137" s="65"/>
    </row>
    <row r="138" spans="1:24" ht="15.75" thickBot="1" x14ac:dyDescent="0.3">
      <c r="D138" s="66"/>
      <c r="E138" s="60"/>
      <c r="F138" s="60"/>
      <c r="G138" s="60"/>
      <c r="H138" s="60"/>
      <c r="I138" s="60"/>
      <c r="J138" s="60"/>
      <c r="K138" s="60"/>
      <c r="L138" s="67"/>
      <c r="M138" s="1"/>
      <c r="N138" s="66"/>
      <c r="O138" s="60"/>
      <c r="P138" s="60"/>
      <c r="Q138" s="60"/>
      <c r="R138" s="60"/>
      <c r="S138" s="60"/>
      <c r="T138" s="60"/>
      <c r="U138" s="60"/>
      <c r="V138" s="67"/>
    </row>
    <row r="139" spans="1:24" ht="16.5" customHeight="1" thickBot="1" x14ac:dyDescent="0.3">
      <c r="D139" s="169" t="s">
        <v>14</v>
      </c>
      <c r="E139" s="175"/>
      <c r="F139" s="177"/>
      <c r="G139" s="177"/>
      <c r="H139" s="68" t="s">
        <v>0</v>
      </c>
      <c r="I139" s="171" t="e">
        <f>VLOOKUP(F139,ARMAZENAMENTO!$A:$E,4,0)</f>
        <v>#N/A</v>
      </c>
      <c r="J139" s="172"/>
      <c r="K139" s="69" t="s">
        <v>2</v>
      </c>
      <c r="L139" s="70" t="e">
        <f>VLOOKUP(F139,ARMAZENAMENTO!$A:$E,2,0)</f>
        <v>#N/A</v>
      </c>
      <c r="M139" s="1"/>
      <c r="N139" s="169" t="s">
        <v>6</v>
      </c>
      <c r="O139" s="175"/>
      <c r="P139" s="177" t="s">
        <v>120</v>
      </c>
      <c r="Q139" s="177"/>
      <c r="R139" s="68" t="s">
        <v>0</v>
      </c>
      <c r="S139" s="171" t="str">
        <f>VLOOKUP(P139,ARMAZENAMENTO!$A:$E,4,0)</f>
        <v>GESTÃO + INFO</v>
      </c>
      <c r="T139" s="172"/>
      <c r="U139" s="69" t="s">
        <v>2</v>
      </c>
      <c r="V139" s="70">
        <f>VLOOKUP(P139,ARMAZENAMENTO!$A:$E,2,0)</f>
        <v>44508</v>
      </c>
    </row>
    <row r="140" spans="1:24" ht="16.5" thickBot="1" x14ac:dyDescent="0.3">
      <c r="D140" s="170"/>
      <c r="E140" s="176"/>
      <c r="F140" s="178"/>
      <c r="G140" s="178"/>
      <c r="H140" s="71" t="s">
        <v>5</v>
      </c>
      <c r="I140" s="173" t="s">
        <v>51</v>
      </c>
      <c r="J140" s="174"/>
      <c r="K140" s="72" t="s">
        <v>1</v>
      </c>
      <c r="L140" s="73" t="e">
        <f>VLOOKUP(F139,ARMAZENAMENTO!$A:$E,3,0)</f>
        <v>#N/A</v>
      </c>
      <c r="M140" s="1"/>
      <c r="N140" s="170"/>
      <c r="O140" s="176"/>
      <c r="P140" s="178"/>
      <c r="Q140" s="178"/>
      <c r="R140" s="71" t="s">
        <v>5</v>
      </c>
      <c r="S140" s="173" t="s">
        <v>51</v>
      </c>
      <c r="T140" s="174"/>
      <c r="U140" s="72" t="s">
        <v>1</v>
      </c>
      <c r="V140" s="73">
        <f>VLOOKUP(P139,ARMAZENAMENTO!$A:$E,3,0)</f>
        <v>45238</v>
      </c>
    </row>
    <row r="141" spans="1:24" ht="15.75" thickBot="1" x14ac:dyDescent="0.3">
      <c r="D141" s="59" t="e">
        <f>HYPERLINK('Banco de Dados'!$L$8&amp;'SEGUNDA-FEIRA'!E141, "Enviar Mensagem")</f>
        <v>#N/A</v>
      </c>
      <c r="E141" s="179" t="e">
        <f>VLOOKUP(F139,ARMAZENAMENTO!$A:$E,5,0)</f>
        <v>#N/A</v>
      </c>
      <c r="F141" s="180"/>
      <c r="G141" s="181"/>
      <c r="H141" s="61"/>
      <c r="I141" s="61"/>
      <c r="J141" s="61"/>
      <c r="K141" s="61"/>
      <c r="L141" s="65"/>
      <c r="M141" s="1"/>
      <c r="N141" s="59" t="str">
        <f>HYPERLINK('Banco de Dados'!$L$8&amp;'SEGUNDA-FEIRA'!O141, "Enviar Mensagem")</f>
        <v>Enviar Mensagem</v>
      </c>
      <c r="O141" s="179">
        <f>VLOOKUP(P139,ARMAZENAMENTO!$A:$E,5,0)</f>
        <v>21999999999</v>
      </c>
      <c r="P141" s="180"/>
      <c r="Q141" s="181"/>
      <c r="R141" s="61"/>
      <c r="S141" s="61"/>
      <c r="T141" s="61"/>
      <c r="U141" s="61"/>
      <c r="V141" s="65"/>
    </row>
    <row r="142" spans="1:24" ht="15.75" thickBot="1" x14ac:dyDescent="0.3">
      <c r="D142" s="66"/>
      <c r="E142" s="60"/>
      <c r="F142" s="60"/>
      <c r="G142" s="60"/>
      <c r="H142" s="60"/>
      <c r="I142" s="60"/>
      <c r="J142" s="60"/>
      <c r="K142" s="60"/>
      <c r="L142" s="67"/>
      <c r="M142" s="1"/>
      <c r="N142" s="66"/>
      <c r="O142" s="60"/>
      <c r="P142" s="60"/>
      <c r="Q142" s="60"/>
      <c r="R142" s="60"/>
      <c r="S142" s="60"/>
      <c r="T142" s="60"/>
      <c r="U142" s="60"/>
      <c r="V142" s="67"/>
    </row>
    <row r="152" spans="16:16" x14ac:dyDescent="0.25">
      <c r="P152" t="s">
        <v>80</v>
      </c>
    </row>
    <row r="599" spans="5:5" x14ac:dyDescent="0.25">
      <c r="E599" s="52" t="s">
        <v>69</v>
      </c>
    </row>
    <row r="610" spans="5:20" x14ac:dyDescent="0.25">
      <c r="E610" s="51">
        <v>0.33333333333333331</v>
      </c>
      <c r="H610" s="53">
        <v>0.41666666666666669</v>
      </c>
      <c r="K610" s="53">
        <v>0.54166666666666663</v>
      </c>
      <c r="N610" s="53">
        <v>0.625</v>
      </c>
      <c r="Q610" s="53">
        <v>0.70833333333333337</v>
      </c>
      <c r="T610" s="53">
        <v>0.79166666666666663</v>
      </c>
    </row>
    <row r="611" spans="5:20" x14ac:dyDescent="0.25">
      <c r="E611" t="str">
        <f>F11</f>
        <v xml:space="preserve">MARYAH EDUARDO CARVALHO </v>
      </c>
      <c r="H611" t="str">
        <f>P11</f>
        <v>TAYNNA ISABELA</v>
      </c>
      <c r="K611" t="str">
        <f>F57</f>
        <v>MARIA PERCILIANA BRAGA</v>
      </c>
      <c r="N611" t="str">
        <f>P57</f>
        <v>THIAGO STELLET RODRIGUES</v>
      </c>
      <c r="Q611" t="str">
        <f>F103</f>
        <v>ELAMIR DA SILVA</v>
      </c>
      <c r="T611" t="str">
        <f>P103</f>
        <v>SUZY YOSHIKO HANDA</v>
      </c>
    </row>
    <row r="612" spans="5:20" x14ac:dyDescent="0.25">
      <c r="E612" t="str">
        <f>F15</f>
        <v>THAIS VITORIA OLIVEIRA DOS SANTOS</v>
      </c>
      <c r="H612" t="str">
        <f>P15</f>
        <v>LARA SANTA'ANNA</v>
      </c>
      <c r="K612" t="str">
        <f>F61</f>
        <v>ISAAC MARQUES</v>
      </c>
      <c r="N612" t="str">
        <f>P61</f>
        <v>AMANDA VITÓRIA DE SOUSA CASTRO</v>
      </c>
      <c r="Q612" t="str">
        <f>F107</f>
        <v>JORGE ALUISIO DE QUEIROZ</v>
      </c>
      <c r="T612" t="str">
        <f>P107</f>
        <v>ADRIANO RODRIGUES DE ARAÚJO</v>
      </c>
    </row>
    <row r="613" spans="5:20" x14ac:dyDescent="0.25">
      <c r="E613">
        <f>F19</f>
        <v>0</v>
      </c>
      <c r="H613" t="str">
        <f>P19</f>
        <v>RENATA BRANDÃO DE BRITO RODRIGUES DOS SANTOS</v>
      </c>
      <c r="K613" t="str">
        <f>F65</f>
        <v>LUIZA GABRIELA CONCEIÇÃO SOARES</v>
      </c>
      <c r="N613" t="str">
        <f>P65</f>
        <v>BRUNA KARLA VIEIRA DA SILVA</v>
      </c>
      <c r="Q613" t="str">
        <f>F111</f>
        <v>MARLUCE DA SILVA MEIRELES</v>
      </c>
      <c r="T613" t="str">
        <f>P111</f>
        <v>PRISCILA FERNANDA SOARES</v>
      </c>
    </row>
    <row r="614" spans="5:20" x14ac:dyDescent="0.25">
      <c r="E614">
        <f>F23</f>
        <v>0</v>
      </c>
      <c r="H614" t="str">
        <f>P23</f>
        <v>EMILLY SARA RODRIGUES</v>
      </c>
      <c r="K614" t="str">
        <f>F69</f>
        <v>BRENDO DA SILVA XAVIER</v>
      </c>
      <c r="N614">
        <f>P69</f>
        <v>0</v>
      </c>
      <c r="Q614" t="str">
        <f>F115</f>
        <v>ANA CAROLINA PORTUGAL</v>
      </c>
      <c r="T614" t="str">
        <f>P115</f>
        <v xml:space="preserve">BRUNO PORTELA </v>
      </c>
    </row>
    <row r="615" spans="5:20" x14ac:dyDescent="0.25">
      <c r="E615">
        <f>F27</f>
        <v>0</v>
      </c>
      <c r="H615" t="str">
        <f>P27</f>
        <v>JOELZA DO NASCIMENTO</v>
      </c>
      <c r="K615">
        <f>F73</f>
        <v>0</v>
      </c>
      <c r="N615" t="str">
        <f>P73</f>
        <v>LUIZA GABRIELA CONCEIÇÃO SOARES</v>
      </c>
      <c r="Q615" t="str">
        <f>F119</f>
        <v>LETICIA BAPTISTA</v>
      </c>
      <c r="T615" t="str">
        <f>P119</f>
        <v>FRANCISCO DE ASSIS SOUZA DE ANDRADE</v>
      </c>
    </row>
    <row r="616" spans="5:20" x14ac:dyDescent="0.25">
      <c r="E616">
        <f>F31</f>
        <v>0</v>
      </c>
      <c r="H616">
        <f>P31</f>
        <v>0</v>
      </c>
      <c r="K616">
        <f>F77</f>
        <v>0</v>
      </c>
      <c r="N616">
        <f>P77</f>
        <v>0</v>
      </c>
      <c r="Q616" t="str">
        <f>F123</f>
        <v>ANDREZA DA CONCEIÇÃO RABELO</v>
      </c>
      <c r="T616">
        <f>P123</f>
        <v>0</v>
      </c>
    </row>
    <row r="617" spans="5:20" x14ac:dyDescent="0.25">
      <c r="E617">
        <f>F35</f>
        <v>0</v>
      </c>
      <c r="H617" t="str">
        <f>P35</f>
        <v>ROSANA MORGADO DUARTE DA FONSECA</v>
      </c>
      <c r="K617">
        <f>F81</f>
        <v>0</v>
      </c>
      <c r="N617">
        <f>P81</f>
        <v>0</v>
      </c>
      <c r="Q617">
        <f>F127</f>
        <v>0</v>
      </c>
      <c r="T617" t="str">
        <f>P127</f>
        <v xml:space="preserve">ROSIELLE MONTES </v>
      </c>
    </row>
    <row r="618" spans="5:20" x14ac:dyDescent="0.25">
      <c r="E618">
        <f>F39</f>
        <v>0</v>
      </c>
      <c r="H618">
        <f>P39</f>
        <v>0</v>
      </c>
      <c r="K618">
        <f>F85</f>
        <v>0</v>
      </c>
      <c r="N618">
        <f>P85</f>
        <v>0</v>
      </c>
      <c r="Q618">
        <f>F131</f>
        <v>0</v>
      </c>
      <c r="T618" t="str">
        <f>P131</f>
        <v>SABRINA DA CUNHA SANTOS</v>
      </c>
    </row>
    <row r="619" spans="5:20" x14ac:dyDescent="0.25">
      <c r="E619">
        <f>F43</f>
        <v>0</v>
      </c>
      <c r="H619">
        <f>P43</f>
        <v>0</v>
      </c>
      <c r="K619">
        <f>F89</f>
        <v>0</v>
      </c>
      <c r="N619">
        <f>P89</f>
        <v>0</v>
      </c>
      <c r="Q619">
        <f>F135</f>
        <v>0</v>
      </c>
      <c r="T619" t="str">
        <f>P135</f>
        <v>TATIANA DO CARMO</v>
      </c>
    </row>
    <row r="620" spans="5:20" x14ac:dyDescent="0.25">
      <c r="E620">
        <f>F47</f>
        <v>0</v>
      </c>
      <c r="H620">
        <f>P47</f>
        <v>0</v>
      </c>
      <c r="K620">
        <f>F93</f>
        <v>0</v>
      </c>
      <c r="N620">
        <f>P93</f>
        <v>0</v>
      </c>
      <c r="Q620">
        <f>F139</f>
        <v>0</v>
      </c>
      <c r="T620" t="str">
        <f>P139</f>
        <v>MATHEUS MELO CUNHA</v>
      </c>
    </row>
  </sheetData>
  <sheetProtection algorithmName="SHA-512" hashValue="TM9XC0gZRWiOkuOMpB6bdwZnyQaZa8pZmXlhMqOsPEdwZsPey2iqRS03OUEmkdpXFc4ZdTGOBdtunivfPHserA==" saltValue="RgGayv1CkXYpOBrN1xW7OQ==" spinCount="100000" sheet="1" objects="1" scenarios="1"/>
  <mergeCells count="381">
    <mergeCell ref="S139:T139"/>
    <mergeCell ref="I140:J140"/>
    <mergeCell ref="S140:T140"/>
    <mergeCell ref="E141:G141"/>
    <mergeCell ref="O141:Q141"/>
    <mergeCell ref="E137:G137"/>
    <mergeCell ref="O137:Q137"/>
    <mergeCell ref="E135:E136"/>
    <mergeCell ref="F135:G136"/>
    <mergeCell ref="I135:J135"/>
    <mergeCell ref="N135:N136"/>
    <mergeCell ref="O135:O136"/>
    <mergeCell ref="P135:Q136"/>
    <mergeCell ref="S135:T135"/>
    <mergeCell ref="I136:J136"/>
    <mergeCell ref="S136:T136"/>
    <mergeCell ref="D139:D140"/>
    <mergeCell ref="E139:E140"/>
    <mergeCell ref="F139:G140"/>
    <mergeCell ref="I139:J139"/>
    <mergeCell ref="N139:N140"/>
    <mergeCell ref="O139:O140"/>
    <mergeCell ref="P139:Q140"/>
    <mergeCell ref="D123:D124"/>
    <mergeCell ref="E123:E124"/>
    <mergeCell ref="F123:G124"/>
    <mergeCell ref="I123:J123"/>
    <mergeCell ref="N123:N124"/>
    <mergeCell ref="O123:O124"/>
    <mergeCell ref="P123:Q124"/>
    <mergeCell ref="D127:D128"/>
    <mergeCell ref="E127:E128"/>
    <mergeCell ref="F127:G128"/>
    <mergeCell ref="I127:J127"/>
    <mergeCell ref="N127:N128"/>
    <mergeCell ref="O127:O128"/>
    <mergeCell ref="I131:J131"/>
    <mergeCell ref="E133:G133"/>
    <mergeCell ref="O133:Q133"/>
    <mergeCell ref="D135:D136"/>
    <mergeCell ref="D119:D120"/>
    <mergeCell ref="E119:E120"/>
    <mergeCell ref="F119:G120"/>
    <mergeCell ref="N119:N120"/>
    <mergeCell ref="O119:O120"/>
    <mergeCell ref="P119:Q120"/>
    <mergeCell ref="I120:J120"/>
    <mergeCell ref="S120:T120"/>
    <mergeCell ref="E121:G121"/>
    <mergeCell ref="O121:Q121"/>
    <mergeCell ref="S93:T93"/>
    <mergeCell ref="I94:J94"/>
    <mergeCell ref="S94:T94"/>
    <mergeCell ref="E95:G95"/>
    <mergeCell ref="O95:Q95"/>
    <mergeCell ref="E105:G105"/>
    <mergeCell ref="O105:Q105"/>
    <mergeCell ref="D107:D108"/>
    <mergeCell ref="E107:E108"/>
    <mergeCell ref="F107:G108"/>
    <mergeCell ref="N107:N108"/>
    <mergeCell ref="O107:O108"/>
    <mergeCell ref="P107:Q108"/>
    <mergeCell ref="I108:J108"/>
    <mergeCell ref="S108:T108"/>
    <mergeCell ref="D98:L99"/>
    <mergeCell ref="N98:V99"/>
    <mergeCell ref="E91:G91"/>
    <mergeCell ref="O91:Q91"/>
    <mergeCell ref="D93:D94"/>
    <mergeCell ref="E93:E94"/>
    <mergeCell ref="F93:G94"/>
    <mergeCell ref="I93:J93"/>
    <mergeCell ref="N93:N94"/>
    <mergeCell ref="O93:O94"/>
    <mergeCell ref="P93:Q94"/>
    <mergeCell ref="D77:D78"/>
    <mergeCell ref="E77:E78"/>
    <mergeCell ref="F77:G78"/>
    <mergeCell ref="S86:T86"/>
    <mergeCell ref="E87:G87"/>
    <mergeCell ref="O87:Q87"/>
    <mergeCell ref="D89:D90"/>
    <mergeCell ref="E89:E90"/>
    <mergeCell ref="F89:G90"/>
    <mergeCell ref="I89:J89"/>
    <mergeCell ref="N89:N90"/>
    <mergeCell ref="O89:O90"/>
    <mergeCell ref="P89:Q90"/>
    <mergeCell ref="S89:T89"/>
    <mergeCell ref="I90:J90"/>
    <mergeCell ref="S90:T90"/>
    <mergeCell ref="N85:N86"/>
    <mergeCell ref="O85:O86"/>
    <mergeCell ref="P85:Q86"/>
    <mergeCell ref="I86:J86"/>
    <mergeCell ref="E79:G79"/>
    <mergeCell ref="O79:Q79"/>
    <mergeCell ref="D81:D82"/>
    <mergeCell ref="E81:E82"/>
    <mergeCell ref="F81:G82"/>
    <mergeCell ref="I81:J81"/>
    <mergeCell ref="N81:N82"/>
    <mergeCell ref="O81:O82"/>
    <mergeCell ref="P81:Q82"/>
    <mergeCell ref="I82:J82"/>
    <mergeCell ref="F65:G66"/>
    <mergeCell ref="I65:J65"/>
    <mergeCell ref="N65:N66"/>
    <mergeCell ref="O65:O66"/>
    <mergeCell ref="P65:Q66"/>
    <mergeCell ref="F73:G74"/>
    <mergeCell ref="E75:G75"/>
    <mergeCell ref="E71:G71"/>
    <mergeCell ref="I77:J77"/>
    <mergeCell ref="N77:N78"/>
    <mergeCell ref="O77:O78"/>
    <mergeCell ref="P77:Q78"/>
    <mergeCell ref="S77:T77"/>
    <mergeCell ref="I78:J78"/>
    <mergeCell ref="S78:T78"/>
    <mergeCell ref="N73:N74"/>
    <mergeCell ref="O73:O74"/>
    <mergeCell ref="P73:Q74"/>
    <mergeCell ref="I74:J74"/>
    <mergeCell ref="S74:T74"/>
    <mergeCell ref="O75:Q75"/>
    <mergeCell ref="O21:Q21"/>
    <mergeCell ref="O25:Q25"/>
    <mergeCell ref="O29:Q29"/>
    <mergeCell ref="O33:Q33"/>
    <mergeCell ref="O37:Q37"/>
    <mergeCell ref="O41:Q41"/>
    <mergeCell ref="O45:Q45"/>
    <mergeCell ref="O49:Q49"/>
    <mergeCell ref="E21:G21"/>
    <mergeCell ref="E25:G25"/>
    <mergeCell ref="E29:G29"/>
    <mergeCell ref="E33:G33"/>
    <mergeCell ref="E37:G37"/>
    <mergeCell ref="E41:G41"/>
    <mergeCell ref="E45:G45"/>
    <mergeCell ref="E49:G49"/>
    <mergeCell ref="S131:T131"/>
    <mergeCell ref="P127:Q128"/>
    <mergeCell ref="S127:T127"/>
    <mergeCell ref="I128:J128"/>
    <mergeCell ref="S128:T128"/>
    <mergeCell ref="E129:G129"/>
    <mergeCell ref="O129:Q129"/>
    <mergeCell ref="D131:D132"/>
    <mergeCell ref="E131:E132"/>
    <mergeCell ref="F131:G132"/>
    <mergeCell ref="N131:N132"/>
    <mergeCell ref="O131:O132"/>
    <mergeCell ref="P131:Q132"/>
    <mergeCell ref="I132:J132"/>
    <mergeCell ref="S132:T132"/>
    <mergeCell ref="D115:D116"/>
    <mergeCell ref="E115:E116"/>
    <mergeCell ref="F115:G116"/>
    <mergeCell ref="I115:J115"/>
    <mergeCell ref="N115:N116"/>
    <mergeCell ref="O115:O116"/>
    <mergeCell ref="P115:Q116"/>
    <mergeCell ref="S115:T115"/>
    <mergeCell ref="I116:J116"/>
    <mergeCell ref="S116:T116"/>
    <mergeCell ref="F111:G112"/>
    <mergeCell ref="I111:J111"/>
    <mergeCell ref="N111:N112"/>
    <mergeCell ref="O111:O112"/>
    <mergeCell ref="P111:Q112"/>
    <mergeCell ref="S111:T111"/>
    <mergeCell ref="E125:G125"/>
    <mergeCell ref="O125:Q125"/>
    <mergeCell ref="I119:J119"/>
    <mergeCell ref="S119:T119"/>
    <mergeCell ref="E117:G117"/>
    <mergeCell ref="O117:Q117"/>
    <mergeCell ref="E113:G113"/>
    <mergeCell ref="O113:Q113"/>
    <mergeCell ref="I112:J112"/>
    <mergeCell ref="S112:T112"/>
    <mergeCell ref="S123:T123"/>
    <mergeCell ref="I124:J124"/>
    <mergeCell ref="S124:T124"/>
    <mergeCell ref="E109:G109"/>
    <mergeCell ref="O109:Q109"/>
    <mergeCell ref="I107:J107"/>
    <mergeCell ref="S107:T107"/>
    <mergeCell ref="D100:H101"/>
    <mergeCell ref="I100:L101"/>
    <mergeCell ref="N100:R101"/>
    <mergeCell ref="S100:V101"/>
    <mergeCell ref="D103:D104"/>
    <mergeCell ref="E103:E104"/>
    <mergeCell ref="F103:G104"/>
    <mergeCell ref="I103:J103"/>
    <mergeCell ref="N103:N104"/>
    <mergeCell ref="O103:O104"/>
    <mergeCell ref="P103:Q104"/>
    <mergeCell ref="S103:T103"/>
    <mergeCell ref="I104:J104"/>
    <mergeCell ref="S104:T104"/>
    <mergeCell ref="D111:D112"/>
    <mergeCell ref="E111:E112"/>
    <mergeCell ref="S81:T81"/>
    <mergeCell ref="S82:T82"/>
    <mergeCell ref="I85:J85"/>
    <mergeCell ref="S85:T85"/>
    <mergeCell ref="I73:J73"/>
    <mergeCell ref="S73:T73"/>
    <mergeCell ref="D69:D70"/>
    <mergeCell ref="E69:E70"/>
    <mergeCell ref="F69:G70"/>
    <mergeCell ref="I69:J69"/>
    <mergeCell ref="N69:N70"/>
    <mergeCell ref="O69:O70"/>
    <mergeCell ref="P69:Q70"/>
    <mergeCell ref="S69:T69"/>
    <mergeCell ref="I70:J70"/>
    <mergeCell ref="S70:T70"/>
    <mergeCell ref="D73:D74"/>
    <mergeCell ref="E73:E74"/>
    <mergeCell ref="O71:Q71"/>
    <mergeCell ref="E83:G83"/>
    <mergeCell ref="O83:Q83"/>
    <mergeCell ref="D85:D86"/>
    <mergeCell ref="E85:E86"/>
    <mergeCell ref="F85:G86"/>
    <mergeCell ref="E67:G67"/>
    <mergeCell ref="O67:Q67"/>
    <mergeCell ref="I61:J61"/>
    <mergeCell ref="S61:T61"/>
    <mergeCell ref="D57:D58"/>
    <mergeCell ref="E57:E58"/>
    <mergeCell ref="F57:G58"/>
    <mergeCell ref="I57:J57"/>
    <mergeCell ref="N57:N58"/>
    <mergeCell ref="O57:O58"/>
    <mergeCell ref="E59:G59"/>
    <mergeCell ref="O59:Q59"/>
    <mergeCell ref="D61:D62"/>
    <mergeCell ref="E61:E62"/>
    <mergeCell ref="F61:G62"/>
    <mergeCell ref="N61:N62"/>
    <mergeCell ref="O61:O62"/>
    <mergeCell ref="P61:Q62"/>
    <mergeCell ref="I62:J62"/>
    <mergeCell ref="S62:T62"/>
    <mergeCell ref="E63:G63"/>
    <mergeCell ref="O63:Q63"/>
    <mergeCell ref="D65:D66"/>
    <mergeCell ref="E65:E66"/>
    <mergeCell ref="D52:L53"/>
    <mergeCell ref="N52:V53"/>
    <mergeCell ref="D54:H55"/>
    <mergeCell ref="I54:L55"/>
    <mergeCell ref="N54:R55"/>
    <mergeCell ref="S54:V55"/>
    <mergeCell ref="P57:Q58"/>
    <mergeCell ref="S57:T57"/>
    <mergeCell ref="I58:J58"/>
    <mergeCell ref="S58:T58"/>
    <mergeCell ref="S65:T65"/>
    <mergeCell ref="I66:J66"/>
    <mergeCell ref="S66:T66"/>
    <mergeCell ref="D47:D48"/>
    <mergeCell ref="E47:E48"/>
    <mergeCell ref="F47:G48"/>
    <mergeCell ref="I47:J47"/>
    <mergeCell ref="N47:N48"/>
    <mergeCell ref="O47:O48"/>
    <mergeCell ref="P47:Q48"/>
    <mergeCell ref="S47:T47"/>
    <mergeCell ref="I48:J48"/>
    <mergeCell ref="S48:T48"/>
    <mergeCell ref="D43:D44"/>
    <mergeCell ref="E43:E44"/>
    <mergeCell ref="F43:G44"/>
    <mergeCell ref="I43:J43"/>
    <mergeCell ref="N43:N44"/>
    <mergeCell ref="O43:O44"/>
    <mergeCell ref="P43:Q44"/>
    <mergeCell ref="S43:T43"/>
    <mergeCell ref="I44:J44"/>
    <mergeCell ref="S44:T44"/>
    <mergeCell ref="D39:D40"/>
    <mergeCell ref="E39:E40"/>
    <mergeCell ref="F39:G40"/>
    <mergeCell ref="I39:J39"/>
    <mergeCell ref="N39:N40"/>
    <mergeCell ref="O39:O40"/>
    <mergeCell ref="P39:Q40"/>
    <mergeCell ref="S39:T39"/>
    <mergeCell ref="I40:J40"/>
    <mergeCell ref="S40:T40"/>
    <mergeCell ref="D35:D36"/>
    <mergeCell ref="E35:E36"/>
    <mergeCell ref="F35:G36"/>
    <mergeCell ref="I35:J35"/>
    <mergeCell ref="N35:N36"/>
    <mergeCell ref="O35:O36"/>
    <mergeCell ref="P35:Q36"/>
    <mergeCell ref="S35:T35"/>
    <mergeCell ref="I36:J36"/>
    <mergeCell ref="S36:T36"/>
    <mergeCell ref="D31:D32"/>
    <mergeCell ref="E31:E32"/>
    <mergeCell ref="F31:G32"/>
    <mergeCell ref="I31:J31"/>
    <mergeCell ref="N31:N32"/>
    <mergeCell ref="O31:O32"/>
    <mergeCell ref="P31:Q32"/>
    <mergeCell ref="S31:T31"/>
    <mergeCell ref="I32:J32"/>
    <mergeCell ref="S32:T32"/>
    <mergeCell ref="D27:D28"/>
    <mergeCell ref="E27:E28"/>
    <mergeCell ref="F27:G28"/>
    <mergeCell ref="I27:J27"/>
    <mergeCell ref="N27:N28"/>
    <mergeCell ref="O27:O28"/>
    <mergeCell ref="P27:Q28"/>
    <mergeCell ref="S27:T27"/>
    <mergeCell ref="I28:J28"/>
    <mergeCell ref="S28:T28"/>
    <mergeCell ref="D23:D24"/>
    <mergeCell ref="E23:E24"/>
    <mergeCell ref="F23:G24"/>
    <mergeCell ref="I23:J23"/>
    <mergeCell ref="N23:N24"/>
    <mergeCell ref="O23:O24"/>
    <mergeCell ref="P23:Q24"/>
    <mergeCell ref="S23:T23"/>
    <mergeCell ref="I24:J24"/>
    <mergeCell ref="S24:T24"/>
    <mergeCell ref="O11:O12"/>
    <mergeCell ref="P11:Q12"/>
    <mergeCell ref="S15:T15"/>
    <mergeCell ref="I16:J16"/>
    <mergeCell ref="S16:T16"/>
    <mergeCell ref="D19:D20"/>
    <mergeCell ref="E19:E20"/>
    <mergeCell ref="F19:G20"/>
    <mergeCell ref="I19:J19"/>
    <mergeCell ref="N19:N20"/>
    <mergeCell ref="O19:O20"/>
    <mergeCell ref="P19:Q20"/>
    <mergeCell ref="S19:T19"/>
    <mergeCell ref="I20:J20"/>
    <mergeCell ref="S20:T20"/>
    <mergeCell ref="E13:G13"/>
    <mergeCell ref="E17:G17"/>
    <mergeCell ref="O13:Q13"/>
    <mergeCell ref="O17:Q17"/>
    <mergeCell ref="A1:A2"/>
    <mergeCell ref="B1:X2"/>
    <mergeCell ref="A3:A136"/>
    <mergeCell ref="D6:L7"/>
    <mergeCell ref="N6:V7"/>
    <mergeCell ref="D8:H9"/>
    <mergeCell ref="I8:L9"/>
    <mergeCell ref="N8:R9"/>
    <mergeCell ref="S8:V9"/>
    <mergeCell ref="D11:D12"/>
    <mergeCell ref="S11:T11"/>
    <mergeCell ref="I12:J12"/>
    <mergeCell ref="S12:T12"/>
    <mergeCell ref="D15:D16"/>
    <mergeCell ref="E15:E16"/>
    <mergeCell ref="F15:G16"/>
    <mergeCell ref="I15:J15"/>
    <mergeCell ref="N15:N16"/>
    <mergeCell ref="O15:O16"/>
    <mergeCell ref="P15:Q16"/>
    <mergeCell ref="E11:E12"/>
    <mergeCell ref="F11:G12"/>
    <mergeCell ref="I11:J11"/>
    <mergeCell ref="N11:N12"/>
  </mergeCells>
  <conditionalFormatting sqref="D97:V101 D10:V55">
    <cfRule type="containsErrors" dxfId="1603" priority="1247">
      <formula>ISERROR(D10)</formula>
    </cfRule>
  </conditionalFormatting>
  <conditionalFormatting sqref="D56:V96">
    <cfRule type="containsErrors" dxfId="1602" priority="299">
      <formula>ISERROR(D56)</formula>
    </cfRule>
  </conditionalFormatting>
  <conditionalFormatting sqref="D102:V103 D105:V107 D104:H104 K104:R104 D109:V111 D108:H108 K108:R108 D113:V115 D112:H112 K112:R112 D117:V119 D116:H116 K116:R116 D121:V123 D120:H120 K120:R120 D125:V127 D124:H124 K124:R124 D129:V131 D128:H128 K128:R128 D133:V135 D132:H132 K132:R132 D137:V139 D136:H136 K136:R136 D141:V142 D140:H140 K140:R140 U104:V104 U108:V108 U112:V112 U116:V116 U120:V120 U124:V124 U128:V128 U132:V132 U136:V136 U140:V140">
    <cfRule type="containsErrors" dxfId="1601" priority="105">
      <formula>ISERROR(D102)</formula>
    </cfRule>
  </conditionalFormatting>
  <conditionalFormatting sqref="I104:J104">
    <cfRule type="containsErrors" dxfId="1600" priority="8">
      <formula>ISERROR(I104)</formula>
    </cfRule>
  </conditionalFormatting>
  <conditionalFormatting sqref="S140:T140 S136:T136 S132:T132 S128:T128 S124:T124 S120:T120 S116:T116 S112:T112 S108:T108 S104:T104 I140:J140 I136:J136 I132:J132 I128:J128 I124:J124 I120:J120 I116:J116 I112:J112 I108:J108">
    <cfRule type="containsErrors" dxfId="1599" priority="4">
      <formula>ISERROR(I104)</formula>
    </cfRule>
  </conditionalFormatting>
  <dataValidations xWindow="655" yWindow="354" count="1">
    <dataValidation allowBlank="1" showInputMessage="1" showErrorMessage="1" prompt="Data de início" sqref="L11 L57 L47 L15 L19 L23 L27 L31 L35 L39 L93 L61 L65 L69 L73 L77 L81 L85 L89 L43 V57 V93 V61 V65 V69 V73 V77 V81 V85 V89 V11 V47 V15 V19 V23 V27 V31 V35 V39 V43 L103 L139 L107 L111 L115 L119 L123 L127 L131 L135 V103 V139 V107 V111 V115 V119 V123 V127 V131 V135" xr:uid="{14C3A82A-E06E-41FC-B1D7-1F8940504CC1}"/>
  </dataValidations>
  <pageMargins left="0.511811024" right="0.511811024" top="0.78740157499999996" bottom="0.78740157499999996" header="0.31496062000000002" footer="0.31496062000000002"/>
  <drawing r:id="rId1"/>
  <extLst>
    <ext xmlns:x14="http://schemas.microsoft.com/office/spreadsheetml/2009/9/main" uri="{78C0D931-6437-407d-A8EE-F0AAD7539E65}">
      <x14:conditionalFormattings>
        <x14:conditionalFormatting xmlns:xm="http://schemas.microsoft.com/office/excel/2006/main">
          <x14:cfRule type="expression" priority="1232" id="{CA0E9871-A51D-4E71-8220-588C944DCBAC}">
            <xm:f>D11='Banco de Dados'!$A$3</xm:f>
            <x14:dxf>
              <fill>
                <patternFill>
                  <bgColor rgb="FFC00000"/>
                </patternFill>
              </fill>
            </x14:dxf>
          </x14:cfRule>
          <x14:cfRule type="expression" priority="1233" id="{2C91A12E-FAC6-46EC-B83E-6A5C1680BCCC}">
            <xm:f>D11='Banco de Dados'!$A$4</xm:f>
            <x14:dxf>
              <fill>
                <patternFill>
                  <bgColor rgb="FFFFFF00"/>
                </patternFill>
              </fill>
            </x14:dxf>
          </x14:cfRule>
          <x14:cfRule type="expression" priority="1234" id="{ACDE1BDB-A7BB-4943-9E53-0C235C807083}">
            <xm:f>D11='Banco de Dados'!$A$2</xm:f>
            <x14:dxf>
              <fill>
                <patternFill>
                  <bgColor rgb="FF00B050"/>
                </patternFill>
              </fill>
            </x14:dxf>
          </x14:cfRule>
          <xm:sqref>F11:G12</xm:sqref>
        </x14:conditionalFormatting>
        <x14:conditionalFormatting xmlns:xm="http://schemas.microsoft.com/office/excel/2006/main">
          <x14:cfRule type="expression" priority="1235" id="{82F54F97-3978-4B4E-AF6C-BD8970AE6C2C}">
            <xm:f>D11='Banco de Dados'!$A$3</xm:f>
            <x14:dxf>
              <fill>
                <patternFill>
                  <bgColor rgb="FFC00000"/>
                </patternFill>
              </fill>
            </x14:dxf>
          </x14:cfRule>
          <x14:cfRule type="expression" priority="1236" id="{1C7E666D-AE1D-4567-A1A7-BD33A13D31B3}">
            <xm:f>D11='Banco de Dados'!$A$4</xm:f>
            <x14:dxf>
              <fill>
                <patternFill>
                  <bgColor rgb="FFFFFF00"/>
                </patternFill>
              </fill>
            </x14:dxf>
          </x14:cfRule>
          <x14:cfRule type="expression" priority="1237" id="{4B49F41F-F3A7-4573-85D4-DA64E12FE441}">
            <xm:f>D11='Banco de Dados'!$A$2</xm:f>
            <x14:dxf>
              <fill>
                <patternFill>
                  <bgColor rgb="FF00B050"/>
                </patternFill>
              </fill>
            </x14:dxf>
          </x14:cfRule>
          <xm:sqref>I11:J11</xm:sqref>
        </x14:conditionalFormatting>
        <x14:conditionalFormatting xmlns:xm="http://schemas.microsoft.com/office/excel/2006/main">
          <x14:cfRule type="expression" priority="1238" id="{7E7814E2-C0FA-4636-9246-4CB9651E9528}">
            <xm:f>D11='Banco de Dados'!$A$3</xm:f>
            <x14:dxf>
              <fill>
                <patternFill>
                  <bgColor rgb="FFC00000"/>
                </patternFill>
              </fill>
            </x14:dxf>
          </x14:cfRule>
          <x14:cfRule type="expression" priority="1239" id="{80BF0AC1-AEB7-4116-A2D7-E19FC16EB9FC}">
            <xm:f>D11='Banco de Dados'!$A$4</xm:f>
            <x14:dxf>
              <fill>
                <patternFill>
                  <bgColor rgb="FFFFFF00"/>
                </patternFill>
              </fill>
            </x14:dxf>
          </x14:cfRule>
          <x14:cfRule type="expression" priority="1240" id="{69FD9B70-867E-4CDA-B9BE-CB765AE9EB6C}">
            <xm:f>D11='Banco de Dados'!$A$2</xm:f>
            <x14:dxf>
              <fill>
                <patternFill>
                  <bgColor rgb="FF00B050"/>
                </patternFill>
              </fill>
            </x14:dxf>
          </x14:cfRule>
          <xm:sqref>I12:J12</xm:sqref>
        </x14:conditionalFormatting>
        <x14:conditionalFormatting xmlns:xm="http://schemas.microsoft.com/office/excel/2006/main">
          <x14:cfRule type="expression" priority="1241" id="{884C6582-21E3-4C55-9FA1-15157CEB849E}">
            <xm:f>D11='Banco de Dados'!$A$3</xm:f>
            <x14:dxf>
              <fill>
                <patternFill>
                  <bgColor rgb="FFC00000"/>
                </patternFill>
              </fill>
            </x14:dxf>
          </x14:cfRule>
          <x14:cfRule type="expression" priority="1242" id="{9AD4AC94-DA91-4DB9-8ADB-53D99670A279}">
            <xm:f>D11='Banco de Dados'!$A$4</xm:f>
            <x14:dxf>
              <fill>
                <patternFill>
                  <bgColor rgb="FFFFFF00"/>
                </patternFill>
              </fill>
            </x14:dxf>
          </x14:cfRule>
          <x14:cfRule type="expression" priority="1243" id="{DDE8EAF0-D8E1-488C-89A4-57ECEEC2313D}">
            <xm:f>D11='Banco de Dados'!$A$2</xm:f>
            <x14:dxf>
              <fill>
                <patternFill>
                  <bgColor rgb="FF00B050"/>
                </patternFill>
              </fill>
            </x14:dxf>
          </x14:cfRule>
          <xm:sqref>L11</xm:sqref>
        </x14:conditionalFormatting>
        <x14:conditionalFormatting xmlns:xm="http://schemas.microsoft.com/office/excel/2006/main">
          <x14:cfRule type="expression" priority="1244" id="{BEC8C0BF-894D-489E-8BED-FAC0001E91BD}">
            <xm:f>D11='Banco de Dados'!$A$3</xm:f>
            <x14:dxf>
              <fill>
                <patternFill>
                  <bgColor rgb="FFC00000"/>
                </patternFill>
              </fill>
            </x14:dxf>
          </x14:cfRule>
          <x14:cfRule type="expression" priority="1245" id="{D9C51812-5A40-4932-968C-3FCADDE590AA}">
            <xm:f>D11='Banco de Dados'!$A$4</xm:f>
            <x14:dxf>
              <fill>
                <patternFill>
                  <bgColor rgb="FFFFFF00"/>
                </patternFill>
              </fill>
            </x14:dxf>
          </x14:cfRule>
          <x14:cfRule type="expression" priority="1246" id="{809829BC-4577-496F-8185-5A75080F1B8B}">
            <xm:f>D11='Banco de Dados'!$A$2</xm:f>
            <x14:dxf>
              <fill>
                <patternFill>
                  <bgColor rgb="FF00B050"/>
                </patternFill>
              </fill>
            </x14:dxf>
          </x14:cfRule>
          <xm:sqref>L12</xm:sqref>
        </x14:conditionalFormatting>
        <x14:conditionalFormatting xmlns:xm="http://schemas.microsoft.com/office/excel/2006/main">
          <x14:cfRule type="expression" priority="1231" id="{8F92B0C2-74B8-47D3-9120-C8A4B985FE4F}">
            <xm:f>D11='Banco de Dados'!$A$4</xm:f>
            <x14:dxf>
              <fill>
                <patternFill>
                  <bgColor rgb="FFF8FFA3"/>
                </patternFill>
              </fill>
            </x14:dxf>
          </x14:cfRule>
          <xm:sqref>E11:E12</xm:sqref>
        </x14:conditionalFormatting>
        <x14:conditionalFormatting xmlns:xm="http://schemas.microsoft.com/office/excel/2006/main">
          <x14:cfRule type="expression" priority="366" id="{D48D4BF8-C798-48ED-8EB2-8AB202DFE9DD}">
            <xm:f>D15='Banco de Dados'!$A$4</xm:f>
            <x14:dxf>
              <fill>
                <patternFill>
                  <bgColor rgb="FFF8FFA3"/>
                </patternFill>
              </fill>
            </x14:dxf>
          </x14:cfRule>
          <xm:sqref>E15:E16 E19:E20 E23:E24 E27:E28 E31:E32</xm:sqref>
        </x14:conditionalFormatting>
        <x14:conditionalFormatting xmlns:xm="http://schemas.microsoft.com/office/excel/2006/main">
          <x14:cfRule type="expression" priority="360" id="{AE7510D1-A893-4771-A605-FA6086811E1F}">
            <xm:f>D35='Banco de Dados'!$A$3</xm:f>
            <x14:dxf>
              <fill>
                <patternFill>
                  <bgColor rgb="FFC00000"/>
                </patternFill>
              </fill>
            </x14:dxf>
          </x14:cfRule>
          <x14:cfRule type="expression" priority="361" id="{B4667CA7-8ED3-47FB-A71B-B91F2526E1EC}">
            <xm:f>D35='Banco de Dados'!$A$4</xm:f>
            <x14:dxf>
              <fill>
                <patternFill>
                  <bgColor rgb="FFFFFF00"/>
                </patternFill>
              </fill>
            </x14:dxf>
          </x14:cfRule>
          <x14:cfRule type="expression" priority="362" id="{D76E6F81-F7CB-4E8C-98B9-931EA5A5BD8F}">
            <xm:f>D35='Banco de Dados'!$A$2</xm:f>
            <x14:dxf>
              <fill>
                <patternFill>
                  <bgColor rgb="FF00B050"/>
                </patternFill>
              </fill>
            </x14:dxf>
          </x14:cfRule>
          <xm:sqref>L35 L39 L43 L47</xm:sqref>
        </x14:conditionalFormatting>
        <x14:conditionalFormatting xmlns:xm="http://schemas.microsoft.com/office/excel/2006/main">
          <x14:cfRule type="expression" priority="363" id="{EDCBB622-834D-47B8-8653-E6134E5F313A}">
            <xm:f>D35='Banco de Dados'!$A$3</xm:f>
            <x14:dxf>
              <fill>
                <patternFill>
                  <bgColor rgb="FFC00000"/>
                </patternFill>
              </fill>
            </x14:dxf>
          </x14:cfRule>
          <x14:cfRule type="expression" priority="364" id="{541FECEE-9775-437E-AD3F-F9D65B90B4BE}">
            <xm:f>D35='Banco de Dados'!$A$4</xm:f>
            <x14:dxf>
              <fill>
                <patternFill>
                  <bgColor rgb="FFFFFF00"/>
                </patternFill>
              </fill>
            </x14:dxf>
          </x14:cfRule>
          <x14:cfRule type="expression" priority="365" id="{9196935B-4F6C-497B-93FD-303C2BCCCB7D}">
            <xm:f>D35='Banco de Dados'!$A$2</xm:f>
            <x14:dxf>
              <fill>
                <patternFill>
                  <bgColor rgb="FF00B050"/>
                </patternFill>
              </fill>
            </x14:dxf>
          </x14:cfRule>
          <xm:sqref>L36 L40 L44 L48</xm:sqref>
        </x14:conditionalFormatting>
        <x14:conditionalFormatting xmlns:xm="http://schemas.microsoft.com/office/excel/2006/main">
          <x14:cfRule type="expression" priority="242" id="{313F3924-2F2A-4A38-8CC0-C719DE55CD97}">
            <xm:f>N57='Banco de Dados'!$A$3</xm:f>
            <x14:dxf>
              <fill>
                <patternFill>
                  <bgColor rgb="FFC00000"/>
                </patternFill>
              </fill>
            </x14:dxf>
          </x14:cfRule>
          <x14:cfRule type="expression" priority="243" id="{29F7E1E9-EFBA-4EAC-A41C-EC0AAC031468}">
            <xm:f>N57='Banco de Dados'!$A$4</xm:f>
            <x14:dxf>
              <fill>
                <patternFill>
                  <bgColor rgb="FFFFFF00"/>
                </patternFill>
              </fill>
            </x14:dxf>
          </x14:cfRule>
          <x14:cfRule type="expression" priority="244" id="{B132AA2D-7590-492A-A2DD-F130F66E1516}">
            <xm:f>N57='Banco de Dados'!$A$2</xm:f>
            <x14:dxf>
              <fill>
                <patternFill>
                  <bgColor rgb="FF00B050"/>
                </patternFill>
              </fill>
            </x14:dxf>
          </x14:cfRule>
          <xm:sqref>S58:T58</xm:sqref>
        </x14:conditionalFormatting>
        <x14:conditionalFormatting xmlns:xm="http://schemas.microsoft.com/office/excel/2006/main">
          <x14:cfRule type="expression" priority="306" id="{C59CC906-3217-44CF-BC0A-5C4C6FE05890}">
            <xm:f>N35='Banco de Dados'!$A$3</xm:f>
            <x14:dxf>
              <fill>
                <patternFill>
                  <bgColor rgb="FFC00000"/>
                </patternFill>
              </fill>
            </x14:dxf>
          </x14:cfRule>
          <x14:cfRule type="expression" priority="307" id="{2A908638-0B16-4931-AC70-0A494459B63A}">
            <xm:f>N35='Banco de Dados'!$A$4</xm:f>
            <x14:dxf>
              <fill>
                <patternFill>
                  <bgColor rgb="FFFFFF00"/>
                </patternFill>
              </fill>
            </x14:dxf>
          </x14:cfRule>
          <x14:cfRule type="expression" priority="308" id="{48B57F04-ADAA-4343-8725-AA72F99A8110}">
            <xm:f>N35='Banco de Dados'!$A$2</xm:f>
            <x14:dxf>
              <fill>
                <patternFill>
                  <bgColor rgb="FF00B050"/>
                </patternFill>
              </fill>
            </x14:dxf>
          </x14:cfRule>
          <xm:sqref>S35:T35 S39:T39 S43:T43 S47:T47</xm:sqref>
        </x14:conditionalFormatting>
        <x14:conditionalFormatting xmlns:xm="http://schemas.microsoft.com/office/excel/2006/main">
          <x14:cfRule type="expression" priority="367" id="{BD73A48B-EE4C-4C06-9FE1-BA0717B244B4}">
            <xm:f>D15='Banco de Dados'!$A$3</xm:f>
            <x14:dxf>
              <fill>
                <patternFill>
                  <bgColor rgb="FFC00000"/>
                </patternFill>
              </fill>
            </x14:dxf>
          </x14:cfRule>
          <x14:cfRule type="expression" priority="368" id="{8DAFD904-4C0D-4D49-9318-27007463011F}">
            <xm:f>D15='Banco de Dados'!$A$4</xm:f>
            <x14:dxf>
              <fill>
                <patternFill>
                  <bgColor rgb="FFFFFF00"/>
                </patternFill>
              </fill>
            </x14:dxf>
          </x14:cfRule>
          <x14:cfRule type="expression" priority="369" id="{1C0CF5A0-A587-43C4-A5A7-CC1EC96D6954}">
            <xm:f>D15='Banco de Dados'!$A$2</xm:f>
            <x14:dxf>
              <fill>
                <patternFill>
                  <bgColor rgb="FF00B050"/>
                </patternFill>
              </fill>
            </x14:dxf>
          </x14:cfRule>
          <xm:sqref>F15:G16 F19:G20 F23:G24 F27:G28 F31:G32</xm:sqref>
        </x14:conditionalFormatting>
        <x14:conditionalFormatting xmlns:xm="http://schemas.microsoft.com/office/excel/2006/main">
          <x14:cfRule type="expression" priority="370" id="{CF8BB9F6-00CD-4313-8858-97CFF0ED5C1B}">
            <xm:f>D15='Banco de Dados'!$A$3</xm:f>
            <x14:dxf>
              <fill>
                <patternFill>
                  <bgColor rgb="FFC00000"/>
                </patternFill>
              </fill>
            </x14:dxf>
          </x14:cfRule>
          <x14:cfRule type="expression" priority="371" id="{22A25E62-2392-4A83-AABA-2EA37BCF0890}">
            <xm:f>D15='Banco de Dados'!$A$4</xm:f>
            <x14:dxf>
              <fill>
                <patternFill>
                  <bgColor rgb="FFFFFF00"/>
                </patternFill>
              </fill>
            </x14:dxf>
          </x14:cfRule>
          <x14:cfRule type="expression" priority="372" id="{542F20DF-8285-4E28-84E7-8E8ACF270462}">
            <xm:f>D15='Banco de Dados'!$A$2</xm:f>
            <x14:dxf>
              <fill>
                <patternFill>
                  <bgColor rgb="FF00B050"/>
                </patternFill>
              </fill>
            </x14:dxf>
          </x14:cfRule>
          <xm:sqref>I15:J15 I19:J19 I23:J23 I27:J27 I31:J31</xm:sqref>
        </x14:conditionalFormatting>
        <x14:conditionalFormatting xmlns:xm="http://schemas.microsoft.com/office/excel/2006/main">
          <x14:cfRule type="expression" priority="373" id="{2B26FE2B-138F-4846-9033-241BA4912A30}">
            <xm:f>D15='Banco de Dados'!$A$3</xm:f>
            <x14:dxf>
              <fill>
                <patternFill>
                  <bgColor rgb="FFC00000"/>
                </patternFill>
              </fill>
            </x14:dxf>
          </x14:cfRule>
          <x14:cfRule type="expression" priority="374" id="{CA98C828-4BB2-4F39-963F-CCD8869ABBC9}">
            <xm:f>D15='Banco de Dados'!$A$4</xm:f>
            <x14:dxf>
              <fill>
                <patternFill>
                  <bgColor rgb="FFFFFF00"/>
                </patternFill>
              </fill>
            </x14:dxf>
          </x14:cfRule>
          <x14:cfRule type="expression" priority="375" id="{C9B694CE-B0C2-4BED-9667-9C6453936624}">
            <xm:f>D15='Banco de Dados'!$A$2</xm:f>
            <x14:dxf>
              <fill>
                <patternFill>
                  <bgColor rgb="FF00B050"/>
                </patternFill>
              </fill>
            </x14:dxf>
          </x14:cfRule>
          <xm:sqref>I16:J16 I20:J20 I24:J24 I28:J28 I32:J32</xm:sqref>
        </x14:conditionalFormatting>
        <x14:conditionalFormatting xmlns:xm="http://schemas.microsoft.com/office/excel/2006/main">
          <x14:cfRule type="expression" priority="376" id="{E3E4606B-0CB6-4DE7-90AC-C07E370D1268}">
            <xm:f>D15='Banco de Dados'!$A$3</xm:f>
            <x14:dxf>
              <fill>
                <patternFill>
                  <bgColor rgb="FFC00000"/>
                </patternFill>
              </fill>
            </x14:dxf>
          </x14:cfRule>
          <x14:cfRule type="expression" priority="377" id="{9517EB01-7029-4226-BF2C-A2D485C97C34}">
            <xm:f>D15='Banco de Dados'!$A$4</xm:f>
            <x14:dxf>
              <fill>
                <patternFill>
                  <bgColor rgb="FFFFFF00"/>
                </patternFill>
              </fill>
            </x14:dxf>
          </x14:cfRule>
          <x14:cfRule type="expression" priority="378" id="{6F215B45-4D32-4C7F-9DF7-2CACD7AF9088}">
            <xm:f>D15='Banco de Dados'!$A$2</xm:f>
            <x14:dxf>
              <fill>
                <patternFill>
                  <bgColor rgb="FF00B050"/>
                </patternFill>
              </fill>
            </x14:dxf>
          </x14:cfRule>
          <xm:sqref>L15 L19 L23 L27 L31</xm:sqref>
        </x14:conditionalFormatting>
        <x14:conditionalFormatting xmlns:xm="http://schemas.microsoft.com/office/excel/2006/main">
          <x14:cfRule type="expression" priority="379" id="{4E7FF7FE-CAC9-4821-8BD2-F7AF0B5252B8}">
            <xm:f>D15='Banco de Dados'!$A$3</xm:f>
            <x14:dxf>
              <fill>
                <patternFill>
                  <bgColor rgb="FFC00000"/>
                </patternFill>
              </fill>
            </x14:dxf>
          </x14:cfRule>
          <x14:cfRule type="expression" priority="380" id="{90D37CD2-138E-453F-BFBB-22DFF3E0BF12}">
            <xm:f>D15='Banco de Dados'!$A$4</xm:f>
            <x14:dxf>
              <fill>
                <patternFill>
                  <bgColor rgb="FFFFFF00"/>
                </patternFill>
              </fill>
            </x14:dxf>
          </x14:cfRule>
          <x14:cfRule type="expression" priority="381" id="{16DF324B-79EC-4C4B-AB1E-366CB2B124C9}">
            <xm:f>D15='Banco de Dados'!$A$2</xm:f>
            <x14:dxf>
              <fill>
                <patternFill>
                  <bgColor rgb="FF00B050"/>
                </patternFill>
              </fill>
            </x14:dxf>
          </x14:cfRule>
          <xm:sqref>L16 L20 L24 L28 L32</xm:sqref>
        </x14:conditionalFormatting>
        <x14:conditionalFormatting xmlns:xm="http://schemas.microsoft.com/office/excel/2006/main">
          <x14:cfRule type="expression" priority="351" id="{B6B739A7-D7AF-4AA4-8226-9416756E9DAA}">
            <xm:f>D35='Banco de Dados'!$A$3</xm:f>
            <x14:dxf>
              <fill>
                <patternFill>
                  <bgColor rgb="FFC00000"/>
                </patternFill>
              </fill>
            </x14:dxf>
          </x14:cfRule>
          <x14:cfRule type="expression" priority="352" id="{702AA61E-E2FD-46CA-9F74-FE6B37D427D0}">
            <xm:f>D35='Banco de Dados'!$A$4</xm:f>
            <x14:dxf>
              <fill>
                <patternFill>
                  <bgColor rgb="FFFFFF00"/>
                </patternFill>
              </fill>
            </x14:dxf>
          </x14:cfRule>
          <x14:cfRule type="expression" priority="353" id="{F0563797-1844-4C0E-9F1F-71FFA44D7B7C}">
            <xm:f>D35='Banco de Dados'!$A$2</xm:f>
            <x14:dxf>
              <fill>
                <patternFill>
                  <bgColor rgb="FF00B050"/>
                </patternFill>
              </fill>
            </x14:dxf>
          </x14:cfRule>
          <xm:sqref>F35:G36 F39:G40 F43:G44 F47:G48</xm:sqref>
        </x14:conditionalFormatting>
        <x14:conditionalFormatting xmlns:xm="http://schemas.microsoft.com/office/excel/2006/main">
          <x14:cfRule type="expression" priority="354" id="{37EE65BC-E390-414B-AC0B-444494E3764E}">
            <xm:f>D35='Banco de Dados'!$A$3</xm:f>
            <x14:dxf>
              <fill>
                <patternFill>
                  <bgColor rgb="FFC00000"/>
                </patternFill>
              </fill>
            </x14:dxf>
          </x14:cfRule>
          <x14:cfRule type="expression" priority="355" id="{FA11D0D6-8FB4-4F1A-BEB2-BA105A89B08B}">
            <xm:f>D35='Banco de Dados'!$A$4</xm:f>
            <x14:dxf>
              <fill>
                <patternFill>
                  <bgColor rgb="FFFFFF00"/>
                </patternFill>
              </fill>
            </x14:dxf>
          </x14:cfRule>
          <x14:cfRule type="expression" priority="356" id="{4B6EF723-0902-4D03-B6AE-39C66075D12F}">
            <xm:f>D35='Banco de Dados'!$A$2</xm:f>
            <x14:dxf>
              <fill>
                <patternFill>
                  <bgColor rgb="FF00B050"/>
                </patternFill>
              </fill>
            </x14:dxf>
          </x14:cfRule>
          <xm:sqref>I35:J35 I39:J39 I43:J43 I47:J47</xm:sqref>
        </x14:conditionalFormatting>
        <x14:conditionalFormatting xmlns:xm="http://schemas.microsoft.com/office/excel/2006/main">
          <x14:cfRule type="expression" priority="357" id="{71DB9D8C-CEE8-43D0-82B7-A1D89F2AF58A}">
            <xm:f>D35='Banco de Dados'!$A$3</xm:f>
            <x14:dxf>
              <fill>
                <patternFill>
                  <bgColor rgb="FFC00000"/>
                </patternFill>
              </fill>
            </x14:dxf>
          </x14:cfRule>
          <x14:cfRule type="expression" priority="358" id="{386465E9-D4AB-45BF-96ED-D94879E099FA}">
            <xm:f>D35='Banco de Dados'!$A$4</xm:f>
            <x14:dxf>
              <fill>
                <patternFill>
                  <bgColor rgb="FFFFFF00"/>
                </patternFill>
              </fill>
            </x14:dxf>
          </x14:cfRule>
          <x14:cfRule type="expression" priority="359" id="{30DD7443-338F-490F-98ED-218D72F6A689}">
            <xm:f>D35='Banco de Dados'!$A$2</xm:f>
            <x14:dxf>
              <fill>
                <patternFill>
                  <bgColor rgb="FF00B050"/>
                </patternFill>
              </fill>
            </x14:dxf>
          </x14:cfRule>
          <xm:sqref>I36:J36 I40:J40 I44:J44 I48:J48</xm:sqref>
        </x14:conditionalFormatting>
        <x14:conditionalFormatting xmlns:xm="http://schemas.microsoft.com/office/excel/2006/main">
          <x14:cfRule type="expression" priority="350" id="{21CDFE87-FE08-4E80-A7CB-E0499778AE4C}">
            <xm:f>D35='Banco de Dados'!$A$4</xm:f>
            <x14:dxf>
              <fill>
                <patternFill>
                  <bgColor rgb="FFF8FFA3"/>
                </patternFill>
              </fill>
            </x14:dxf>
          </x14:cfRule>
          <xm:sqref>E35:E36 E39:E40 E43:E44 E47:E48</xm:sqref>
        </x14:conditionalFormatting>
        <x14:conditionalFormatting xmlns:xm="http://schemas.microsoft.com/office/excel/2006/main">
          <x14:cfRule type="expression" priority="335" id="{DD010E93-4C58-46A2-B045-066493260BF7}">
            <xm:f>N11='Banco de Dados'!$A$3</xm:f>
            <x14:dxf>
              <fill>
                <patternFill>
                  <bgColor rgb="FFC00000"/>
                </patternFill>
              </fill>
            </x14:dxf>
          </x14:cfRule>
          <x14:cfRule type="expression" priority="336" id="{12308627-7F74-487B-9D92-D270995BFAF8}">
            <xm:f>N11='Banco de Dados'!$A$4</xm:f>
            <x14:dxf>
              <fill>
                <patternFill>
                  <bgColor rgb="FFFFFF00"/>
                </patternFill>
              </fill>
            </x14:dxf>
          </x14:cfRule>
          <x14:cfRule type="expression" priority="337" id="{2FCD0D2D-8D3E-4EE4-B02B-11E4EBF30E47}">
            <xm:f>N11='Banco de Dados'!$A$2</xm:f>
            <x14:dxf>
              <fill>
                <patternFill>
                  <bgColor rgb="FF00B050"/>
                </patternFill>
              </fill>
            </x14:dxf>
          </x14:cfRule>
          <xm:sqref>P11:Q12</xm:sqref>
        </x14:conditionalFormatting>
        <x14:conditionalFormatting xmlns:xm="http://schemas.microsoft.com/office/excel/2006/main">
          <x14:cfRule type="expression" priority="338" id="{17C43C46-C05C-4DD6-85EA-A3741E1BA118}">
            <xm:f>N11='Banco de Dados'!$A$3</xm:f>
            <x14:dxf>
              <fill>
                <patternFill>
                  <bgColor rgb="FFC00000"/>
                </patternFill>
              </fill>
            </x14:dxf>
          </x14:cfRule>
          <x14:cfRule type="expression" priority="339" id="{B41977FA-8718-401A-A406-972C62F9B916}">
            <xm:f>N11='Banco de Dados'!$A$4</xm:f>
            <x14:dxf>
              <fill>
                <patternFill>
                  <bgColor rgb="FFFFFF00"/>
                </patternFill>
              </fill>
            </x14:dxf>
          </x14:cfRule>
          <x14:cfRule type="expression" priority="340" id="{F5BCD108-A2C2-445C-B401-A80DB9960005}">
            <xm:f>N11='Banco de Dados'!$A$2</xm:f>
            <x14:dxf>
              <fill>
                <patternFill>
                  <bgColor rgb="FF00B050"/>
                </patternFill>
              </fill>
            </x14:dxf>
          </x14:cfRule>
          <xm:sqref>S11:T11</xm:sqref>
        </x14:conditionalFormatting>
        <x14:conditionalFormatting xmlns:xm="http://schemas.microsoft.com/office/excel/2006/main">
          <x14:cfRule type="expression" priority="341" id="{2DCBF17D-0461-4F0A-A1C1-0C4E6A18BA91}">
            <xm:f>N11='Banco de Dados'!$A$3</xm:f>
            <x14:dxf>
              <fill>
                <patternFill>
                  <bgColor rgb="FFC00000"/>
                </patternFill>
              </fill>
            </x14:dxf>
          </x14:cfRule>
          <x14:cfRule type="expression" priority="342" id="{74F60681-0564-488A-91FA-39E0CC53772D}">
            <xm:f>N11='Banco de Dados'!$A$4</xm:f>
            <x14:dxf>
              <fill>
                <patternFill>
                  <bgColor rgb="FFFFFF00"/>
                </patternFill>
              </fill>
            </x14:dxf>
          </x14:cfRule>
          <x14:cfRule type="expression" priority="343" id="{2441C959-A253-4841-A0C9-94975CDBF4C3}">
            <xm:f>N11='Banco de Dados'!$A$2</xm:f>
            <x14:dxf>
              <fill>
                <patternFill>
                  <bgColor rgb="FF00B050"/>
                </patternFill>
              </fill>
            </x14:dxf>
          </x14:cfRule>
          <xm:sqref>S12:T12</xm:sqref>
        </x14:conditionalFormatting>
        <x14:conditionalFormatting xmlns:xm="http://schemas.microsoft.com/office/excel/2006/main">
          <x14:cfRule type="expression" priority="344" id="{FE7B9312-32CB-44A1-A42F-1AEF64C56855}">
            <xm:f>N11='Banco de Dados'!$A$3</xm:f>
            <x14:dxf>
              <fill>
                <patternFill>
                  <bgColor rgb="FFC00000"/>
                </patternFill>
              </fill>
            </x14:dxf>
          </x14:cfRule>
          <x14:cfRule type="expression" priority="345" id="{9650A26F-D762-470E-B7CB-AC31EFD4B594}">
            <xm:f>N11='Banco de Dados'!$A$4</xm:f>
            <x14:dxf>
              <fill>
                <patternFill>
                  <bgColor rgb="FFFFFF00"/>
                </patternFill>
              </fill>
            </x14:dxf>
          </x14:cfRule>
          <x14:cfRule type="expression" priority="346" id="{CE2E33FA-5C96-4C9E-86F2-4828D45DD576}">
            <xm:f>N11='Banco de Dados'!$A$2</xm:f>
            <x14:dxf>
              <fill>
                <patternFill>
                  <bgColor rgb="FF00B050"/>
                </patternFill>
              </fill>
            </x14:dxf>
          </x14:cfRule>
          <xm:sqref>V11</xm:sqref>
        </x14:conditionalFormatting>
        <x14:conditionalFormatting xmlns:xm="http://schemas.microsoft.com/office/excel/2006/main">
          <x14:cfRule type="expression" priority="347" id="{7E9F814E-DA1F-4448-95A9-DB000F37B7DA}">
            <xm:f>N11='Banco de Dados'!$A$3</xm:f>
            <x14:dxf>
              <fill>
                <patternFill>
                  <bgColor rgb="FFC00000"/>
                </patternFill>
              </fill>
            </x14:dxf>
          </x14:cfRule>
          <x14:cfRule type="expression" priority="348" id="{74A89115-2373-4566-8691-D0AFBE266F8F}">
            <xm:f>N11='Banco de Dados'!$A$4</xm:f>
            <x14:dxf>
              <fill>
                <patternFill>
                  <bgColor rgb="FFFFFF00"/>
                </patternFill>
              </fill>
            </x14:dxf>
          </x14:cfRule>
          <x14:cfRule type="expression" priority="349" id="{3434DDDF-715C-43F0-940A-1FAA227AF01B}">
            <xm:f>N11='Banco de Dados'!$A$2</xm:f>
            <x14:dxf>
              <fill>
                <patternFill>
                  <bgColor rgb="FF00B050"/>
                </patternFill>
              </fill>
            </x14:dxf>
          </x14:cfRule>
          <xm:sqref>V12</xm:sqref>
        </x14:conditionalFormatting>
        <x14:conditionalFormatting xmlns:xm="http://schemas.microsoft.com/office/excel/2006/main">
          <x14:cfRule type="expression" priority="334" id="{A626B5D9-61DF-4E98-B512-8D77421C12D9}">
            <xm:f>N11='Banco de Dados'!$A$4</xm:f>
            <x14:dxf>
              <fill>
                <patternFill>
                  <bgColor rgb="FFF8FFA3"/>
                </patternFill>
              </fill>
            </x14:dxf>
          </x14:cfRule>
          <xm:sqref>O11:O12</xm:sqref>
        </x14:conditionalFormatting>
        <x14:conditionalFormatting xmlns:xm="http://schemas.microsoft.com/office/excel/2006/main">
          <x14:cfRule type="expression" priority="319" id="{F8F2936E-698A-4D73-8BF1-F7DF6D5592FB}">
            <xm:f>N15='Banco de Dados'!$A$3</xm:f>
            <x14:dxf>
              <fill>
                <patternFill>
                  <bgColor rgb="FFC00000"/>
                </patternFill>
              </fill>
            </x14:dxf>
          </x14:cfRule>
          <x14:cfRule type="expression" priority="320" id="{01EE952F-909B-4478-BD8B-A72935693D81}">
            <xm:f>N15='Banco de Dados'!$A$4</xm:f>
            <x14:dxf>
              <fill>
                <patternFill>
                  <bgColor rgb="FFFFFF00"/>
                </patternFill>
              </fill>
            </x14:dxf>
          </x14:cfRule>
          <x14:cfRule type="expression" priority="321" id="{D6D3C125-5371-4334-8E22-E18334E6AD28}">
            <xm:f>N15='Banco de Dados'!$A$2</xm:f>
            <x14:dxf>
              <fill>
                <patternFill>
                  <bgColor rgb="FF00B050"/>
                </patternFill>
              </fill>
            </x14:dxf>
          </x14:cfRule>
          <xm:sqref>P15:Q16 P19:Q20 P23:Q24 P27:Q28 P31:Q32</xm:sqref>
        </x14:conditionalFormatting>
        <x14:conditionalFormatting xmlns:xm="http://schemas.microsoft.com/office/excel/2006/main">
          <x14:cfRule type="expression" priority="322" id="{343A2C91-E571-4D62-B8B9-DC182477BE06}">
            <xm:f>N15='Banco de Dados'!$A$3</xm:f>
            <x14:dxf>
              <fill>
                <patternFill>
                  <bgColor rgb="FFC00000"/>
                </patternFill>
              </fill>
            </x14:dxf>
          </x14:cfRule>
          <x14:cfRule type="expression" priority="323" id="{0BC45CA1-3C53-43A0-ADF6-5B7ABA4B943D}">
            <xm:f>N15='Banco de Dados'!$A$4</xm:f>
            <x14:dxf>
              <fill>
                <patternFill>
                  <bgColor rgb="FFFFFF00"/>
                </patternFill>
              </fill>
            </x14:dxf>
          </x14:cfRule>
          <x14:cfRule type="expression" priority="324" id="{E92677CA-A2E7-4EEF-BA10-462B0397C8E5}">
            <xm:f>N15='Banco de Dados'!$A$2</xm:f>
            <x14:dxf>
              <fill>
                <patternFill>
                  <bgColor rgb="FF00B050"/>
                </patternFill>
              </fill>
            </x14:dxf>
          </x14:cfRule>
          <xm:sqref>S15:T15 S19:T19 S23:T23 S27:T27 S31:T31</xm:sqref>
        </x14:conditionalFormatting>
        <x14:conditionalFormatting xmlns:xm="http://schemas.microsoft.com/office/excel/2006/main">
          <x14:cfRule type="expression" priority="325" id="{AAC05D22-55F5-4183-A57D-974181C9E407}">
            <xm:f>N15='Banco de Dados'!$A$3</xm:f>
            <x14:dxf>
              <fill>
                <patternFill>
                  <bgColor rgb="FFC00000"/>
                </patternFill>
              </fill>
            </x14:dxf>
          </x14:cfRule>
          <x14:cfRule type="expression" priority="326" id="{8B23CE91-3541-4EA6-B126-554C61557220}">
            <xm:f>N15='Banco de Dados'!$A$4</xm:f>
            <x14:dxf>
              <fill>
                <patternFill>
                  <bgColor rgb="FFFFFF00"/>
                </patternFill>
              </fill>
            </x14:dxf>
          </x14:cfRule>
          <x14:cfRule type="expression" priority="327" id="{A6D86559-115C-42DC-96E4-30083D9B3FA0}">
            <xm:f>N15='Banco de Dados'!$A$2</xm:f>
            <x14:dxf>
              <fill>
                <patternFill>
                  <bgColor rgb="FF00B050"/>
                </patternFill>
              </fill>
            </x14:dxf>
          </x14:cfRule>
          <xm:sqref>S16:T16 S20:T20 S24:T24 S28:T28 S32:T32</xm:sqref>
        </x14:conditionalFormatting>
        <x14:conditionalFormatting xmlns:xm="http://schemas.microsoft.com/office/excel/2006/main">
          <x14:cfRule type="expression" priority="328" id="{4D9F5BE3-833C-4B86-A518-3A927657B56B}">
            <xm:f>N15='Banco de Dados'!$A$3</xm:f>
            <x14:dxf>
              <fill>
                <patternFill>
                  <bgColor rgb="FFC00000"/>
                </patternFill>
              </fill>
            </x14:dxf>
          </x14:cfRule>
          <x14:cfRule type="expression" priority="329" id="{47FA2372-844D-4383-BB50-4DCA428CEF5D}">
            <xm:f>N15='Banco de Dados'!$A$4</xm:f>
            <x14:dxf>
              <fill>
                <patternFill>
                  <bgColor rgb="FFFFFF00"/>
                </patternFill>
              </fill>
            </x14:dxf>
          </x14:cfRule>
          <x14:cfRule type="expression" priority="330" id="{FD091B7D-5A6A-4F10-8631-36B6AC720CB4}">
            <xm:f>N15='Banco de Dados'!$A$2</xm:f>
            <x14:dxf>
              <fill>
                <patternFill>
                  <bgColor rgb="FF00B050"/>
                </patternFill>
              </fill>
            </x14:dxf>
          </x14:cfRule>
          <xm:sqref>V15 V19 V23 V27 V31</xm:sqref>
        </x14:conditionalFormatting>
        <x14:conditionalFormatting xmlns:xm="http://schemas.microsoft.com/office/excel/2006/main">
          <x14:cfRule type="expression" priority="331" id="{AB6F025E-A412-4BF0-B01F-3E0A81F31F80}">
            <xm:f>N15='Banco de Dados'!$A$3</xm:f>
            <x14:dxf>
              <fill>
                <patternFill>
                  <bgColor rgb="FFC00000"/>
                </patternFill>
              </fill>
            </x14:dxf>
          </x14:cfRule>
          <x14:cfRule type="expression" priority="332" id="{E9CA9008-8A3D-426E-A0B3-739A2F0D0595}">
            <xm:f>N15='Banco de Dados'!$A$4</xm:f>
            <x14:dxf>
              <fill>
                <patternFill>
                  <bgColor rgb="FFFFFF00"/>
                </patternFill>
              </fill>
            </x14:dxf>
          </x14:cfRule>
          <x14:cfRule type="expression" priority="333" id="{A18181D1-92F6-4208-B8B1-E89FC8F58BDA}">
            <xm:f>N15='Banco de Dados'!$A$2</xm:f>
            <x14:dxf>
              <fill>
                <patternFill>
                  <bgColor rgb="FF00B050"/>
                </patternFill>
              </fill>
            </x14:dxf>
          </x14:cfRule>
          <xm:sqref>V16 V20 V24 V28 V32</xm:sqref>
        </x14:conditionalFormatting>
        <x14:conditionalFormatting xmlns:xm="http://schemas.microsoft.com/office/excel/2006/main">
          <x14:cfRule type="expression" priority="318" id="{9EE76C1A-E5A7-453B-AE90-B1E61ADE295E}">
            <xm:f>N15='Banco de Dados'!$A$4</xm:f>
            <x14:dxf>
              <fill>
                <patternFill>
                  <bgColor rgb="FFF8FFA3"/>
                </patternFill>
              </fill>
            </x14:dxf>
          </x14:cfRule>
          <xm:sqref>O15:O16 O19:O20 O23:O24 O27:O28 O31:O32</xm:sqref>
        </x14:conditionalFormatting>
        <x14:conditionalFormatting xmlns:xm="http://schemas.microsoft.com/office/excel/2006/main">
          <x14:cfRule type="expression" priority="303" id="{ECEB70F6-B0AE-4D55-A071-1C675C6F105F}">
            <xm:f>N35='Banco de Dados'!$A$3</xm:f>
            <x14:dxf>
              <fill>
                <patternFill>
                  <bgColor rgb="FFC00000"/>
                </patternFill>
              </fill>
            </x14:dxf>
          </x14:cfRule>
          <x14:cfRule type="expression" priority="304" id="{DED0473E-8701-4E38-A77E-6FED2B1424FC}">
            <xm:f>N35='Banco de Dados'!$A$4</xm:f>
            <x14:dxf>
              <fill>
                <patternFill>
                  <bgColor rgb="FFFFFF00"/>
                </patternFill>
              </fill>
            </x14:dxf>
          </x14:cfRule>
          <x14:cfRule type="expression" priority="305" id="{F0ABA5A9-260C-444F-A2F1-A436A5F189BA}">
            <xm:f>N35='Banco de Dados'!$A$2</xm:f>
            <x14:dxf>
              <fill>
                <patternFill>
                  <bgColor rgb="FF00B050"/>
                </patternFill>
              </fill>
            </x14:dxf>
          </x14:cfRule>
          <xm:sqref>P35:Q36 P39:Q40 P43:Q44 P47:Q48</xm:sqref>
        </x14:conditionalFormatting>
        <x14:conditionalFormatting xmlns:xm="http://schemas.microsoft.com/office/excel/2006/main">
          <x14:cfRule type="expression" priority="309" id="{996BC56A-C2EA-4D0F-8C9F-C9303F82C10D}">
            <xm:f>N35='Banco de Dados'!$A$3</xm:f>
            <x14:dxf>
              <fill>
                <patternFill>
                  <bgColor rgb="FFC00000"/>
                </patternFill>
              </fill>
            </x14:dxf>
          </x14:cfRule>
          <x14:cfRule type="expression" priority="310" id="{3E472F32-D87C-4257-AF3A-7C0D4CAFB635}">
            <xm:f>N35='Banco de Dados'!$A$4</xm:f>
            <x14:dxf>
              <fill>
                <patternFill>
                  <bgColor rgb="FFFFFF00"/>
                </patternFill>
              </fill>
            </x14:dxf>
          </x14:cfRule>
          <x14:cfRule type="expression" priority="311" id="{CED69D76-EAC7-4DC9-AD3E-7E2EC2E60F1E}">
            <xm:f>N35='Banco de Dados'!$A$2</xm:f>
            <x14:dxf>
              <fill>
                <patternFill>
                  <bgColor rgb="FF00B050"/>
                </patternFill>
              </fill>
            </x14:dxf>
          </x14:cfRule>
          <xm:sqref>S36:T36 S40:T40 S44:T44 S48:T48</xm:sqref>
        </x14:conditionalFormatting>
        <x14:conditionalFormatting xmlns:xm="http://schemas.microsoft.com/office/excel/2006/main">
          <x14:cfRule type="expression" priority="312" id="{3EA11768-8515-4EE8-BEDF-9930817D353A}">
            <xm:f>N35='Banco de Dados'!$A$3</xm:f>
            <x14:dxf>
              <fill>
                <patternFill>
                  <bgColor rgb="FFC00000"/>
                </patternFill>
              </fill>
            </x14:dxf>
          </x14:cfRule>
          <x14:cfRule type="expression" priority="313" id="{BEF355F5-48DF-49E3-83E8-958975D68958}">
            <xm:f>N35='Banco de Dados'!$A$4</xm:f>
            <x14:dxf>
              <fill>
                <patternFill>
                  <bgColor rgb="FFFFFF00"/>
                </patternFill>
              </fill>
            </x14:dxf>
          </x14:cfRule>
          <x14:cfRule type="expression" priority="314" id="{9A3D87D5-F1A5-4326-9564-C85D64CFE6A8}">
            <xm:f>N35='Banco de Dados'!$A$2</xm:f>
            <x14:dxf>
              <fill>
                <patternFill>
                  <bgColor rgb="FF00B050"/>
                </patternFill>
              </fill>
            </x14:dxf>
          </x14:cfRule>
          <xm:sqref>V35 V39 V43 V47</xm:sqref>
        </x14:conditionalFormatting>
        <x14:conditionalFormatting xmlns:xm="http://schemas.microsoft.com/office/excel/2006/main">
          <x14:cfRule type="expression" priority="315" id="{4A372620-07B7-4C09-8CF2-6E54EF232D8B}">
            <xm:f>N35='Banco de Dados'!$A$3</xm:f>
            <x14:dxf>
              <fill>
                <patternFill>
                  <bgColor rgb="FFC00000"/>
                </patternFill>
              </fill>
            </x14:dxf>
          </x14:cfRule>
          <x14:cfRule type="expression" priority="316" id="{7565C993-08B0-44A9-A321-09EAD7DD5B5B}">
            <xm:f>N35='Banco de Dados'!$A$4</xm:f>
            <x14:dxf>
              <fill>
                <patternFill>
                  <bgColor rgb="FFFFFF00"/>
                </patternFill>
              </fill>
            </x14:dxf>
          </x14:cfRule>
          <x14:cfRule type="expression" priority="317" id="{B8E494C7-7951-4FC6-9936-6B415C366085}">
            <xm:f>N35='Banco de Dados'!$A$2</xm:f>
            <x14:dxf>
              <fill>
                <patternFill>
                  <bgColor rgb="FF00B050"/>
                </patternFill>
              </fill>
            </x14:dxf>
          </x14:cfRule>
          <xm:sqref>V36 V40 V44 V48</xm:sqref>
        </x14:conditionalFormatting>
        <x14:conditionalFormatting xmlns:xm="http://schemas.microsoft.com/office/excel/2006/main">
          <x14:cfRule type="expression" priority="302" id="{0D9E22BE-E19D-4324-8420-8F951A4C938B}">
            <xm:f>N35='Banco de Dados'!$A$4</xm:f>
            <x14:dxf>
              <fill>
                <patternFill>
                  <bgColor rgb="FFF8FFA3"/>
                </patternFill>
              </fill>
            </x14:dxf>
          </x14:cfRule>
          <xm:sqref>O35:O36 O39:O40 O43:O44 O47:O48</xm:sqref>
        </x14:conditionalFormatting>
        <x14:conditionalFormatting xmlns:xm="http://schemas.microsoft.com/office/excel/2006/main">
          <x14:cfRule type="expression" priority="9" id="{C607C9FE-D50C-43E8-9CB6-A11742132E8A}">
            <xm:f>N127='Banco de Dados'!$A$4</xm:f>
            <x14:dxf>
              <fill>
                <patternFill>
                  <bgColor rgb="FFF8FFA3"/>
                </patternFill>
              </fill>
            </x14:dxf>
          </x14:cfRule>
          <xm:sqref>O127:O128 O131:O132 O135:O136 O139:O140</xm:sqref>
        </x14:conditionalFormatting>
        <x14:conditionalFormatting xmlns:xm="http://schemas.microsoft.com/office/excel/2006/main">
          <x14:cfRule type="expression" priority="284" id="{E236B3CA-CC7C-436E-BC69-CE76E6783867}">
            <xm:f>D57='Banco de Dados'!$A$3</xm:f>
            <x14:dxf>
              <fill>
                <patternFill>
                  <bgColor rgb="FFC00000"/>
                </patternFill>
              </fill>
            </x14:dxf>
          </x14:cfRule>
          <x14:cfRule type="expression" priority="285" id="{FE13BDCD-58BC-404C-A08A-D63F25D42767}">
            <xm:f>D57='Banco de Dados'!$A$4</xm:f>
            <x14:dxf>
              <fill>
                <patternFill>
                  <bgColor rgb="FFFFFF00"/>
                </patternFill>
              </fill>
            </x14:dxf>
          </x14:cfRule>
          <x14:cfRule type="expression" priority="286" id="{8F12A090-9365-49BB-B1AE-25817491D844}">
            <xm:f>D57='Banco de Dados'!$A$2</xm:f>
            <x14:dxf>
              <fill>
                <patternFill>
                  <bgColor rgb="FF00B050"/>
                </patternFill>
              </fill>
            </x14:dxf>
          </x14:cfRule>
          <xm:sqref>F57:G58</xm:sqref>
        </x14:conditionalFormatting>
        <x14:conditionalFormatting xmlns:xm="http://schemas.microsoft.com/office/excel/2006/main">
          <x14:cfRule type="expression" priority="287" id="{5AD6F525-B70F-4BFB-AD8B-8F4187BAE56D}">
            <xm:f>D57='Banco de Dados'!$A$3</xm:f>
            <x14:dxf>
              <fill>
                <patternFill>
                  <bgColor rgb="FFC00000"/>
                </patternFill>
              </fill>
            </x14:dxf>
          </x14:cfRule>
          <x14:cfRule type="expression" priority="288" id="{31DEF76E-D5AF-421F-A1D1-4A171DFE0EBA}">
            <xm:f>D57='Banco de Dados'!$A$4</xm:f>
            <x14:dxf>
              <fill>
                <patternFill>
                  <bgColor rgb="FFFFFF00"/>
                </patternFill>
              </fill>
            </x14:dxf>
          </x14:cfRule>
          <x14:cfRule type="expression" priority="289" id="{2FAA118C-A306-424B-B6D3-54D71702D426}">
            <xm:f>D57='Banco de Dados'!$A$2</xm:f>
            <x14:dxf>
              <fill>
                <patternFill>
                  <bgColor rgb="FF00B050"/>
                </patternFill>
              </fill>
            </x14:dxf>
          </x14:cfRule>
          <xm:sqref>I57:J57</xm:sqref>
        </x14:conditionalFormatting>
        <x14:conditionalFormatting xmlns:xm="http://schemas.microsoft.com/office/excel/2006/main">
          <x14:cfRule type="expression" priority="290" id="{CA23CA4B-A96D-429D-A2B3-773F1286308F}">
            <xm:f>D57='Banco de Dados'!$A$3</xm:f>
            <x14:dxf>
              <fill>
                <patternFill>
                  <bgColor rgb="FFC00000"/>
                </patternFill>
              </fill>
            </x14:dxf>
          </x14:cfRule>
          <x14:cfRule type="expression" priority="291" id="{CC3045E9-5217-4A0A-9C1D-21D17DFD80ED}">
            <xm:f>D57='Banco de Dados'!$A$4</xm:f>
            <x14:dxf>
              <fill>
                <patternFill>
                  <bgColor rgb="FFFFFF00"/>
                </patternFill>
              </fill>
            </x14:dxf>
          </x14:cfRule>
          <x14:cfRule type="expression" priority="292" id="{12C085A9-0301-46FD-ABD5-70A831A898C3}">
            <xm:f>D57='Banco de Dados'!$A$2</xm:f>
            <x14:dxf>
              <fill>
                <patternFill>
                  <bgColor rgb="FF00B050"/>
                </patternFill>
              </fill>
            </x14:dxf>
          </x14:cfRule>
          <xm:sqref>I58:J58</xm:sqref>
        </x14:conditionalFormatting>
        <x14:conditionalFormatting xmlns:xm="http://schemas.microsoft.com/office/excel/2006/main">
          <x14:cfRule type="expression" priority="293" id="{965B2E35-FEA9-4979-A4DF-CEEF455FE069}">
            <xm:f>D57='Banco de Dados'!$A$3</xm:f>
            <x14:dxf>
              <fill>
                <patternFill>
                  <bgColor rgb="FFC00000"/>
                </patternFill>
              </fill>
            </x14:dxf>
          </x14:cfRule>
          <x14:cfRule type="expression" priority="294" id="{E3372B87-64ED-4F82-8B73-7219CC943EA3}">
            <xm:f>D57='Banco de Dados'!$A$4</xm:f>
            <x14:dxf>
              <fill>
                <patternFill>
                  <bgColor rgb="FFFFFF00"/>
                </patternFill>
              </fill>
            </x14:dxf>
          </x14:cfRule>
          <x14:cfRule type="expression" priority="295" id="{258B1E91-CCD8-47CF-9077-1184B48C86E5}">
            <xm:f>D57='Banco de Dados'!$A$2</xm:f>
            <x14:dxf>
              <fill>
                <patternFill>
                  <bgColor rgb="FF00B050"/>
                </patternFill>
              </fill>
            </x14:dxf>
          </x14:cfRule>
          <xm:sqref>L57</xm:sqref>
        </x14:conditionalFormatting>
        <x14:conditionalFormatting xmlns:xm="http://schemas.microsoft.com/office/excel/2006/main">
          <x14:cfRule type="expression" priority="296" id="{8BAAF9A8-6A06-446F-9313-162430303B88}">
            <xm:f>D57='Banco de Dados'!$A$3</xm:f>
            <x14:dxf>
              <fill>
                <patternFill>
                  <bgColor rgb="FFC00000"/>
                </patternFill>
              </fill>
            </x14:dxf>
          </x14:cfRule>
          <x14:cfRule type="expression" priority="297" id="{1917C667-2A00-4D1D-96D4-F753B06139F2}">
            <xm:f>D57='Banco de Dados'!$A$4</xm:f>
            <x14:dxf>
              <fill>
                <patternFill>
                  <bgColor rgb="FFFFFF00"/>
                </patternFill>
              </fill>
            </x14:dxf>
          </x14:cfRule>
          <x14:cfRule type="expression" priority="298" id="{5E2D629D-01FC-446C-9336-D027B6E907C7}">
            <xm:f>D57='Banco de Dados'!$A$2</xm:f>
            <x14:dxf>
              <fill>
                <patternFill>
                  <bgColor rgb="FF00B050"/>
                </patternFill>
              </fill>
            </x14:dxf>
          </x14:cfRule>
          <xm:sqref>L58</xm:sqref>
        </x14:conditionalFormatting>
        <x14:conditionalFormatting xmlns:xm="http://schemas.microsoft.com/office/excel/2006/main">
          <x14:cfRule type="expression" priority="283" id="{60FA7A28-440C-4D24-8849-FEEDDF0D42F0}">
            <xm:f>D57='Banco de Dados'!$A$4</xm:f>
            <x14:dxf>
              <fill>
                <patternFill>
                  <bgColor rgb="FFF8FFA3"/>
                </patternFill>
              </fill>
            </x14:dxf>
          </x14:cfRule>
          <xm:sqref>E57:E58</xm:sqref>
        </x14:conditionalFormatting>
        <x14:conditionalFormatting xmlns:xm="http://schemas.microsoft.com/office/excel/2006/main">
          <x14:cfRule type="expression" priority="268" id="{B109E3BD-D7C5-466B-B8FA-546B2D4953C9}">
            <xm:f>D61='Banco de Dados'!$A$3</xm:f>
            <x14:dxf>
              <fill>
                <patternFill>
                  <bgColor rgb="FFC00000"/>
                </patternFill>
              </fill>
            </x14:dxf>
          </x14:cfRule>
          <x14:cfRule type="expression" priority="269" id="{855436C4-54CB-4DA5-B0EA-6E233CABE365}">
            <xm:f>D61='Banco de Dados'!$A$4</xm:f>
            <x14:dxf>
              <fill>
                <patternFill>
                  <bgColor rgb="FFFFFF00"/>
                </patternFill>
              </fill>
            </x14:dxf>
          </x14:cfRule>
          <x14:cfRule type="expression" priority="270" id="{A69DE9A7-E5C8-4D9A-8548-E83F4D04835D}">
            <xm:f>D61='Banco de Dados'!$A$2</xm:f>
            <x14:dxf>
              <fill>
                <patternFill>
                  <bgColor rgb="FF00B050"/>
                </patternFill>
              </fill>
            </x14:dxf>
          </x14:cfRule>
          <xm:sqref>F61:G62 F65:G66 F73:G74 F77:G78 F69:G70</xm:sqref>
        </x14:conditionalFormatting>
        <x14:conditionalFormatting xmlns:xm="http://schemas.microsoft.com/office/excel/2006/main">
          <x14:cfRule type="expression" priority="271" id="{BE265E4A-6AF3-42B5-97F7-A4ABB86FEE8C}">
            <xm:f>D61='Banco de Dados'!$A$3</xm:f>
            <x14:dxf>
              <fill>
                <patternFill>
                  <bgColor rgb="FFC00000"/>
                </patternFill>
              </fill>
            </x14:dxf>
          </x14:cfRule>
          <x14:cfRule type="expression" priority="272" id="{416C0E14-CA20-4E95-AF9E-3B5C5E38AEC2}">
            <xm:f>D61='Banco de Dados'!$A$4</xm:f>
            <x14:dxf>
              <fill>
                <patternFill>
                  <bgColor rgb="FFFFFF00"/>
                </patternFill>
              </fill>
            </x14:dxf>
          </x14:cfRule>
          <x14:cfRule type="expression" priority="273" id="{5695CB6B-1D8A-4113-A27E-90CC9D7A6974}">
            <xm:f>D61='Banco de Dados'!$A$2</xm:f>
            <x14:dxf>
              <fill>
                <patternFill>
                  <bgColor rgb="FF00B050"/>
                </patternFill>
              </fill>
            </x14:dxf>
          </x14:cfRule>
          <xm:sqref>I61:J61 I65:J65 I69:J69 I73:J73 I77:J77</xm:sqref>
        </x14:conditionalFormatting>
        <x14:conditionalFormatting xmlns:xm="http://schemas.microsoft.com/office/excel/2006/main">
          <x14:cfRule type="expression" priority="274" id="{26EC6095-7783-434C-B2CA-551CB31B9AF6}">
            <xm:f>D61='Banco de Dados'!$A$3</xm:f>
            <x14:dxf>
              <fill>
                <patternFill>
                  <bgColor rgb="FFC00000"/>
                </patternFill>
              </fill>
            </x14:dxf>
          </x14:cfRule>
          <x14:cfRule type="expression" priority="275" id="{9DE2464F-1FDF-451C-88BC-F6C9A11CE608}">
            <xm:f>D61='Banco de Dados'!$A$4</xm:f>
            <x14:dxf>
              <fill>
                <patternFill>
                  <bgColor rgb="FFFFFF00"/>
                </patternFill>
              </fill>
            </x14:dxf>
          </x14:cfRule>
          <x14:cfRule type="expression" priority="276" id="{5513680B-9ED9-40AD-B883-04570517AB00}">
            <xm:f>D61='Banco de Dados'!$A$2</xm:f>
            <x14:dxf>
              <fill>
                <patternFill>
                  <bgColor rgb="FF00B050"/>
                </patternFill>
              </fill>
            </x14:dxf>
          </x14:cfRule>
          <xm:sqref>I62:J62 I66:J66 I70:J70 I74:J74 I78:J78</xm:sqref>
        </x14:conditionalFormatting>
        <x14:conditionalFormatting xmlns:xm="http://schemas.microsoft.com/office/excel/2006/main">
          <x14:cfRule type="expression" priority="277" id="{9DE079A5-CE8D-43C1-9A05-67D4B1DF7809}">
            <xm:f>D61='Banco de Dados'!$A$3</xm:f>
            <x14:dxf>
              <fill>
                <patternFill>
                  <bgColor rgb="FFC00000"/>
                </patternFill>
              </fill>
            </x14:dxf>
          </x14:cfRule>
          <x14:cfRule type="expression" priority="278" id="{2D56E29A-8408-4DB1-BA19-F21069ED3BE8}">
            <xm:f>D61='Banco de Dados'!$A$4</xm:f>
            <x14:dxf>
              <fill>
                <patternFill>
                  <bgColor rgb="FFFFFF00"/>
                </patternFill>
              </fill>
            </x14:dxf>
          </x14:cfRule>
          <x14:cfRule type="expression" priority="279" id="{A121ACCD-C785-4DDE-A9ED-E85ADE725871}">
            <xm:f>D61='Banco de Dados'!$A$2</xm:f>
            <x14:dxf>
              <fill>
                <patternFill>
                  <bgColor rgb="FF00B050"/>
                </patternFill>
              </fill>
            </x14:dxf>
          </x14:cfRule>
          <xm:sqref>L61 L65 L69 L73 L77</xm:sqref>
        </x14:conditionalFormatting>
        <x14:conditionalFormatting xmlns:xm="http://schemas.microsoft.com/office/excel/2006/main">
          <x14:cfRule type="expression" priority="280" id="{4D3832AF-50C6-4486-8F8B-20FCA7754FEE}">
            <xm:f>D61='Banco de Dados'!$A$3</xm:f>
            <x14:dxf>
              <fill>
                <patternFill>
                  <bgColor rgb="FFC00000"/>
                </patternFill>
              </fill>
            </x14:dxf>
          </x14:cfRule>
          <x14:cfRule type="expression" priority="281" id="{EC21412B-DD55-41AC-8A54-110ACDCB0AA1}">
            <xm:f>D61='Banco de Dados'!$A$4</xm:f>
            <x14:dxf>
              <fill>
                <patternFill>
                  <bgColor rgb="FFFFFF00"/>
                </patternFill>
              </fill>
            </x14:dxf>
          </x14:cfRule>
          <x14:cfRule type="expression" priority="282" id="{ABDEDB31-F6F8-4ED3-A971-9A0F75557D62}">
            <xm:f>D61='Banco de Dados'!$A$2</xm:f>
            <x14:dxf>
              <fill>
                <patternFill>
                  <bgColor rgb="FF00B050"/>
                </patternFill>
              </fill>
            </x14:dxf>
          </x14:cfRule>
          <xm:sqref>L62 L66 L70 L74 L78</xm:sqref>
        </x14:conditionalFormatting>
        <x14:conditionalFormatting xmlns:xm="http://schemas.microsoft.com/office/excel/2006/main">
          <x14:cfRule type="expression" priority="267" id="{F26462F2-940B-47B5-AB77-BE35AFAAE36A}">
            <xm:f>D61='Banco de Dados'!$A$4</xm:f>
            <x14:dxf>
              <fill>
                <patternFill>
                  <bgColor rgb="FFF8FFA3"/>
                </patternFill>
              </fill>
            </x14:dxf>
          </x14:cfRule>
          <xm:sqref>E61:E62 E65:E66 E73:E74 E77:E78 E69:E70</xm:sqref>
        </x14:conditionalFormatting>
        <x14:conditionalFormatting xmlns:xm="http://schemas.microsoft.com/office/excel/2006/main">
          <x14:cfRule type="expression" priority="252" id="{FEF10AA2-76F3-4EAA-88A3-E5544EEAB754}">
            <xm:f>D81='Banco de Dados'!$A$3</xm:f>
            <x14:dxf>
              <fill>
                <patternFill>
                  <bgColor rgb="FFC00000"/>
                </patternFill>
              </fill>
            </x14:dxf>
          </x14:cfRule>
          <x14:cfRule type="expression" priority="253" id="{9151C980-225C-48AD-8996-4D21E16D21AD}">
            <xm:f>D81='Banco de Dados'!$A$4</xm:f>
            <x14:dxf>
              <fill>
                <patternFill>
                  <bgColor rgb="FFFFFF00"/>
                </patternFill>
              </fill>
            </x14:dxf>
          </x14:cfRule>
          <x14:cfRule type="expression" priority="254" id="{6C634CAD-8F7A-4378-98CD-E08E8576FF46}">
            <xm:f>D81='Banco de Dados'!$A$2</xm:f>
            <x14:dxf>
              <fill>
                <patternFill>
                  <bgColor rgb="FF00B050"/>
                </patternFill>
              </fill>
            </x14:dxf>
          </x14:cfRule>
          <xm:sqref>F81:G82 F85:G86 F89:G90 F93:G94</xm:sqref>
        </x14:conditionalFormatting>
        <x14:conditionalFormatting xmlns:xm="http://schemas.microsoft.com/office/excel/2006/main">
          <x14:cfRule type="expression" priority="255" id="{6DCEB4AB-0CBE-4D84-BA8B-1ED2C069956C}">
            <xm:f>D81='Banco de Dados'!$A$3</xm:f>
            <x14:dxf>
              <fill>
                <patternFill>
                  <bgColor rgb="FFC00000"/>
                </patternFill>
              </fill>
            </x14:dxf>
          </x14:cfRule>
          <x14:cfRule type="expression" priority="256" id="{36CF1C3C-F185-4678-AD79-A352C6AE9F77}">
            <xm:f>D81='Banco de Dados'!$A$4</xm:f>
            <x14:dxf>
              <fill>
                <patternFill>
                  <bgColor rgb="FFFFFF00"/>
                </patternFill>
              </fill>
            </x14:dxf>
          </x14:cfRule>
          <x14:cfRule type="expression" priority="257" id="{7D85982D-8F2D-4479-B94F-EC8BC89715E0}">
            <xm:f>D81='Banco de Dados'!$A$2</xm:f>
            <x14:dxf>
              <fill>
                <patternFill>
                  <bgColor rgb="FF00B050"/>
                </patternFill>
              </fill>
            </x14:dxf>
          </x14:cfRule>
          <xm:sqref>I81:J81 I85:J85 I89:J89 I93:J93</xm:sqref>
        </x14:conditionalFormatting>
        <x14:conditionalFormatting xmlns:xm="http://schemas.microsoft.com/office/excel/2006/main">
          <x14:cfRule type="expression" priority="258" id="{6F390A2D-4540-410C-A151-75F216EDE3BD}">
            <xm:f>D81='Banco de Dados'!$A$3</xm:f>
            <x14:dxf>
              <fill>
                <patternFill>
                  <bgColor rgb="FFC00000"/>
                </patternFill>
              </fill>
            </x14:dxf>
          </x14:cfRule>
          <x14:cfRule type="expression" priority="259" id="{13BA5F88-23F5-4FB0-B784-A9DE4EDAAE12}">
            <xm:f>D81='Banco de Dados'!$A$4</xm:f>
            <x14:dxf>
              <fill>
                <patternFill>
                  <bgColor rgb="FFFFFF00"/>
                </patternFill>
              </fill>
            </x14:dxf>
          </x14:cfRule>
          <x14:cfRule type="expression" priority="260" id="{9BF0F046-8544-4737-847E-6A6A85438BBF}">
            <xm:f>D81='Banco de Dados'!$A$2</xm:f>
            <x14:dxf>
              <fill>
                <patternFill>
                  <bgColor rgb="FF00B050"/>
                </patternFill>
              </fill>
            </x14:dxf>
          </x14:cfRule>
          <xm:sqref>I82:J82 I86:J86 I90:J90 I94:J94</xm:sqref>
        </x14:conditionalFormatting>
        <x14:conditionalFormatting xmlns:xm="http://schemas.microsoft.com/office/excel/2006/main">
          <x14:cfRule type="expression" priority="261" id="{C5A347F2-4467-474F-836D-DC2EE8FAAC71}">
            <xm:f>D81='Banco de Dados'!$A$3</xm:f>
            <x14:dxf>
              <fill>
                <patternFill>
                  <bgColor rgb="FFC00000"/>
                </patternFill>
              </fill>
            </x14:dxf>
          </x14:cfRule>
          <x14:cfRule type="expression" priority="262" id="{C950C677-6A0B-4AB0-AE0C-BF2CB08E5546}">
            <xm:f>D81='Banco de Dados'!$A$4</xm:f>
            <x14:dxf>
              <fill>
                <patternFill>
                  <bgColor rgb="FFFFFF00"/>
                </patternFill>
              </fill>
            </x14:dxf>
          </x14:cfRule>
          <x14:cfRule type="expression" priority="263" id="{93BA694F-98BA-4C08-9982-0EDC7A95437F}">
            <xm:f>D81='Banco de Dados'!$A$2</xm:f>
            <x14:dxf>
              <fill>
                <patternFill>
                  <bgColor rgb="FF00B050"/>
                </patternFill>
              </fill>
            </x14:dxf>
          </x14:cfRule>
          <xm:sqref>L81 L85 L89 L93</xm:sqref>
        </x14:conditionalFormatting>
        <x14:conditionalFormatting xmlns:xm="http://schemas.microsoft.com/office/excel/2006/main">
          <x14:cfRule type="expression" priority="264" id="{4DC4608B-5F64-4A72-A6C8-6AE91D5AA199}">
            <xm:f>D81='Banco de Dados'!$A$3</xm:f>
            <x14:dxf>
              <fill>
                <patternFill>
                  <bgColor rgb="FFC00000"/>
                </patternFill>
              </fill>
            </x14:dxf>
          </x14:cfRule>
          <x14:cfRule type="expression" priority="265" id="{0BE32B37-D4B3-42C9-9769-28E181600FD6}">
            <xm:f>D81='Banco de Dados'!$A$4</xm:f>
            <x14:dxf>
              <fill>
                <patternFill>
                  <bgColor rgb="FFFFFF00"/>
                </patternFill>
              </fill>
            </x14:dxf>
          </x14:cfRule>
          <x14:cfRule type="expression" priority="266" id="{BAE2B56E-0A90-42E9-BC2F-7F5D8A33E7BB}">
            <xm:f>D81='Banco de Dados'!$A$2</xm:f>
            <x14:dxf>
              <fill>
                <patternFill>
                  <bgColor rgb="FF00B050"/>
                </patternFill>
              </fill>
            </x14:dxf>
          </x14:cfRule>
          <xm:sqref>L82 L86 L90 L94</xm:sqref>
        </x14:conditionalFormatting>
        <x14:conditionalFormatting xmlns:xm="http://schemas.microsoft.com/office/excel/2006/main">
          <x14:cfRule type="expression" priority="251" id="{FC7C280A-7A92-4714-87E1-03C48D12AC98}">
            <xm:f>D81='Banco de Dados'!$A$4</xm:f>
            <x14:dxf>
              <fill>
                <patternFill>
                  <bgColor rgb="FFF8FFA3"/>
                </patternFill>
              </fill>
            </x14:dxf>
          </x14:cfRule>
          <xm:sqref>E81:E82 E85:E86 E89:E90 E93:E94</xm:sqref>
        </x14:conditionalFormatting>
        <x14:conditionalFormatting xmlns:xm="http://schemas.microsoft.com/office/excel/2006/main">
          <x14:cfRule type="expression" priority="236" id="{8620429A-F79D-423F-B632-913B5FED3F58}">
            <xm:f>N57='Banco de Dados'!$A$3</xm:f>
            <x14:dxf>
              <fill>
                <patternFill>
                  <bgColor rgb="FFC00000"/>
                </patternFill>
              </fill>
            </x14:dxf>
          </x14:cfRule>
          <x14:cfRule type="expression" priority="237" id="{E5123060-6702-4998-A6C3-5F88E89338E3}">
            <xm:f>N57='Banco de Dados'!$A$4</xm:f>
            <x14:dxf>
              <fill>
                <patternFill>
                  <bgColor rgb="FFFFFF00"/>
                </patternFill>
              </fill>
            </x14:dxf>
          </x14:cfRule>
          <x14:cfRule type="expression" priority="238" id="{66A84388-3F62-4EC4-AF63-8C73A42FCCDC}">
            <xm:f>N57='Banco de Dados'!$A$2</xm:f>
            <x14:dxf>
              <fill>
                <patternFill>
                  <bgColor rgb="FF00B050"/>
                </patternFill>
              </fill>
            </x14:dxf>
          </x14:cfRule>
          <xm:sqref>P57:Q58</xm:sqref>
        </x14:conditionalFormatting>
        <x14:conditionalFormatting xmlns:xm="http://schemas.microsoft.com/office/excel/2006/main">
          <x14:cfRule type="expression" priority="239" id="{5436206C-4CB0-4969-B5B6-F6CED131B47D}">
            <xm:f>N57='Banco de Dados'!$A$3</xm:f>
            <x14:dxf>
              <fill>
                <patternFill>
                  <bgColor rgb="FFC00000"/>
                </patternFill>
              </fill>
            </x14:dxf>
          </x14:cfRule>
          <x14:cfRule type="expression" priority="240" id="{D0520C32-D269-4298-8EA5-C8C34C9CA1D9}">
            <xm:f>N57='Banco de Dados'!$A$4</xm:f>
            <x14:dxf>
              <fill>
                <patternFill>
                  <bgColor rgb="FFFFFF00"/>
                </patternFill>
              </fill>
            </x14:dxf>
          </x14:cfRule>
          <x14:cfRule type="expression" priority="241" id="{6011ED89-F25B-45D7-8797-62D7CB35306C}">
            <xm:f>N57='Banco de Dados'!$A$2</xm:f>
            <x14:dxf>
              <fill>
                <patternFill>
                  <bgColor rgb="FF00B050"/>
                </patternFill>
              </fill>
            </x14:dxf>
          </x14:cfRule>
          <xm:sqref>S57:T57</xm:sqref>
        </x14:conditionalFormatting>
        <x14:conditionalFormatting xmlns:xm="http://schemas.microsoft.com/office/excel/2006/main">
          <x14:cfRule type="expression" priority="245" id="{3260A3E4-FAB1-4D30-B875-87D4931E72FB}">
            <xm:f>N57='Banco de Dados'!$A$3</xm:f>
            <x14:dxf>
              <fill>
                <patternFill>
                  <bgColor rgb="FFC00000"/>
                </patternFill>
              </fill>
            </x14:dxf>
          </x14:cfRule>
          <x14:cfRule type="expression" priority="246" id="{3E43DB3C-AC1E-4D50-9BFD-05CC2B9963DF}">
            <xm:f>N57='Banco de Dados'!$A$4</xm:f>
            <x14:dxf>
              <fill>
                <patternFill>
                  <bgColor rgb="FFFFFF00"/>
                </patternFill>
              </fill>
            </x14:dxf>
          </x14:cfRule>
          <x14:cfRule type="expression" priority="247" id="{D1527168-DA26-4716-A1E0-C729FC65CF56}">
            <xm:f>N57='Banco de Dados'!$A$2</xm:f>
            <x14:dxf>
              <fill>
                <patternFill>
                  <bgColor rgb="FF00B050"/>
                </patternFill>
              </fill>
            </x14:dxf>
          </x14:cfRule>
          <xm:sqref>V57</xm:sqref>
        </x14:conditionalFormatting>
        <x14:conditionalFormatting xmlns:xm="http://schemas.microsoft.com/office/excel/2006/main">
          <x14:cfRule type="expression" priority="248" id="{899C735F-0BE7-4F12-BD89-2BB49EAE19E7}">
            <xm:f>N57='Banco de Dados'!$A$3</xm:f>
            <x14:dxf>
              <fill>
                <patternFill>
                  <bgColor rgb="FFC00000"/>
                </patternFill>
              </fill>
            </x14:dxf>
          </x14:cfRule>
          <x14:cfRule type="expression" priority="249" id="{16927A36-8EC4-4F2F-8000-6D400DAF0C5B}">
            <xm:f>N57='Banco de Dados'!$A$4</xm:f>
            <x14:dxf>
              <fill>
                <patternFill>
                  <bgColor rgb="FFFFFF00"/>
                </patternFill>
              </fill>
            </x14:dxf>
          </x14:cfRule>
          <x14:cfRule type="expression" priority="250" id="{03F61D0F-EB24-4623-BECB-1D902F9B5B49}">
            <xm:f>N57='Banco de Dados'!$A$2</xm:f>
            <x14:dxf>
              <fill>
                <patternFill>
                  <bgColor rgb="FF00B050"/>
                </patternFill>
              </fill>
            </x14:dxf>
          </x14:cfRule>
          <xm:sqref>V58</xm:sqref>
        </x14:conditionalFormatting>
        <x14:conditionalFormatting xmlns:xm="http://schemas.microsoft.com/office/excel/2006/main">
          <x14:cfRule type="expression" priority="235" id="{72C39160-C5A8-4E57-B54E-9AE548786228}">
            <xm:f>N57='Banco de Dados'!$A$4</xm:f>
            <x14:dxf>
              <fill>
                <patternFill>
                  <bgColor rgb="FFF8FFA3"/>
                </patternFill>
              </fill>
            </x14:dxf>
          </x14:cfRule>
          <xm:sqref>O57:O58</xm:sqref>
        </x14:conditionalFormatting>
        <x14:conditionalFormatting xmlns:xm="http://schemas.microsoft.com/office/excel/2006/main">
          <x14:cfRule type="expression" priority="220" id="{03B3DA88-B2E0-4339-B2DA-4A244D76DC1E}">
            <xm:f>N61='Banco de Dados'!$A$3</xm:f>
            <x14:dxf>
              <fill>
                <patternFill>
                  <bgColor rgb="FFC00000"/>
                </patternFill>
              </fill>
            </x14:dxf>
          </x14:cfRule>
          <x14:cfRule type="expression" priority="221" id="{3CB70818-30C0-4B22-AA4D-F60F62FB781B}">
            <xm:f>N61='Banco de Dados'!$A$4</xm:f>
            <x14:dxf>
              <fill>
                <patternFill>
                  <bgColor rgb="FFFFFF00"/>
                </patternFill>
              </fill>
            </x14:dxf>
          </x14:cfRule>
          <x14:cfRule type="expression" priority="222" id="{44E1AE14-8FF0-45B4-93C2-EF0F96EACC55}">
            <xm:f>N61='Banco de Dados'!$A$2</xm:f>
            <x14:dxf>
              <fill>
                <patternFill>
                  <bgColor rgb="FF00B050"/>
                </patternFill>
              </fill>
            </x14:dxf>
          </x14:cfRule>
          <xm:sqref>P61:Q62 P65:Q66 P69:Q70 P73:Q74 P77:Q78</xm:sqref>
        </x14:conditionalFormatting>
        <x14:conditionalFormatting xmlns:xm="http://schemas.microsoft.com/office/excel/2006/main">
          <x14:cfRule type="expression" priority="223" id="{38E1276D-7E51-461A-9DEA-6EFE112FBBAD}">
            <xm:f>N61='Banco de Dados'!$A$3</xm:f>
            <x14:dxf>
              <fill>
                <patternFill>
                  <bgColor rgb="FFC00000"/>
                </patternFill>
              </fill>
            </x14:dxf>
          </x14:cfRule>
          <x14:cfRule type="expression" priority="224" id="{CD863274-5E9B-4646-9404-AE2CFE22EE9A}">
            <xm:f>N61='Banco de Dados'!$A$4</xm:f>
            <x14:dxf>
              <fill>
                <patternFill>
                  <bgColor rgb="FFFFFF00"/>
                </patternFill>
              </fill>
            </x14:dxf>
          </x14:cfRule>
          <x14:cfRule type="expression" priority="225" id="{E14962BC-139A-4BD8-980D-0F184C9DBEFF}">
            <xm:f>N61='Banco de Dados'!$A$2</xm:f>
            <x14:dxf>
              <fill>
                <patternFill>
                  <bgColor rgb="FF00B050"/>
                </patternFill>
              </fill>
            </x14:dxf>
          </x14:cfRule>
          <xm:sqref>S61:T61 S65:T65 S69:T69 S73:T73 S77:T77</xm:sqref>
        </x14:conditionalFormatting>
        <x14:conditionalFormatting xmlns:xm="http://schemas.microsoft.com/office/excel/2006/main">
          <x14:cfRule type="expression" priority="226" id="{EB1AFDDC-6556-4CC1-8D5A-846D3F6A2076}">
            <xm:f>N61='Banco de Dados'!$A$3</xm:f>
            <x14:dxf>
              <fill>
                <patternFill>
                  <bgColor rgb="FFC00000"/>
                </patternFill>
              </fill>
            </x14:dxf>
          </x14:cfRule>
          <x14:cfRule type="expression" priority="227" id="{3F9A7F4F-FB8F-4D26-B170-374C344DCD26}">
            <xm:f>N61='Banco de Dados'!$A$4</xm:f>
            <x14:dxf>
              <fill>
                <patternFill>
                  <bgColor rgb="FFFFFF00"/>
                </patternFill>
              </fill>
            </x14:dxf>
          </x14:cfRule>
          <x14:cfRule type="expression" priority="228" id="{6443AD5D-9B4C-44DF-B2AF-21F4687B809C}">
            <xm:f>N61='Banco de Dados'!$A$2</xm:f>
            <x14:dxf>
              <fill>
                <patternFill>
                  <bgColor rgb="FF00B050"/>
                </patternFill>
              </fill>
            </x14:dxf>
          </x14:cfRule>
          <xm:sqref>S62:T62 S66:T66 S70:T70 S74:T74 S78:T78</xm:sqref>
        </x14:conditionalFormatting>
        <x14:conditionalFormatting xmlns:xm="http://schemas.microsoft.com/office/excel/2006/main">
          <x14:cfRule type="expression" priority="229" id="{391CAD4B-C66A-4B5A-9F5B-E111D7D2EB3D}">
            <xm:f>N61='Banco de Dados'!$A$3</xm:f>
            <x14:dxf>
              <fill>
                <patternFill>
                  <bgColor rgb="FFC00000"/>
                </patternFill>
              </fill>
            </x14:dxf>
          </x14:cfRule>
          <x14:cfRule type="expression" priority="230" id="{3176CD2D-C87E-47FC-BE36-A36E46555FE7}">
            <xm:f>N61='Banco de Dados'!$A$4</xm:f>
            <x14:dxf>
              <fill>
                <patternFill>
                  <bgColor rgb="FFFFFF00"/>
                </patternFill>
              </fill>
            </x14:dxf>
          </x14:cfRule>
          <x14:cfRule type="expression" priority="231" id="{3F74BF3E-274E-473E-A89C-DA3484423DBB}">
            <xm:f>N61='Banco de Dados'!$A$2</xm:f>
            <x14:dxf>
              <fill>
                <patternFill>
                  <bgColor rgb="FF00B050"/>
                </patternFill>
              </fill>
            </x14:dxf>
          </x14:cfRule>
          <xm:sqref>V61 V65 V69 V73 V77</xm:sqref>
        </x14:conditionalFormatting>
        <x14:conditionalFormatting xmlns:xm="http://schemas.microsoft.com/office/excel/2006/main">
          <x14:cfRule type="expression" priority="232" id="{DFEAEE5C-0830-49B7-803B-8465B4AAE963}">
            <xm:f>N61='Banco de Dados'!$A$3</xm:f>
            <x14:dxf>
              <fill>
                <patternFill>
                  <bgColor rgb="FFC00000"/>
                </patternFill>
              </fill>
            </x14:dxf>
          </x14:cfRule>
          <x14:cfRule type="expression" priority="233" id="{17AB0A2C-55AE-4DED-8330-F07CA449008B}">
            <xm:f>N61='Banco de Dados'!$A$4</xm:f>
            <x14:dxf>
              <fill>
                <patternFill>
                  <bgColor rgb="FFFFFF00"/>
                </patternFill>
              </fill>
            </x14:dxf>
          </x14:cfRule>
          <x14:cfRule type="expression" priority="234" id="{4C8DD8BF-0A8E-4D95-BD4D-40EDC4482C35}">
            <xm:f>N61='Banco de Dados'!$A$2</xm:f>
            <x14:dxf>
              <fill>
                <patternFill>
                  <bgColor rgb="FF00B050"/>
                </patternFill>
              </fill>
            </x14:dxf>
          </x14:cfRule>
          <xm:sqref>V62 V66 V70 V74 V78</xm:sqref>
        </x14:conditionalFormatting>
        <x14:conditionalFormatting xmlns:xm="http://schemas.microsoft.com/office/excel/2006/main">
          <x14:cfRule type="expression" priority="219" id="{C5027594-F4CE-459B-8109-63ADCF9EFFB2}">
            <xm:f>N61='Banco de Dados'!$A$4</xm:f>
            <x14:dxf>
              <fill>
                <patternFill>
                  <bgColor rgb="FFF8FFA3"/>
                </patternFill>
              </fill>
            </x14:dxf>
          </x14:cfRule>
          <xm:sqref>O61:O62 O65:O66 O69:O70 O73:O74 O77:O78</xm:sqref>
        </x14:conditionalFormatting>
        <x14:conditionalFormatting xmlns:xm="http://schemas.microsoft.com/office/excel/2006/main">
          <x14:cfRule type="expression" priority="204" id="{5B334D3B-7D69-47E7-B534-A86167F3DD7B}">
            <xm:f>N81='Banco de Dados'!$A$3</xm:f>
            <x14:dxf>
              <fill>
                <patternFill>
                  <bgColor rgb="FFC00000"/>
                </patternFill>
              </fill>
            </x14:dxf>
          </x14:cfRule>
          <x14:cfRule type="expression" priority="205" id="{B38E0A8D-C7C5-4C63-ACD7-FEDEEDAC6D7B}">
            <xm:f>N81='Banco de Dados'!$A$4</xm:f>
            <x14:dxf>
              <fill>
                <patternFill>
                  <bgColor rgb="FFFFFF00"/>
                </patternFill>
              </fill>
            </x14:dxf>
          </x14:cfRule>
          <x14:cfRule type="expression" priority="206" id="{2E4E53EF-2CDA-4025-B1D2-49EB02B7AF40}">
            <xm:f>N81='Banco de Dados'!$A$2</xm:f>
            <x14:dxf>
              <fill>
                <patternFill>
                  <bgColor rgb="FF00B050"/>
                </patternFill>
              </fill>
            </x14:dxf>
          </x14:cfRule>
          <xm:sqref>P81:Q82 P85:Q86 P89:Q90 P93:Q94</xm:sqref>
        </x14:conditionalFormatting>
        <x14:conditionalFormatting xmlns:xm="http://schemas.microsoft.com/office/excel/2006/main">
          <x14:cfRule type="expression" priority="207" id="{85B0D7F6-36DE-45FF-AE3E-58592F97B756}">
            <xm:f>N81='Banco de Dados'!$A$3</xm:f>
            <x14:dxf>
              <fill>
                <patternFill>
                  <bgColor rgb="FFC00000"/>
                </patternFill>
              </fill>
            </x14:dxf>
          </x14:cfRule>
          <x14:cfRule type="expression" priority="208" id="{2D132DF2-F3F9-4F6D-8724-1102CA9A6D1B}">
            <xm:f>N81='Banco de Dados'!$A$4</xm:f>
            <x14:dxf>
              <fill>
                <patternFill>
                  <bgColor rgb="FFFFFF00"/>
                </patternFill>
              </fill>
            </x14:dxf>
          </x14:cfRule>
          <x14:cfRule type="expression" priority="209" id="{BDFAEA51-CBD6-4FF1-9890-4B4BED4602F3}">
            <xm:f>N81='Banco de Dados'!$A$2</xm:f>
            <x14:dxf>
              <fill>
                <patternFill>
                  <bgColor rgb="FF00B050"/>
                </patternFill>
              </fill>
            </x14:dxf>
          </x14:cfRule>
          <xm:sqref>S81:T81 S85:T85 S89:T89 S93:T93</xm:sqref>
        </x14:conditionalFormatting>
        <x14:conditionalFormatting xmlns:xm="http://schemas.microsoft.com/office/excel/2006/main">
          <x14:cfRule type="expression" priority="210" id="{6F382611-FEDD-4B2E-AD23-8897D91CD1CD}">
            <xm:f>N81='Banco de Dados'!$A$3</xm:f>
            <x14:dxf>
              <fill>
                <patternFill>
                  <bgColor rgb="FFC00000"/>
                </patternFill>
              </fill>
            </x14:dxf>
          </x14:cfRule>
          <x14:cfRule type="expression" priority="211" id="{9C30CFB1-6003-4B2A-B413-F0B5C87BF931}">
            <xm:f>N81='Banco de Dados'!$A$4</xm:f>
            <x14:dxf>
              <fill>
                <patternFill>
                  <bgColor rgb="FFFFFF00"/>
                </patternFill>
              </fill>
            </x14:dxf>
          </x14:cfRule>
          <x14:cfRule type="expression" priority="212" id="{C039F412-7A87-4755-A73E-AD73839AE500}">
            <xm:f>N81='Banco de Dados'!$A$2</xm:f>
            <x14:dxf>
              <fill>
                <patternFill>
                  <bgColor rgb="FF00B050"/>
                </patternFill>
              </fill>
            </x14:dxf>
          </x14:cfRule>
          <xm:sqref>S82:T82 S86:T86 S90:T90 S94:T94</xm:sqref>
        </x14:conditionalFormatting>
        <x14:conditionalFormatting xmlns:xm="http://schemas.microsoft.com/office/excel/2006/main">
          <x14:cfRule type="expression" priority="213" id="{29BB3DA7-CA04-45C6-849F-32D871381BF1}">
            <xm:f>N81='Banco de Dados'!$A$3</xm:f>
            <x14:dxf>
              <fill>
                <patternFill>
                  <bgColor rgb="FFC00000"/>
                </patternFill>
              </fill>
            </x14:dxf>
          </x14:cfRule>
          <x14:cfRule type="expression" priority="214" id="{4707890B-84A7-496F-9076-F27BD2CC18F6}">
            <xm:f>N81='Banco de Dados'!$A$4</xm:f>
            <x14:dxf>
              <fill>
                <patternFill>
                  <bgColor rgb="FFFFFF00"/>
                </patternFill>
              </fill>
            </x14:dxf>
          </x14:cfRule>
          <x14:cfRule type="expression" priority="215" id="{8EE480AB-4D66-436C-A1C5-8F294CF2C700}">
            <xm:f>N81='Banco de Dados'!$A$2</xm:f>
            <x14:dxf>
              <fill>
                <patternFill>
                  <bgColor rgb="FF00B050"/>
                </patternFill>
              </fill>
            </x14:dxf>
          </x14:cfRule>
          <xm:sqref>V81 V85 V89 V93</xm:sqref>
        </x14:conditionalFormatting>
        <x14:conditionalFormatting xmlns:xm="http://schemas.microsoft.com/office/excel/2006/main">
          <x14:cfRule type="expression" priority="216" id="{3F139659-2FEC-4FDC-9574-A5F5FD3BEFA4}">
            <xm:f>N81='Banco de Dados'!$A$3</xm:f>
            <x14:dxf>
              <fill>
                <patternFill>
                  <bgColor rgb="FFC00000"/>
                </patternFill>
              </fill>
            </x14:dxf>
          </x14:cfRule>
          <x14:cfRule type="expression" priority="217" id="{5A5A659B-E555-42B7-9FF6-9EF2C0D6B600}">
            <xm:f>N81='Banco de Dados'!$A$4</xm:f>
            <x14:dxf>
              <fill>
                <patternFill>
                  <bgColor rgb="FFFFFF00"/>
                </patternFill>
              </fill>
            </x14:dxf>
          </x14:cfRule>
          <x14:cfRule type="expression" priority="218" id="{87172DDD-FEE7-42B4-99E1-7B6B041A9032}">
            <xm:f>N81='Banco de Dados'!$A$2</xm:f>
            <x14:dxf>
              <fill>
                <patternFill>
                  <bgColor rgb="FF00B050"/>
                </patternFill>
              </fill>
            </x14:dxf>
          </x14:cfRule>
          <xm:sqref>V82 V86 V90 V94</xm:sqref>
        </x14:conditionalFormatting>
        <x14:conditionalFormatting xmlns:xm="http://schemas.microsoft.com/office/excel/2006/main">
          <x14:cfRule type="expression" priority="203" id="{B52BA82C-7E52-4413-87B1-8B446DE9D342}">
            <xm:f>N81='Banco de Dados'!$A$4</xm:f>
            <x14:dxf>
              <fill>
                <patternFill>
                  <bgColor rgb="FFF8FFA3"/>
                </patternFill>
              </fill>
            </x14:dxf>
          </x14:cfRule>
          <xm:sqref>O81:O82 O85:O86 O89:O90 O93:O94</xm:sqref>
        </x14:conditionalFormatting>
        <x14:conditionalFormatting xmlns:xm="http://schemas.microsoft.com/office/excel/2006/main">
          <x14:cfRule type="expression" priority="90" id="{C1E4580F-2891-4AAF-9116-139997E499B9}">
            <xm:f>D103='Banco de Dados'!$A$3</xm:f>
            <x14:dxf>
              <fill>
                <patternFill>
                  <bgColor rgb="FFC00000"/>
                </patternFill>
              </fill>
            </x14:dxf>
          </x14:cfRule>
          <x14:cfRule type="expression" priority="91" id="{A89E0CCF-EF34-4ED8-AFB8-A409A433714C}">
            <xm:f>D103='Banco de Dados'!$A$4</xm:f>
            <x14:dxf>
              <fill>
                <patternFill>
                  <bgColor rgb="FFFFFF00"/>
                </patternFill>
              </fill>
            </x14:dxf>
          </x14:cfRule>
          <x14:cfRule type="expression" priority="92" id="{3194BDBE-C0D2-44FE-9136-43E3DAE21F46}">
            <xm:f>D103='Banco de Dados'!$A$2</xm:f>
            <x14:dxf>
              <fill>
                <patternFill>
                  <bgColor rgb="FF00B050"/>
                </patternFill>
              </fill>
            </x14:dxf>
          </x14:cfRule>
          <xm:sqref>F103:G104</xm:sqref>
        </x14:conditionalFormatting>
        <x14:conditionalFormatting xmlns:xm="http://schemas.microsoft.com/office/excel/2006/main">
          <x14:cfRule type="expression" priority="93" id="{96AEA9B8-A053-4F84-B97E-477C8394696B}">
            <xm:f>D103='Banco de Dados'!$A$3</xm:f>
            <x14:dxf>
              <fill>
                <patternFill>
                  <bgColor rgb="FFC00000"/>
                </patternFill>
              </fill>
            </x14:dxf>
          </x14:cfRule>
          <x14:cfRule type="expression" priority="94" id="{1F80EE0A-F8E8-43DF-B930-B1C9166844A0}">
            <xm:f>D103='Banco de Dados'!$A$4</xm:f>
            <x14:dxf>
              <fill>
                <patternFill>
                  <bgColor rgb="FFFFFF00"/>
                </patternFill>
              </fill>
            </x14:dxf>
          </x14:cfRule>
          <x14:cfRule type="expression" priority="95" id="{5CD5F73A-4C6C-4289-AB91-DD3ED4098FFA}">
            <xm:f>D103='Banco de Dados'!$A$2</xm:f>
            <x14:dxf>
              <fill>
                <patternFill>
                  <bgColor rgb="FF00B050"/>
                </patternFill>
              </fill>
            </x14:dxf>
          </x14:cfRule>
          <xm:sqref>I103:J103</xm:sqref>
        </x14:conditionalFormatting>
        <x14:conditionalFormatting xmlns:xm="http://schemas.microsoft.com/office/excel/2006/main">
          <x14:cfRule type="expression" priority="99" id="{2C017581-FA94-44FA-B295-8C0EAEB271B7}">
            <xm:f>D103='Banco de Dados'!$A$3</xm:f>
            <x14:dxf>
              <fill>
                <patternFill>
                  <bgColor rgb="FFC00000"/>
                </patternFill>
              </fill>
            </x14:dxf>
          </x14:cfRule>
          <x14:cfRule type="expression" priority="100" id="{0ECCC1AF-E537-407C-92EE-AB15AB7596F4}">
            <xm:f>D103='Banco de Dados'!$A$4</xm:f>
            <x14:dxf>
              <fill>
                <patternFill>
                  <bgColor rgb="FFFFFF00"/>
                </patternFill>
              </fill>
            </x14:dxf>
          </x14:cfRule>
          <x14:cfRule type="expression" priority="101" id="{22DEB918-4E6B-43F1-BB72-F659342A8D77}">
            <xm:f>D103='Banco de Dados'!$A$2</xm:f>
            <x14:dxf>
              <fill>
                <patternFill>
                  <bgColor rgb="FF00B050"/>
                </patternFill>
              </fill>
            </x14:dxf>
          </x14:cfRule>
          <xm:sqref>L103</xm:sqref>
        </x14:conditionalFormatting>
        <x14:conditionalFormatting xmlns:xm="http://schemas.microsoft.com/office/excel/2006/main">
          <x14:cfRule type="expression" priority="102" id="{BEE63915-283E-4351-9804-0E0FAA5D5C72}">
            <xm:f>D103='Banco de Dados'!$A$3</xm:f>
            <x14:dxf>
              <fill>
                <patternFill>
                  <bgColor rgb="FFC00000"/>
                </patternFill>
              </fill>
            </x14:dxf>
          </x14:cfRule>
          <x14:cfRule type="expression" priority="103" id="{CB52FA89-7C97-4C0E-BF15-1A32B2F02AA3}">
            <xm:f>D103='Banco de Dados'!$A$4</xm:f>
            <x14:dxf>
              <fill>
                <patternFill>
                  <bgColor rgb="FFFFFF00"/>
                </patternFill>
              </fill>
            </x14:dxf>
          </x14:cfRule>
          <x14:cfRule type="expression" priority="104" id="{CD1F4E5E-6710-4B7C-B30B-B39B0CAAE27B}">
            <xm:f>D103='Banco de Dados'!$A$2</xm:f>
            <x14:dxf>
              <fill>
                <patternFill>
                  <bgColor rgb="FF00B050"/>
                </patternFill>
              </fill>
            </x14:dxf>
          </x14:cfRule>
          <xm:sqref>L104</xm:sqref>
        </x14:conditionalFormatting>
        <x14:conditionalFormatting xmlns:xm="http://schemas.microsoft.com/office/excel/2006/main">
          <x14:cfRule type="expression" priority="89" id="{0FE8268E-4673-4DDD-AC10-FA02946A161F}">
            <xm:f>D103='Banco de Dados'!$A$4</xm:f>
            <x14:dxf>
              <fill>
                <patternFill>
                  <bgColor rgb="FFF8FFA3"/>
                </patternFill>
              </fill>
            </x14:dxf>
          </x14:cfRule>
          <xm:sqref>E103:E104</xm:sqref>
        </x14:conditionalFormatting>
        <x14:conditionalFormatting xmlns:xm="http://schemas.microsoft.com/office/excel/2006/main">
          <x14:cfRule type="expression" priority="74" id="{6E9B8314-AA9C-44EA-9E39-A0CAD69E1807}">
            <xm:f>D107='Banco de Dados'!$A$3</xm:f>
            <x14:dxf>
              <fill>
                <patternFill>
                  <bgColor rgb="FFC00000"/>
                </patternFill>
              </fill>
            </x14:dxf>
          </x14:cfRule>
          <x14:cfRule type="expression" priority="75" id="{A5398A33-F439-49E3-998C-C8B5D874E88F}">
            <xm:f>D107='Banco de Dados'!$A$4</xm:f>
            <x14:dxf>
              <fill>
                <patternFill>
                  <bgColor rgb="FFFFFF00"/>
                </patternFill>
              </fill>
            </x14:dxf>
          </x14:cfRule>
          <x14:cfRule type="expression" priority="76" id="{68B0F001-7C80-46F4-A181-2F73F0238B96}">
            <xm:f>D107='Banco de Dados'!$A$2</xm:f>
            <x14:dxf>
              <fill>
                <patternFill>
                  <bgColor rgb="FF00B050"/>
                </patternFill>
              </fill>
            </x14:dxf>
          </x14:cfRule>
          <xm:sqref>F107:G108 F111:G112 F115:G116 F119:G120 F123:G124</xm:sqref>
        </x14:conditionalFormatting>
        <x14:conditionalFormatting xmlns:xm="http://schemas.microsoft.com/office/excel/2006/main">
          <x14:cfRule type="expression" priority="77" id="{3A0BF21C-1416-401E-A4A7-78B674890ED9}">
            <xm:f>D107='Banco de Dados'!$A$3</xm:f>
            <x14:dxf>
              <fill>
                <patternFill>
                  <bgColor rgb="FFC00000"/>
                </patternFill>
              </fill>
            </x14:dxf>
          </x14:cfRule>
          <x14:cfRule type="expression" priority="78" id="{402DCF96-6E49-42D7-916E-CC6EB3E376D5}">
            <xm:f>D107='Banco de Dados'!$A$4</xm:f>
            <x14:dxf>
              <fill>
                <patternFill>
                  <bgColor rgb="FFFFFF00"/>
                </patternFill>
              </fill>
            </x14:dxf>
          </x14:cfRule>
          <x14:cfRule type="expression" priority="79" id="{0B2B1537-FEB7-4EC8-AC5C-3833C79DE9E3}">
            <xm:f>D107='Banco de Dados'!$A$2</xm:f>
            <x14:dxf>
              <fill>
                <patternFill>
                  <bgColor rgb="FF00B050"/>
                </patternFill>
              </fill>
            </x14:dxf>
          </x14:cfRule>
          <xm:sqref>I107:J107 I111:J111 I115:J115 I119:J119 I123:J123</xm:sqref>
        </x14:conditionalFormatting>
        <x14:conditionalFormatting xmlns:xm="http://schemas.microsoft.com/office/excel/2006/main">
          <x14:cfRule type="expression" priority="83" id="{C3A6FFF0-E73E-4279-BC1E-1DA52A05FB64}">
            <xm:f>D107='Banco de Dados'!$A$3</xm:f>
            <x14:dxf>
              <fill>
                <patternFill>
                  <bgColor rgb="FFC00000"/>
                </patternFill>
              </fill>
            </x14:dxf>
          </x14:cfRule>
          <x14:cfRule type="expression" priority="84" id="{117D5DE8-38FC-4B52-9390-1C1E76943124}">
            <xm:f>D107='Banco de Dados'!$A$4</xm:f>
            <x14:dxf>
              <fill>
                <patternFill>
                  <bgColor rgb="FFFFFF00"/>
                </patternFill>
              </fill>
            </x14:dxf>
          </x14:cfRule>
          <x14:cfRule type="expression" priority="85" id="{5F198BAE-E2D0-41D9-83A4-63710D6837F7}">
            <xm:f>D107='Banco de Dados'!$A$2</xm:f>
            <x14:dxf>
              <fill>
                <patternFill>
                  <bgColor rgb="FF00B050"/>
                </patternFill>
              </fill>
            </x14:dxf>
          </x14:cfRule>
          <xm:sqref>L107 L111 L115 L119 L123</xm:sqref>
        </x14:conditionalFormatting>
        <x14:conditionalFormatting xmlns:xm="http://schemas.microsoft.com/office/excel/2006/main">
          <x14:cfRule type="expression" priority="86" id="{64231640-BFAD-4E7D-9A7B-6B1B55C379A0}">
            <xm:f>D107='Banco de Dados'!$A$3</xm:f>
            <x14:dxf>
              <fill>
                <patternFill>
                  <bgColor rgb="FFC00000"/>
                </patternFill>
              </fill>
            </x14:dxf>
          </x14:cfRule>
          <x14:cfRule type="expression" priority="87" id="{3B0D26CF-9846-4D90-898F-5CFEB4D2A843}">
            <xm:f>D107='Banco de Dados'!$A$4</xm:f>
            <x14:dxf>
              <fill>
                <patternFill>
                  <bgColor rgb="FFFFFF00"/>
                </patternFill>
              </fill>
            </x14:dxf>
          </x14:cfRule>
          <x14:cfRule type="expression" priority="88" id="{594FD005-4323-4641-A61D-158FAF258673}">
            <xm:f>D107='Banco de Dados'!$A$2</xm:f>
            <x14:dxf>
              <fill>
                <patternFill>
                  <bgColor rgb="FF00B050"/>
                </patternFill>
              </fill>
            </x14:dxf>
          </x14:cfRule>
          <xm:sqref>L108 L112 L116 L120 L124</xm:sqref>
        </x14:conditionalFormatting>
        <x14:conditionalFormatting xmlns:xm="http://schemas.microsoft.com/office/excel/2006/main">
          <x14:cfRule type="expression" priority="73" id="{3F1525C2-9EA3-4742-95C3-E9C397917024}">
            <xm:f>D107='Banco de Dados'!$A$4</xm:f>
            <x14:dxf>
              <fill>
                <patternFill>
                  <bgColor rgb="FFF8FFA3"/>
                </patternFill>
              </fill>
            </x14:dxf>
          </x14:cfRule>
          <xm:sqref>E107:E108 E111:E112 E115:E116 E119:E120 E123:E124</xm:sqref>
        </x14:conditionalFormatting>
        <x14:conditionalFormatting xmlns:xm="http://schemas.microsoft.com/office/excel/2006/main">
          <x14:cfRule type="expression" priority="58" id="{278739DD-D251-49BC-A8EB-DB7AEB05A860}">
            <xm:f>D127='Banco de Dados'!$A$3</xm:f>
            <x14:dxf>
              <fill>
                <patternFill>
                  <bgColor rgb="FFC00000"/>
                </patternFill>
              </fill>
            </x14:dxf>
          </x14:cfRule>
          <x14:cfRule type="expression" priority="59" id="{4A91BB7B-2E39-4054-A617-D79AC9918F7A}">
            <xm:f>D127='Banco de Dados'!$A$4</xm:f>
            <x14:dxf>
              <fill>
                <patternFill>
                  <bgColor rgb="FFFFFF00"/>
                </patternFill>
              </fill>
            </x14:dxf>
          </x14:cfRule>
          <x14:cfRule type="expression" priority="60" id="{62395447-8E94-478D-8DC2-A339EB457BB4}">
            <xm:f>D127='Banco de Dados'!$A$2</xm:f>
            <x14:dxf>
              <fill>
                <patternFill>
                  <bgColor rgb="FF00B050"/>
                </patternFill>
              </fill>
            </x14:dxf>
          </x14:cfRule>
          <xm:sqref>F127:G128 F131:G132 F135:G136 F139:G140</xm:sqref>
        </x14:conditionalFormatting>
        <x14:conditionalFormatting xmlns:xm="http://schemas.microsoft.com/office/excel/2006/main">
          <x14:cfRule type="expression" priority="61" id="{316893C2-1A0F-4942-AA33-5F2D1633826D}">
            <xm:f>D127='Banco de Dados'!$A$3</xm:f>
            <x14:dxf>
              <fill>
                <patternFill>
                  <bgColor rgb="FFC00000"/>
                </patternFill>
              </fill>
            </x14:dxf>
          </x14:cfRule>
          <x14:cfRule type="expression" priority="62" id="{72EE4983-462E-4286-9C9C-CB5D74A84000}">
            <xm:f>D127='Banco de Dados'!$A$4</xm:f>
            <x14:dxf>
              <fill>
                <patternFill>
                  <bgColor rgb="FFFFFF00"/>
                </patternFill>
              </fill>
            </x14:dxf>
          </x14:cfRule>
          <x14:cfRule type="expression" priority="63" id="{E700A64E-406C-486E-A971-B6985FDA0E6A}">
            <xm:f>D127='Banco de Dados'!$A$2</xm:f>
            <x14:dxf>
              <fill>
                <patternFill>
                  <bgColor rgb="FF00B050"/>
                </patternFill>
              </fill>
            </x14:dxf>
          </x14:cfRule>
          <xm:sqref>I127:J127 I131:J131 I135:J135 I139:J139</xm:sqref>
        </x14:conditionalFormatting>
        <x14:conditionalFormatting xmlns:xm="http://schemas.microsoft.com/office/excel/2006/main">
          <x14:cfRule type="expression" priority="67" id="{7FC97703-DE47-4A11-BF8C-ADE6C345919C}">
            <xm:f>D127='Banco de Dados'!$A$3</xm:f>
            <x14:dxf>
              <fill>
                <patternFill>
                  <bgColor rgb="FFC00000"/>
                </patternFill>
              </fill>
            </x14:dxf>
          </x14:cfRule>
          <x14:cfRule type="expression" priority="68" id="{DF69AF77-99EB-40D2-8C04-80A0ABE8224A}">
            <xm:f>D127='Banco de Dados'!$A$4</xm:f>
            <x14:dxf>
              <fill>
                <patternFill>
                  <bgColor rgb="FFFFFF00"/>
                </patternFill>
              </fill>
            </x14:dxf>
          </x14:cfRule>
          <x14:cfRule type="expression" priority="69" id="{B5333F69-D783-4ACD-8CC7-88174928281B}">
            <xm:f>D127='Banco de Dados'!$A$2</xm:f>
            <x14:dxf>
              <fill>
                <patternFill>
                  <bgColor rgb="FF00B050"/>
                </patternFill>
              </fill>
            </x14:dxf>
          </x14:cfRule>
          <xm:sqref>L127 L131 L135 L139</xm:sqref>
        </x14:conditionalFormatting>
        <x14:conditionalFormatting xmlns:xm="http://schemas.microsoft.com/office/excel/2006/main">
          <x14:cfRule type="expression" priority="70" id="{3A07E2F2-5DA3-47C4-9F8C-13E433655255}">
            <xm:f>D127='Banco de Dados'!$A$3</xm:f>
            <x14:dxf>
              <fill>
                <patternFill>
                  <bgColor rgb="FFC00000"/>
                </patternFill>
              </fill>
            </x14:dxf>
          </x14:cfRule>
          <x14:cfRule type="expression" priority="71" id="{2FD5A1B3-23D7-4D01-AD9E-CE14EA5E91A1}">
            <xm:f>D127='Banco de Dados'!$A$4</xm:f>
            <x14:dxf>
              <fill>
                <patternFill>
                  <bgColor rgb="FFFFFF00"/>
                </patternFill>
              </fill>
            </x14:dxf>
          </x14:cfRule>
          <x14:cfRule type="expression" priority="72" id="{C6587BE6-F89D-48B6-8FF6-DC39CEA21430}">
            <xm:f>D127='Banco de Dados'!$A$2</xm:f>
            <x14:dxf>
              <fill>
                <patternFill>
                  <bgColor rgb="FF00B050"/>
                </patternFill>
              </fill>
            </x14:dxf>
          </x14:cfRule>
          <xm:sqref>L128 L132 L136 L140</xm:sqref>
        </x14:conditionalFormatting>
        <x14:conditionalFormatting xmlns:xm="http://schemas.microsoft.com/office/excel/2006/main">
          <x14:cfRule type="expression" priority="57" id="{12788D21-9F89-47C8-9338-3F842C4D8480}">
            <xm:f>D127='Banco de Dados'!$A$4</xm:f>
            <x14:dxf>
              <fill>
                <patternFill>
                  <bgColor rgb="FFF8FFA3"/>
                </patternFill>
              </fill>
            </x14:dxf>
          </x14:cfRule>
          <xm:sqref>E127:E128 E131:E132 E135:E136 E139:E140</xm:sqref>
        </x14:conditionalFormatting>
        <x14:conditionalFormatting xmlns:xm="http://schemas.microsoft.com/office/excel/2006/main">
          <x14:cfRule type="expression" priority="42" id="{11E41978-D5C0-42D8-8EEA-07B77FF6EA87}">
            <xm:f>N103='Banco de Dados'!$A$3</xm:f>
            <x14:dxf>
              <fill>
                <patternFill>
                  <bgColor rgb="FFC00000"/>
                </patternFill>
              </fill>
            </x14:dxf>
          </x14:cfRule>
          <x14:cfRule type="expression" priority="43" id="{ABD699D0-66B0-417B-94A9-4A3AEEA6DDDC}">
            <xm:f>N103='Banco de Dados'!$A$4</xm:f>
            <x14:dxf>
              <fill>
                <patternFill>
                  <bgColor rgb="FFFFFF00"/>
                </patternFill>
              </fill>
            </x14:dxf>
          </x14:cfRule>
          <x14:cfRule type="expression" priority="44" id="{32C8B109-CB65-4A96-BFD2-3A0347D6B26E}">
            <xm:f>N103='Banco de Dados'!$A$2</xm:f>
            <x14:dxf>
              <fill>
                <patternFill>
                  <bgColor rgb="FF00B050"/>
                </patternFill>
              </fill>
            </x14:dxf>
          </x14:cfRule>
          <xm:sqref>P103:Q104</xm:sqref>
        </x14:conditionalFormatting>
        <x14:conditionalFormatting xmlns:xm="http://schemas.microsoft.com/office/excel/2006/main">
          <x14:cfRule type="expression" priority="45" id="{E0AED5C7-F040-455F-882B-0025F0819035}">
            <xm:f>N103='Banco de Dados'!$A$3</xm:f>
            <x14:dxf>
              <fill>
                <patternFill>
                  <bgColor rgb="FFC00000"/>
                </patternFill>
              </fill>
            </x14:dxf>
          </x14:cfRule>
          <x14:cfRule type="expression" priority="46" id="{23AABE73-5CEF-4AB2-B0D5-920BC8425220}">
            <xm:f>N103='Banco de Dados'!$A$4</xm:f>
            <x14:dxf>
              <fill>
                <patternFill>
                  <bgColor rgb="FFFFFF00"/>
                </patternFill>
              </fill>
            </x14:dxf>
          </x14:cfRule>
          <x14:cfRule type="expression" priority="47" id="{884096C5-DB3D-43BC-BDE4-EE5F14CDF473}">
            <xm:f>N103='Banco de Dados'!$A$2</xm:f>
            <x14:dxf>
              <fill>
                <patternFill>
                  <bgColor rgb="FF00B050"/>
                </patternFill>
              </fill>
            </x14:dxf>
          </x14:cfRule>
          <xm:sqref>S103:T103</xm:sqref>
        </x14:conditionalFormatting>
        <x14:conditionalFormatting xmlns:xm="http://schemas.microsoft.com/office/excel/2006/main">
          <x14:cfRule type="expression" priority="51" id="{7B054793-45E2-4D19-9524-68B7B93FC379}">
            <xm:f>N103='Banco de Dados'!$A$3</xm:f>
            <x14:dxf>
              <fill>
                <patternFill>
                  <bgColor rgb="FFC00000"/>
                </patternFill>
              </fill>
            </x14:dxf>
          </x14:cfRule>
          <x14:cfRule type="expression" priority="52" id="{03B761C0-F3AF-4BFD-9D6A-7F82E4036AD9}">
            <xm:f>N103='Banco de Dados'!$A$4</xm:f>
            <x14:dxf>
              <fill>
                <patternFill>
                  <bgColor rgb="FFFFFF00"/>
                </patternFill>
              </fill>
            </x14:dxf>
          </x14:cfRule>
          <x14:cfRule type="expression" priority="53" id="{EE1F7CA0-E81A-4DDD-B50B-639117C173C9}">
            <xm:f>N103='Banco de Dados'!$A$2</xm:f>
            <x14:dxf>
              <fill>
                <patternFill>
                  <bgColor rgb="FF00B050"/>
                </patternFill>
              </fill>
            </x14:dxf>
          </x14:cfRule>
          <xm:sqref>V103</xm:sqref>
        </x14:conditionalFormatting>
        <x14:conditionalFormatting xmlns:xm="http://schemas.microsoft.com/office/excel/2006/main">
          <x14:cfRule type="expression" priority="54" id="{7635DF39-6545-45C1-8D51-D3D4DB2974F7}">
            <xm:f>N103='Banco de Dados'!$A$3</xm:f>
            <x14:dxf>
              <fill>
                <patternFill>
                  <bgColor rgb="FFC00000"/>
                </patternFill>
              </fill>
            </x14:dxf>
          </x14:cfRule>
          <x14:cfRule type="expression" priority="55" id="{6EE74DA2-95C5-4FE0-9CF2-D8516CBCD4D9}">
            <xm:f>N103='Banco de Dados'!$A$4</xm:f>
            <x14:dxf>
              <fill>
                <patternFill>
                  <bgColor rgb="FFFFFF00"/>
                </patternFill>
              </fill>
            </x14:dxf>
          </x14:cfRule>
          <x14:cfRule type="expression" priority="56" id="{63B7ACA3-ED30-4580-AA29-6934604F58CF}">
            <xm:f>N103='Banco de Dados'!$A$2</xm:f>
            <x14:dxf>
              <fill>
                <patternFill>
                  <bgColor rgb="FF00B050"/>
                </patternFill>
              </fill>
            </x14:dxf>
          </x14:cfRule>
          <xm:sqref>V104</xm:sqref>
        </x14:conditionalFormatting>
        <x14:conditionalFormatting xmlns:xm="http://schemas.microsoft.com/office/excel/2006/main">
          <x14:cfRule type="expression" priority="41" id="{CCD1E9D8-E022-45FA-BE9D-E37B9E1A0659}">
            <xm:f>N103='Banco de Dados'!$A$4</xm:f>
            <x14:dxf>
              <fill>
                <patternFill>
                  <bgColor rgb="FFF8FFA3"/>
                </patternFill>
              </fill>
            </x14:dxf>
          </x14:cfRule>
          <xm:sqref>O103:O104</xm:sqref>
        </x14:conditionalFormatting>
        <x14:conditionalFormatting xmlns:xm="http://schemas.microsoft.com/office/excel/2006/main">
          <x14:cfRule type="expression" priority="26" id="{1C236F80-A6D3-427A-9759-51FD5F386603}">
            <xm:f>N107='Banco de Dados'!$A$3</xm:f>
            <x14:dxf>
              <fill>
                <patternFill>
                  <bgColor rgb="FFC00000"/>
                </patternFill>
              </fill>
            </x14:dxf>
          </x14:cfRule>
          <x14:cfRule type="expression" priority="27" id="{F11D4B05-6F13-42F1-A049-9F5C96DFDBA2}">
            <xm:f>N107='Banco de Dados'!$A$4</xm:f>
            <x14:dxf>
              <fill>
                <patternFill>
                  <bgColor rgb="FFFFFF00"/>
                </patternFill>
              </fill>
            </x14:dxf>
          </x14:cfRule>
          <x14:cfRule type="expression" priority="28" id="{60C35FDE-8C78-4CFE-8AC1-301DA0B009DE}">
            <xm:f>N107='Banco de Dados'!$A$2</xm:f>
            <x14:dxf>
              <fill>
                <patternFill>
                  <bgColor rgb="FF00B050"/>
                </patternFill>
              </fill>
            </x14:dxf>
          </x14:cfRule>
          <xm:sqref>P107:Q108 P111:Q112 P115:Q116 P119:Q120 P123:Q124</xm:sqref>
        </x14:conditionalFormatting>
        <x14:conditionalFormatting xmlns:xm="http://schemas.microsoft.com/office/excel/2006/main">
          <x14:cfRule type="expression" priority="29" id="{8FEEB1CE-6514-4F4E-BD9C-8BE1CA743374}">
            <xm:f>N107='Banco de Dados'!$A$3</xm:f>
            <x14:dxf>
              <fill>
                <patternFill>
                  <bgColor rgb="FFC00000"/>
                </patternFill>
              </fill>
            </x14:dxf>
          </x14:cfRule>
          <x14:cfRule type="expression" priority="30" id="{CC0D3D3B-18E8-4DCA-9917-F5ED34E568D8}">
            <xm:f>N107='Banco de Dados'!$A$4</xm:f>
            <x14:dxf>
              <fill>
                <patternFill>
                  <bgColor rgb="FFFFFF00"/>
                </patternFill>
              </fill>
            </x14:dxf>
          </x14:cfRule>
          <x14:cfRule type="expression" priority="31" id="{4E5E457C-51AA-44AE-B6AE-C62717E09BD1}">
            <xm:f>N107='Banco de Dados'!$A$2</xm:f>
            <x14:dxf>
              <fill>
                <patternFill>
                  <bgColor rgb="FF00B050"/>
                </patternFill>
              </fill>
            </x14:dxf>
          </x14:cfRule>
          <xm:sqref>S107:T107 S111:T111 S115:T115 S119:T119 S123:T123</xm:sqref>
        </x14:conditionalFormatting>
        <x14:conditionalFormatting xmlns:xm="http://schemas.microsoft.com/office/excel/2006/main">
          <x14:cfRule type="expression" priority="35" id="{5615A9E7-0516-44C1-ACB8-FFD53D6024AA}">
            <xm:f>N107='Banco de Dados'!$A$3</xm:f>
            <x14:dxf>
              <fill>
                <patternFill>
                  <bgColor rgb="FFC00000"/>
                </patternFill>
              </fill>
            </x14:dxf>
          </x14:cfRule>
          <x14:cfRule type="expression" priority="36" id="{EFEC47AC-753A-47BB-B1E2-D6EED445A234}">
            <xm:f>N107='Banco de Dados'!$A$4</xm:f>
            <x14:dxf>
              <fill>
                <patternFill>
                  <bgColor rgb="FFFFFF00"/>
                </patternFill>
              </fill>
            </x14:dxf>
          </x14:cfRule>
          <x14:cfRule type="expression" priority="37" id="{BADA0FA4-7536-4DF1-8F35-622BFDE3B10E}">
            <xm:f>N107='Banco de Dados'!$A$2</xm:f>
            <x14:dxf>
              <fill>
                <patternFill>
                  <bgColor rgb="FF00B050"/>
                </patternFill>
              </fill>
            </x14:dxf>
          </x14:cfRule>
          <xm:sqref>V107 V111 V115 V119 V123</xm:sqref>
        </x14:conditionalFormatting>
        <x14:conditionalFormatting xmlns:xm="http://schemas.microsoft.com/office/excel/2006/main">
          <x14:cfRule type="expression" priority="38" id="{20184051-7059-4150-9360-007414773AFF}">
            <xm:f>N107='Banco de Dados'!$A$3</xm:f>
            <x14:dxf>
              <fill>
                <patternFill>
                  <bgColor rgb="FFC00000"/>
                </patternFill>
              </fill>
            </x14:dxf>
          </x14:cfRule>
          <x14:cfRule type="expression" priority="39" id="{23CAC9FC-107A-4583-8151-C7773E9DD9B4}">
            <xm:f>N107='Banco de Dados'!$A$4</xm:f>
            <x14:dxf>
              <fill>
                <patternFill>
                  <bgColor rgb="FFFFFF00"/>
                </patternFill>
              </fill>
            </x14:dxf>
          </x14:cfRule>
          <x14:cfRule type="expression" priority="40" id="{5C205C0E-DE90-4147-8BE7-16E8DD883D00}">
            <xm:f>N107='Banco de Dados'!$A$2</xm:f>
            <x14:dxf>
              <fill>
                <patternFill>
                  <bgColor rgb="FF00B050"/>
                </patternFill>
              </fill>
            </x14:dxf>
          </x14:cfRule>
          <xm:sqref>V108 V112 V116 V120 V124</xm:sqref>
        </x14:conditionalFormatting>
        <x14:conditionalFormatting xmlns:xm="http://schemas.microsoft.com/office/excel/2006/main">
          <x14:cfRule type="expression" priority="25" id="{DAB21D50-08AA-4D1E-BC23-3126C7AFF749}">
            <xm:f>N107='Banco de Dados'!$A$4</xm:f>
            <x14:dxf>
              <fill>
                <patternFill>
                  <bgColor rgb="FFF8FFA3"/>
                </patternFill>
              </fill>
            </x14:dxf>
          </x14:cfRule>
          <xm:sqref>O107:O108 O111:O112 O115:O116 O119:O120 O123:O124</xm:sqref>
        </x14:conditionalFormatting>
        <x14:conditionalFormatting xmlns:xm="http://schemas.microsoft.com/office/excel/2006/main">
          <x14:cfRule type="expression" priority="10" id="{7955B38A-23C9-4C86-BCD8-A713307F205D}">
            <xm:f>N127='Banco de Dados'!$A$3</xm:f>
            <x14:dxf>
              <fill>
                <patternFill>
                  <bgColor rgb="FFC00000"/>
                </patternFill>
              </fill>
            </x14:dxf>
          </x14:cfRule>
          <x14:cfRule type="expression" priority="11" id="{0CE21C17-D746-42FE-A6C6-DCD68D32F38D}">
            <xm:f>N127='Banco de Dados'!$A$4</xm:f>
            <x14:dxf>
              <fill>
                <patternFill>
                  <bgColor rgb="FFFFFF00"/>
                </patternFill>
              </fill>
            </x14:dxf>
          </x14:cfRule>
          <x14:cfRule type="expression" priority="12" id="{3EF48952-93DC-40F3-BB24-07D8047FB630}">
            <xm:f>N127='Banco de Dados'!$A$2</xm:f>
            <x14:dxf>
              <fill>
                <patternFill>
                  <bgColor rgb="FF00B050"/>
                </patternFill>
              </fill>
            </x14:dxf>
          </x14:cfRule>
          <xm:sqref>P127:Q128 P131:Q132 P135:Q136 P139:Q140</xm:sqref>
        </x14:conditionalFormatting>
        <x14:conditionalFormatting xmlns:xm="http://schemas.microsoft.com/office/excel/2006/main">
          <x14:cfRule type="expression" priority="13" id="{44C017D4-A47A-475F-A6A6-9AF10B856071}">
            <xm:f>N127='Banco de Dados'!$A$3</xm:f>
            <x14:dxf>
              <fill>
                <patternFill>
                  <bgColor rgb="FFC00000"/>
                </patternFill>
              </fill>
            </x14:dxf>
          </x14:cfRule>
          <x14:cfRule type="expression" priority="14" id="{D495AD4A-9909-4481-9003-03F33AC9E85B}">
            <xm:f>N127='Banco de Dados'!$A$4</xm:f>
            <x14:dxf>
              <fill>
                <patternFill>
                  <bgColor rgb="FFFFFF00"/>
                </patternFill>
              </fill>
            </x14:dxf>
          </x14:cfRule>
          <x14:cfRule type="expression" priority="15" id="{AA4E6549-66E3-43BD-B3FA-CB193D91D8D6}">
            <xm:f>N127='Banco de Dados'!$A$2</xm:f>
            <x14:dxf>
              <fill>
                <patternFill>
                  <bgColor rgb="FF00B050"/>
                </patternFill>
              </fill>
            </x14:dxf>
          </x14:cfRule>
          <xm:sqref>S127:T127 S131:T131 S135:T135 S139:T139</xm:sqref>
        </x14:conditionalFormatting>
        <x14:conditionalFormatting xmlns:xm="http://schemas.microsoft.com/office/excel/2006/main">
          <x14:cfRule type="expression" priority="19" id="{02C2B863-1D2C-4774-B95C-C3921F6C647C}">
            <xm:f>N127='Banco de Dados'!$A$3</xm:f>
            <x14:dxf>
              <fill>
                <patternFill>
                  <bgColor rgb="FFC00000"/>
                </patternFill>
              </fill>
            </x14:dxf>
          </x14:cfRule>
          <x14:cfRule type="expression" priority="20" id="{C8F2326D-3536-4732-819E-731E2AC9C1B1}">
            <xm:f>N127='Banco de Dados'!$A$4</xm:f>
            <x14:dxf>
              <fill>
                <patternFill>
                  <bgColor rgb="FFFFFF00"/>
                </patternFill>
              </fill>
            </x14:dxf>
          </x14:cfRule>
          <x14:cfRule type="expression" priority="21" id="{3B36440C-3178-4C3E-ADC2-8BC169519BB5}">
            <xm:f>N127='Banco de Dados'!$A$2</xm:f>
            <x14:dxf>
              <fill>
                <patternFill>
                  <bgColor rgb="FF00B050"/>
                </patternFill>
              </fill>
            </x14:dxf>
          </x14:cfRule>
          <xm:sqref>V127 V131 V135 V139</xm:sqref>
        </x14:conditionalFormatting>
        <x14:conditionalFormatting xmlns:xm="http://schemas.microsoft.com/office/excel/2006/main">
          <x14:cfRule type="expression" priority="22" id="{A8D01F97-29AD-4E20-85DE-08A9E5381392}">
            <xm:f>N127='Banco de Dados'!$A$3</xm:f>
            <x14:dxf>
              <fill>
                <patternFill>
                  <bgColor rgb="FFC00000"/>
                </patternFill>
              </fill>
            </x14:dxf>
          </x14:cfRule>
          <x14:cfRule type="expression" priority="23" id="{B723EF8E-F71A-465F-82C4-D494EC900124}">
            <xm:f>N127='Banco de Dados'!$A$4</xm:f>
            <x14:dxf>
              <fill>
                <patternFill>
                  <bgColor rgb="FFFFFF00"/>
                </patternFill>
              </fill>
            </x14:dxf>
          </x14:cfRule>
          <x14:cfRule type="expression" priority="24" id="{E99FA530-B9F9-4319-8B3C-2C8950DF4387}">
            <xm:f>N127='Banco de Dados'!$A$2</xm:f>
            <x14:dxf>
              <fill>
                <patternFill>
                  <bgColor rgb="FF00B050"/>
                </patternFill>
              </fill>
            </x14:dxf>
          </x14:cfRule>
          <xm:sqref>V128 V132 V136 V140</xm:sqref>
        </x14:conditionalFormatting>
        <x14:conditionalFormatting xmlns:xm="http://schemas.microsoft.com/office/excel/2006/main">
          <x14:cfRule type="expression" priority="5" id="{831F02DD-247D-4702-8FA5-547A694C1FEE}">
            <xm:f>D103='Banco de Dados'!$A$3</xm:f>
            <x14:dxf>
              <fill>
                <patternFill>
                  <bgColor rgb="FFC00000"/>
                </patternFill>
              </fill>
            </x14:dxf>
          </x14:cfRule>
          <x14:cfRule type="expression" priority="6" id="{2C99471C-74F8-4099-B9FD-0A1F4820D880}">
            <xm:f>D103='Banco de Dados'!$A$4</xm:f>
            <x14:dxf>
              <fill>
                <patternFill>
                  <bgColor rgb="FFFFFF00"/>
                </patternFill>
              </fill>
            </x14:dxf>
          </x14:cfRule>
          <x14:cfRule type="expression" priority="7" id="{720370AE-19CF-4D48-B663-55A49B83BC62}">
            <xm:f>D103='Banco de Dados'!$A$2</xm:f>
            <x14:dxf>
              <fill>
                <patternFill>
                  <bgColor rgb="FF00B050"/>
                </patternFill>
              </fill>
            </x14:dxf>
          </x14:cfRule>
          <xm:sqref>I104:J104</xm:sqref>
        </x14:conditionalFormatting>
        <x14:conditionalFormatting xmlns:xm="http://schemas.microsoft.com/office/excel/2006/main">
          <x14:cfRule type="expression" priority="1" id="{BC2B254D-3E48-4FA4-B284-08B6CF9CED0A}">
            <xm:f>D103='Banco de Dados'!$A$3</xm:f>
            <x14:dxf>
              <fill>
                <patternFill>
                  <bgColor rgb="FFC00000"/>
                </patternFill>
              </fill>
            </x14:dxf>
          </x14:cfRule>
          <x14:cfRule type="expression" priority="2" id="{B3418592-93CD-4285-91DD-D6FB08E1DCDF}">
            <xm:f>D103='Banco de Dados'!$A$4</xm:f>
            <x14:dxf>
              <fill>
                <patternFill>
                  <bgColor rgb="FFFFFF00"/>
                </patternFill>
              </fill>
            </x14:dxf>
          </x14:cfRule>
          <x14:cfRule type="expression" priority="3" id="{42EAFFC7-2160-4415-899A-23863C8B90F3}">
            <xm:f>D103='Banco de Dados'!$A$2</xm:f>
            <x14:dxf>
              <fill>
                <patternFill>
                  <bgColor rgb="FF00B050"/>
                </patternFill>
              </fill>
            </x14:dxf>
          </x14:cfRule>
          <xm:sqref>S140:T140 S136:T136 S132:T132 S128:T128 S124:T124 S120:T120 S116:T116 S112:T112 S108:T108 S104:T104 I140:J140 I136:J136 I132:J132 I128:J128 I124:J124 I120:J120 I116:J116 I112:J112 I108:J108</xm:sqref>
        </x14:conditionalFormatting>
      </x14:conditionalFormattings>
    </ext>
    <ext xmlns:x14="http://schemas.microsoft.com/office/spreadsheetml/2009/9/main" uri="{CCE6A557-97BC-4b89-ADB6-D9C93CAAB3DF}">
      <x14:dataValidations xmlns:xm="http://schemas.microsoft.com/office/excel/2006/main" xWindow="655" yWindow="354" count="6">
        <x14:dataValidation type="list" allowBlank="1" showInputMessage="1" showErrorMessage="1" prompt="Data de Reposição_x000a_" xr:uid="{FE0BED6A-EDBE-463B-9084-0B58D52AD7E2}">
          <x14:formula1>
            <xm:f>'Banco de Dados'!$D$1:$D$32</xm:f>
          </x14:formula1>
          <xm:sqref>E47:E48 E15:E16 E19:E20 E23:E24 E27:E28 E31:E32 E35:E36 E39:E40 E43:E44 E93:E94 E61:E62 E65:E66 E69:E70 E73:E74 E77:E78 E81:E82 E85:E86 E89:E90 E11:E12 E57:E58 O93:O94 O61:O62 O65:O66 O69:O70 O73:O74 O77:O78 O81:O82 O85:O86 O89:O90 O47:O48 O15:O16 O19:O20 O23:O24 O27:O28 O31:O32 O35:O36 O39:O40 O43:O44 O11:O12 O57:O58 E139:E140 E107:E108 E111:E112 E115:E116 E119:E120 E123:E124 E127:E128 E131:E132 E135:E136 E103:E104 O139:O140 O107:O108 O111:O112 O115:O116 O119:O120 O123:O124 O127:O128 O131:O132 O135:O136 O103:O104</xm:sqref>
        </x14:dataValidation>
        <x14:dataValidation type="list" allowBlank="1" showInputMessage="1" showErrorMessage="1" xr:uid="{859771F6-DB1E-4B74-88B2-FC90FEC24228}">
          <x14:formula1>
            <xm:f>'Banco de Dados'!$H$1:$H$2</xm:f>
          </x14:formula1>
          <xm:sqref>I8:L9 I48:J48 I94:J94 I62:J62 I100:L101 S100:V101 I16:J16 I20:J20 I24:J24 I28:J28 I32:J32 I36:J36 I40:J40 I44:J44 I66:J66 S8:V9 I70:J70 I74:J74 I78:J78 I82:J82 I86:J86 I90:J90 I58:J58 S58:T58 S94:T94 I12:J12 S62:T62 S66:T66 S70:T70 S74:T74 S78:T78 S82:T82 S12:T12 S48:T48 S16:T16 S86:T86 S20:T20 S24:T24 S90:T90 S28:T28 S32:T32 S36:T36 S40:T40 S44:T44 I140:J140 I108:J108 I112:J112 I116:J116 I120:J120 I124:J124 I128:J128 I132:J132 I136:J136 I104:J104 S104:T104 S140:T140 S108:T108 S112:T112 S116:T116 S120:T120 S124:T124 S128:T128 S132:T132 S136:T136</xm:sqref>
        </x14:dataValidation>
        <x14:dataValidation type="list" allowBlank="1" showInputMessage="1" showErrorMessage="1" prompt="Opções de status do aluno" xr:uid="{63E832D9-5738-4A63-8DA2-6F38B656FAD7}">
          <x14:formula1>
            <xm:f>'Banco de Dados'!$A$1:$A$4</xm:f>
          </x14:formula1>
          <xm:sqref>D47:D48 D15:D16 D19:D20 D23:D24 D27:D28 D31:D32 D35:D36 D39:D40 D43:D44 D93:D94 D61:D62 D65:D66 D69:D70 D73:D74 D77:D78 D81:D82 D85:D86 D89:D90 D11:D12 D57:D58 N93:N94 N61:N62 N65:N66 N69:N70 N73:N74 N77:N78 N81:N82 N85:N86 N89:N90 N47:N48 N15:N16 N19:N20 N23:N24 N27:N28 N31:N32 N35:N36 N39:N40 N43:N44 N11:N12 N57:N58 D139:D140 D107:D108 D111:D112 D115:D116 D119:D120 D123:D124 D127:D128 D131:D132 D135:D136 D103:D104 N139:N140 N107:N108 N111:N112 N115:N116 N119:N120 N123:N124 N127:N128 N131:N132 N135:N136 N103:N104</xm:sqref>
        </x14:dataValidation>
        <x14:dataValidation type="list" allowBlank="1" showInputMessage="1" showErrorMessage="1" xr:uid="{F31C34E6-8016-47A3-9221-28BECAEBA09D}">
          <x14:formula1>
            <xm:f>'Banco de Dados'!$H$1:$H$3</xm:f>
          </x14:formula1>
          <xm:sqref>I54:L55 S54:V55</xm:sqref>
        </x14:dataValidation>
        <x14:dataValidation type="list" errorStyle="warning" allowBlank="1" showInputMessage="1" showErrorMessage="1" errorTitle="ATENÇÃO!!" error="Dado não selecionado através da seta de seleção._x000a_Para evitar erros, aplique da maneira correta._x000a_" xr:uid="{A4B069AC-561B-44B1-8C4E-9936FD99563F}">
          <x14:formula1>
            <xm:f>'Banco de Dados'!$I$1:$I$32</xm:f>
          </x14:formula1>
          <xm:sqref>I11:J11 L12 I15:J15 I19:J19 I23:J23 I27:J27 I31:J31 L20 L24 L28 L32 L16 I35:J35 I39:J39 I43:J43 I47:J47 L36 L40 L44 L48 S11:T11 V12 S15:T15 S19:T19 S23:T23 S27:T27 S31:T31 V20 V24 V28 V32 V16 S35:T35 S39:T39 S43:T43 S47:T47 V36 V40 V44 V48 I57:J57 L58 I61:J61 I65:J65 I69:J69 I73:J73 I77:J77 L66 L70 L74 L78 L62 I81:J81 I85:J85 I89:J89 I93:J93 L82 L86 L90 L94 S57:T57 V58 S61:T61 S65:T65 S69:T69 S73:T73 S77:T77 V66 V70 V74 V78 V62 S81:T81 S85:T85 S89:T89 S93:T93 V82 V86 V90 V94 I103:J103 L104 I107:J107 I111:J111 I115:J115 I119:J119 I123:J123 L112 L116 L120 L124 L108 I127:J127 I131:J131 I135:J135 I139:J139 L128 L132 L136 L140 S103:T103 V104 S107:T107 S111:T111 S115:T115 S119:T119 S123:T123 V112 V116 V120 V124 V108 S127:T127 S131:T131 S135:T135 S139:T139 V128 V132 V136 V140</xm:sqref>
        </x14:dataValidation>
        <x14:dataValidation type="list" errorStyle="warning" allowBlank="1" showInputMessage="1" showErrorMessage="1" errorTitle="ERRO!!" error="O dado inserido não corresponde com o Banco de Dados. Favor, alocar através da seta de seleção." xr:uid="{BE1F3FD5-F155-4AE2-8574-4F4A0937F993}">
          <x14:formula1>
            <xm:f>ARMAZENAMENTO!$A:$A</xm:f>
          </x14:formula1>
          <xm:sqref>F11:G12 F47:G48 F15:G16 F19:G20 F23:G24 F27:G28 F31:G32 F35:G36 F39:G40 F43:G44 P11:Q12 P47:Q48 P15:Q16 P19:Q20 P23:Q24 P27:Q28 P31:Q32 P35:Q36 P39:Q40 P43:Q44 F57:G58 F93:G94 F61:G62 F65:G66 F69:G70 F73:G74 F77:G78 F81:G82 F85:G86 F89:G90 P57:Q58 P93:Q94 P61:Q62 P65:Q66 P69:Q70 P73:Q74 P77:Q78 P81:Q82 P85:Q86 P89:Q90 F103:G104 F139:G140 F107:G108 F111:G112 F115:G116 F119:G120 F123:G124 F127:G128 F131:G132 F135:G136 P103:Q104 P139:Q140 P107:Q108 P111:Q112 P115:Q116 P119:Q120 P123:Q124 P127:Q128 P131:Q132 P135:Q136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92EFE-4F1D-4F10-A7F4-1558F521E23B}">
  <sheetPr codeName="Planilha8">
    <tabColor rgb="FFC00000"/>
  </sheetPr>
  <dimension ref="A1:X620"/>
  <sheetViews>
    <sheetView showGridLines="0" showRowColHeaders="0" zoomScale="55" zoomScaleNormal="55" workbookViewId="0">
      <pane xSplit="2" ySplit="3" topLeftCell="C4" activePane="bottomRight" state="frozen"/>
      <selection pane="topRight" activeCell="C1" sqref="C1"/>
      <selection pane="bottomLeft" activeCell="A4" sqref="A4"/>
      <selection pane="bottomRight" activeCell="B4" sqref="B4"/>
    </sheetView>
  </sheetViews>
  <sheetFormatPr defaultRowHeight="15" x14ac:dyDescent="0.25"/>
  <cols>
    <col min="2" max="2" width="1" customWidth="1"/>
    <col min="3" max="3" width="3.85546875" customWidth="1"/>
    <col min="4" max="4" width="29.7109375" customWidth="1"/>
    <col min="5" max="5" width="12.140625" customWidth="1"/>
    <col min="7" max="7" width="15.7109375" customWidth="1"/>
    <col min="9" max="9" width="14.140625" customWidth="1"/>
    <col min="10" max="10" width="12.7109375" customWidth="1"/>
    <col min="11" max="11" width="10.5703125" bestFit="1" customWidth="1"/>
    <col min="12" max="12" width="15.7109375" customWidth="1"/>
    <col min="14" max="14" width="31.28515625" customWidth="1"/>
    <col min="15" max="15" width="12.140625" customWidth="1"/>
    <col min="16" max="16" width="12.7109375" customWidth="1"/>
    <col min="20" max="20" width="18.5703125" customWidth="1"/>
    <col min="21" max="21" width="10.5703125" bestFit="1" customWidth="1"/>
    <col min="22" max="22" width="15.42578125" customWidth="1"/>
  </cols>
  <sheetData>
    <row r="1" spans="1:24" x14ac:dyDescent="0.25">
      <c r="A1" s="111"/>
      <c r="B1" s="101"/>
      <c r="C1" s="101"/>
      <c r="D1" s="101"/>
      <c r="E1" s="101"/>
      <c r="F1" s="101"/>
      <c r="G1" s="101"/>
      <c r="H1" s="101"/>
      <c r="I1" s="101"/>
      <c r="J1" s="101"/>
      <c r="K1" s="101"/>
      <c r="L1" s="101"/>
      <c r="M1" s="101"/>
      <c r="N1" s="101"/>
      <c r="O1" s="101"/>
      <c r="P1" s="101"/>
      <c r="Q1" s="101"/>
      <c r="R1" s="101"/>
      <c r="S1" s="101"/>
      <c r="T1" s="101"/>
      <c r="U1" s="101"/>
      <c r="V1" s="101"/>
      <c r="W1" s="101"/>
      <c r="X1" s="101"/>
    </row>
    <row r="2" spans="1:24" ht="34.5" customHeight="1" x14ac:dyDescent="0.25">
      <c r="A2" s="111"/>
      <c r="B2" s="101"/>
      <c r="C2" s="101"/>
      <c r="D2" s="101"/>
      <c r="E2" s="101"/>
      <c r="F2" s="101"/>
      <c r="G2" s="101"/>
      <c r="H2" s="101"/>
      <c r="I2" s="101"/>
      <c r="J2" s="101"/>
      <c r="K2" s="101"/>
      <c r="L2" s="101"/>
      <c r="M2" s="101"/>
      <c r="N2" s="101"/>
      <c r="O2" s="101"/>
      <c r="P2" s="101"/>
      <c r="Q2" s="101"/>
      <c r="R2" s="101"/>
      <c r="S2" s="101"/>
      <c r="T2" s="101"/>
      <c r="U2" s="101"/>
      <c r="V2" s="101"/>
      <c r="W2" s="101"/>
      <c r="X2" s="101"/>
    </row>
    <row r="3" spans="1:24" ht="6.75" customHeight="1" x14ac:dyDescent="0.25">
      <c r="A3" s="112"/>
      <c r="B3" s="4"/>
      <c r="C3" s="4"/>
      <c r="D3" s="4"/>
      <c r="E3" s="4"/>
      <c r="F3" s="4"/>
      <c r="G3" s="4"/>
      <c r="H3" s="4"/>
      <c r="I3" s="4"/>
      <c r="J3" s="4"/>
      <c r="K3" s="4"/>
      <c r="L3" s="4"/>
      <c r="M3" s="4"/>
      <c r="N3" s="4"/>
      <c r="O3" s="4"/>
      <c r="P3" s="4"/>
      <c r="Q3" s="4"/>
      <c r="R3" s="4"/>
      <c r="S3" s="4"/>
      <c r="T3" s="4"/>
      <c r="U3" s="4"/>
      <c r="V3" s="4"/>
      <c r="W3" s="4"/>
      <c r="X3" s="4"/>
    </row>
    <row r="4" spans="1:24" x14ac:dyDescent="0.25">
      <c r="A4" s="112"/>
      <c r="B4" s="87"/>
      <c r="C4" s="1"/>
      <c r="G4" s="1"/>
      <c r="H4" s="1"/>
      <c r="I4" s="1"/>
      <c r="J4" s="1"/>
      <c r="K4" s="1"/>
      <c r="L4" s="1"/>
      <c r="M4" s="1"/>
      <c r="N4" s="1"/>
      <c r="O4" s="1"/>
      <c r="P4" s="1"/>
      <c r="Q4" s="1"/>
      <c r="R4" s="1"/>
      <c r="S4" s="1"/>
      <c r="T4" s="1"/>
      <c r="U4" s="1"/>
      <c r="V4" s="1"/>
      <c r="W4" s="1"/>
      <c r="X4" s="1"/>
    </row>
    <row r="5" spans="1:24" ht="15.75" thickBot="1" x14ac:dyDescent="0.3">
      <c r="A5" s="112"/>
      <c r="B5" s="5"/>
      <c r="C5" s="1"/>
      <c r="D5" s="1"/>
      <c r="E5" s="1"/>
      <c r="F5" s="1"/>
      <c r="G5" s="1"/>
      <c r="H5" s="1"/>
      <c r="I5" s="1"/>
      <c r="J5" s="1"/>
      <c r="K5" s="1"/>
      <c r="L5" s="1"/>
      <c r="M5" s="1"/>
      <c r="N5" s="1"/>
      <c r="O5" s="1"/>
      <c r="P5" s="1"/>
      <c r="Q5" s="1"/>
      <c r="R5" s="1"/>
      <c r="S5" s="1"/>
      <c r="T5" s="1"/>
      <c r="U5" s="1"/>
      <c r="V5" s="1"/>
      <c r="W5" s="1"/>
      <c r="X5" s="1"/>
    </row>
    <row r="6" spans="1:24" ht="21" customHeight="1" x14ac:dyDescent="0.25">
      <c r="A6" s="112"/>
      <c r="B6" s="5"/>
      <c r="C6" s="1"/>
      <c r="D6" s="151" t="s">
        <v>15</v>
      </c>
      <c r="E6" s="152"/>
      <c r="F6" s="152"/>
      <c r="G6" s="152"/>
      <c r="H6" s="152"/>
      <c r="I6" s="152"/>
      <c r="J6" s="152"/>
      <c r="K6" s="152"/>
      <c r="L6" s="153"/>
      <c r="M6" s="1"/>
      <c r="N6" s="151" t="s">
        <v>15</v>
      </c>
      <c r="O6" s="152"/>
      <c r="P6" s="152"/>
      <c r="Q6" s="152"/>
      <c r="R6" s="152"/>
      <c r="S6" s="152"/>
      <c r="T6" s="152"/>
      <c r="U6" s="152"/>
      <c r="V6" s="153"/>
      <c r="W6" s="1"/>
      <c r="X6" s="1"/>
    </row>
    <row r="7" spans="1:24" ht="21" customHeight="1" thickBot="1" x14ac:dyDescent="0.3">
      <c r="A7" s="112"/>
      <c r="B7" s="5"/>
      <c r="C7" s="1"/>
      <c r="D7" s="154"/>
      <c r="E7" s="155"/>
      <c r="F7" s="155"/>
      <c r="G7" s="155"/>
      <c r="H7" s="155"/>
      <c r="I7" s="155"/>
      <c r="J7" s="155"/>
      <c r="K7" s="155"/>
      <c r="L7" s="156"/>
      <c r="M7" s="1"/>
      <c r="N7" s="154"/>
      <c r="O7" s="155"/>
      <c r="P7" s="155"/>
      <c r="Q7" s="155"/>
      <c r="R7" s="155"/>
      <c r="S7" s="155"/>
      <c r="T7" s="155"/>
      <c r="U7" s="155"/>
      <c r="V7" s="156"/>
      <c r="W7" s="1"/>
      <c r="X7" s="1"/>
    </row>
    <row r="8" spans="1:24" ht="21" customHeight="1" x14ac:dyDescent="0.25">
      <c r="A8" s="112"/>
      <c r="B8" s="5"/>
      <c r="C8" s="1"/>
      <c r="D8" s="162" t="s">
        <v>3</v>
      </c>
      <c r="E8" s="158"/>
      <c r="F8" s="158"/>
      <c r="G8" s="158"/>
      <c r="H8" s="159"/>
      <c r="I8" s="157" t="s">
        <v>50</v>
      </c>
      <c r="J8" s="158"/>
      <c r="K8" s="158"/>
      <c r="L8" s="166"/>
      <c r="M8" s="1"/>
      <c r="N8" s="157" t="s">
        <v>4</v>
      </c>
      <c r="O8" s="158"/>
      <c r="P8" s="158"/>
      <c r="Q8" s="158"/>
      <c r="R8" s="159"/>
      <c r="S8" s="157" t="s">
        <v>50</v>
      </c>
      <c r="T8" s="158"/>
      <c r="U8" s="158"/>
      <c r="V8" s="159"/>
      <c r="W8" s="1"/>
      <c r="X8" s="1"/>
    </row>
    <row r="9" spans="1:24" ht="21" customHeight="1" thickBot="1" x14ac:dyDescent="0.3">
      <c r="A9" s="112"/>
      <c r="B9" s="5"/>
      <c r="C9" s="1"/>
      <c r="D9" s="163"/>
      <c r="E9" s="164"/>
      <c r="F9" s="164"/>
      <c r="G9" s="164"/>
      <c r="H9" s="165"/>
      <c r="I9" s="167"/>
      <c r="J9" s="164"/>
      <c r="K9" s="164"/>
      <c r="L9" s="168"/>
      <c r="M9" s="1"/>
      <c r="N9" s="160"/>
      <c r="O9" s="155"/>
      <c r="P9" s="155"/>
      <c r="Q9" s="155"/>
      <c r="R9" s="161"/>
      <c r="S9" s="160"/>
      <c r="T9" s="155"/>
      <c r="U9" s="155"/>
      <c r="V9" s="161"/>
      <c r="W9" s="1"/>
      <c r="X9" s="1"/>
    </row>
    <row r="10" spans="1:24" ht="12" customHeight="1" thickBot="1" x14ac:dyDescent="0.3">
      <c r="A10" s="112"/>
      <c r="B10" s="5"/>
      <c r="C10" s="1"/>
      <c r="D10" s="62"/>
      <c r="E10" s="63"/>
      <c r="F10" s="63"/>
      <c r="G10" s="63"/>
      <c r="H10" s="63"/>
      <c r="I10" s="63"/>
      <c r="J10" s="63"/>
      <c r="K10" s="63"/>
      <c r="L10" s="64"/>
      <c r="M10" s="1"/>
      <c r="N10" s="62"/>
      <c r="O10" s="63"/>
      <c r="P10" s="63"/>
      <c r="Q10" s="63"/>
      <c r="R10" s="63"/>
      <c r="S10" s="63"/>
      <c r="T10" s="63"/>
      <c r="U10" s="63"/>
      <c r="V10" s="64"/>
      <c r="W10" s="1"/>
      <c r="X10" s="1"/>
    </row>
    <row r="11" spans="1:24" ht="21" customHeight="1" thickBot="1" x14ac:dyDescent="0.3">
      <c r="A11" s="112"/>
      <c r="B11" s="5"/>
      <c r="C11" s="1"/>
      <c r="D11" s="169" t="s">
        <v>6</v>
      </c>
      <c r="E11" s="175"/>
      <c r="F11" s="177" t="s">
        <v>119</v>
      </c>
      <c r="G11" s="177"/>
      <c r="H11" s="68" t="s">
        <v>0</v>
      </c>
      <c r="I11" s="171" t="str">
        <f>VLOOKUP(F11,ARMAZENAMENTO!$A:$E,4,0)</f>
        <v>GESTÃO</v>
      </c>
      <c r="J11" s="172"/>
      <c r="K11" s="69" t="s">
        <v>2</v>
      </c>
      <c r="L11" s="70">
        <f>VLOOKUP(F11,ARMAZENAMENTO!$A:$E,2,0)</f>
        <v>44461</v>
      </c>
      <c r="M11" s="1"/>
      <c r="N11" s="169" t="s">
        <v>6</v>
      </c>
      <c r="O11" s="175"/>
      <c r="P11" s="177" t="s">
        <v>85</v>
      </c>
      <c r="Q11" s="177"/>
      <c r="R11" s="68" t="s">
        <v>0</v>
      </c>
      <c r="S11" s="171" t="str">
        <f>VLOOKUP(P11,ARMAZENAMENTO!$A:$E,4,0)</f>
        <v>INFORMÁTICA</v>
      </c>
      <c r="T11" s="172"/>
      <c r="U11" s="69" t="s">
        <v>2</v>
      </c>
      <c r="V11" s="70">
        <f>VLOOKUP(P11,ARMAZENAMENTO!$A:$E,2,0)</f>
        <v>44936</v>
      </c>
      <c r="W11" s="1"/>
      <c r="X11" s="1"/>
    </row>
    <row r="12" spans="1:24" ht="21" customHeight="1" thickBot="1" x14ac:dyDescent="0.3">
      <c r="A12" s="112"/>
      <c r="B12" s="5"/>
      <c r="C12" s="1"/>
      <c r="D12" s="170"/>
      <c r="E12" s="176"/>
      <c r="F12" s="178"/>
      <c r="G12" s="178"/>
      <c r="H12" s="71" t="s">
        <v>5</v>
      </c>
      <c r="I12" s="173" t="s">
        <v>50</v>
      </c>
      <c r="J12" s="174"/>
      <c r="K12" s="72" t="s">
        <v>1</v>
      </c>
      <c r="L12" s="73">
        <f>VLOOKUP(F11,ARMAZENAMENTO!$A:$E,3,0)</f>
        <v>45000</v>
      </c>
      <c r="M12" s="1"/>
      <c r="N12" s="170"/>
      <c r="O12" s="176"/>
      <c r="P12" s="178"/>
      <c r="Q12" s="178"/>
      <c r="R12" s="71" t="s">
        <v>5</v>
      </c>
      <c r="S12" s="173" t="s">
        <v>50</v>
      </c>
      <c r="T12" s="174"/>
      <c r="U12" s="72" t="s">
        <v>1</v>
      </c>
      <c r="V12" s="73">
        <f>VLOOKUP(P11,ARMAZENAMENTO!$A:$E,3,0)</f>
        <v>45388</v>
      </c>
      <c r="W12" s="1"/>
      <c r="X12" s="1"/>
    </row>
    <row r="13" spans="1:24" ht="17.25" customHeight="1" thickBot="1" x14ac:dyDescent="0.3">
      <c r="A13" s="112"/>
      <c r="B13" s="5"/>
      <c r="C13" s="1"/>
      <c r="D13" s="59" t="str">
        <f>HYPERLINK('Banco de Dados'!$L$8&amp;E13, "Enviar Mensagem")</f>
        <v>Enviar Mensagem</v>
      </c>
      <c r="E13" s="179">
        <f>VLOOKUP(F11,ARMAZENAMENTO!$A:$E,5,0)</f>
        <v>21999999999</v>
      </c>
      <c r="F13" s="180"/>
      <c r="G13" s="181"/>
      <c r="H13" s="61"/>
      <c r="I13" s="61"/>
      <c r="J13" s="61"/>
      <c r="K13" s="61"/>
      <c r="L13" s="65"/>
      <c r="M13" s="1"/>
      <c r="N13" s="59" t="str">
        <f>HYPERLINK('Banco de Dados'!$L$8&amp;O13, "Enviar Mensagem")</f>
        <v>Enviar Mensagem</v>
      </c>
      <c r="O13" s="179">
        <f>VLOOKUP(P11,ARMAZENAMENTO!$A:$E,5,0)</f>
        <v>21999999999</v>
      </c>
      <c r="P13" s="180"/>
      <c r="Q13" s="181"/>
      <c r="R13" s="61"/>
      <c r="S13" s="61"/>
      <c r="T13" s="61"/>
      <c r="U13" s="61"/>
      <c r="V13" s="65"/>
      <c r="W13" s="1"/>
      <c r="X13" s="1"/>
    </row>
    <row r="14" spans="1:24" ht="17.25" customHeight="1" thickBot="1" x14ac:dyDescent="0.3">
      <c r="A14" s="112"/>
      <c r="B14" s="5"/>
      <c r="C14" s="1"/>
      <c r="D14" s="66"/>
      <c r="E14" s="60"/>
      <c r="F14" s="60"/>
      <c r="G14" s="60"/>
      <c r="H14" s="60"/>
      <c r="I14" s="60"/>
      <c r="J14" s="60"/>
      <c r="K14" s="60"/>
      <c r="L14" s="67"/>
      <c r="M14" s="1"/>
      <c r="N14" s="66"/>
      <c r="O14" s="60"/>
      <c r="P14" s="60"/>
      <c r="Q14" s="60"/>
      <c r="R14" s="60"/>
      <c r="S14" s="60"/>
      <c r="T14" s="60"/>
      <c r="U14" s="60"/>
      <c r="V14" s="67"/>
      <c r="W14" s="1"/>
      <c r="X14" s="1"/>
    </row>
    <row r="15" spans="1:24" ht="21" customHeight="1" thickBot="1" x14ac:dyDescent="0.3">
      <c r="A15" s="112"/>
      <c r="B15" s="5"/>
      <c r="C15" s="1"/>
      <c r="D15" s="169" t="s">
        <v>6</v>
      </c>
      <c r="E15" s="175"/>
      <c r="F15" s="177" t="s">
        <v>193</v>
      </c>
      <c r="G15" s="177"/>
      <c r="H15" s="68" t="s">
        <v>0</v>
      </c>
      <c r="I15" s="171" t="str">
        <f>VLOOKUP(F15,ARMAZENAMENTO!$A:$E,4,0)</f>
        <v>INFORMÁTICA</v>
      </c>
      <c r="J15" s="172"/>
      <c r="K15" s="69" t="s">
        <v>2</v>
      </c>
      <c r="L15" s="70">
        <f>VLOOKUP(F15,ARMAZENAMENTO!$A:$E,2,0)</f>
        <v>44817</v>
      </c>
      <c r="M15" s="1"/>
      <c r="N15" s="169" t="s">
        <v>6</v>
      </c>
      <c r="O15" s="175"/>
      <c r="P15" s="177" t="s">
        <v>105</v>
      </c>
      <c r="Q15" s="177"/>
      <c r="R15" s="68" t="s">
        <v>0</v>
      </c>
      <c r="S15" s="171" t="str">
        <f>VLOOKUP(P15,ARMAZENAMENTO!$A:$E,4,0)</f>
        <v>INFORMÁTICA</v>
      </c>
      <c r="T15" s="172"/>
      <c r="U15" s="69" t="s">
        <v>2</v>
      </c>
      <c r="V15" s="70">
        <f>VLOOKUP(P15,ARMAZENAMENTO!$A:$E,2,0)</f>
        <v>44571</v>
      </c>
      <c r="W15" s="1"/>
      <c r="X15" s="1"/>
    </row>
    <row r="16" spans="1:24" ht="21" customHeight="1" thickBot="1" x14ac:dyDescent="0.3">
      <c r="A16" s="112"/>
      <c r="B16" s="5"/>
      <c r="C16" s="1"/>
      <c r="D16" s="170"/>
      <c r="E16" s="176"/>
      <c r="F16" s="178"/>
      <c r="G16" s="178"/>
      <c r="H16" s="71" t="s">
        <v>5</v>
      </c>
      <c r="I16" s="173" t="s">
        <v>50</v>
      </c>
      <c r="J16" s="174"/>
      <c r="K16" s="72" t="s">
        <v>1</v>
      </c>
      <c r="L16" s="73">
        <f>VLOOKUP(F15,ARMAZENAMENTO!$A:$E,3,0)</f>
        <v>45216</v>
      </c>
      <c r="M16" s="1"/>
      <c r="N16" s="170"/>
      <c r="O16" s="176"/>
      <c r="P16" s="178"/>
      <c r="Q16" s="178"/>
      <c r="R16" s="71" t="s">
        <v>5</v>
      </c>
      <c r="S16" s="173" t="s">
        <v>50</v>
      </c>
      <c r="T16" s="174"/>
      <c r="U16" s="72" t="s">
        <v>1</v>
      </c>
      <c r="V16" s="73" t="str">
        <f>VLOOKUP(P15,ARMAZENAMENTO!$A:$E,3,0)</f>
        <v>17/04/204</v>
      </c>
      <c r="W16" s="1"/>
      <c r="X16" s="1"/>
    </row>
    <row r="17" spans="1:24" ht="15" customHeight="1" thickBot="1" x14ac:dyDescent="0.3">
      <c r="A17" s="112"/>
      <c r="B17" s="5"/>
      <c r="C17" s="1"/>
      <c r="D17" s="59" t="str">
        <f>HYPERLINK('Banco de Dados'!$L$8&amp;E17, "Enviar Mensagem")</f>
        <v>Enviar Mensagem</v>
      </c>
      <c r="E17" s="179">
        <f>VLOOKUP(F15,ARMAZENAMENTO!$A:$E,5,0)</f>
        <v>21999999999</v>
      </c>
      <c r="F17" s="180"/>
      <c r="G17" s="181"/>
      <c r="H17" s="61"/>
      <c r="I17" s="61"/>
      <c r="J17" s="61"/>
      <c r="K17" s="61"/>
      <c r="L17" s="65"/>
      <c r="M17" s="1"/>
      <c r="N17" s="59" t="str">
        <f>HYPERLINK('Banco de Dados'!$L$8&amp;O17, "Enviar Mensagem")</f>
        <v>Enviar Mensagem</v>
      </c>
      <c r="O17" s="179">
        <f>VLOOKUP(P15,ARMAZENAMENTO!$A:$E,5,0)</f>
        <v>21999999999</v>
      </c>
      <c r="P17" s="180"/>
      <c r="Q17" s="181"/>
      <c r="R17" s="61"/>
      <c r="S17" s="61"/>
      <c r="T17" s="61"/>
      <c r="U17" s="61"/>
      <c r="V17" s="65"/>
      <c r="W17" s="1"/>
      <c r="X17" s="1"/>
    </row>
    <row r="18" spans="1:24" ht="15" customHeight="1" thickBot="1" x14ac:dyDescent="0.3">
      <c r="A18" s="112"/>
      <c r="B18" s="5"/>
      <c r="C18" s="1"/>
      <c r="D18" s="66"/>
      <c r="E18" s="60"/>
      <c r="F18" s="60"/>
      <c r="G18" s="60"/>
      <c r="H18" s="60"/>
      <c r="I18" s="60"/>
      <c r="J18" s="60"/>
      <c r="K18" s="60"/>
      <c r="L18" s="67"/>
      <c r="M18" s="1"/>
      <c r="N18" s="66"/>
      <c r="O18" s="60"/>
      <c r="P18" s="60"/>
      <c r="Q18" s="60"/>
      <c r="R18" s="60"/>
      <c r="S18" s="60"/>
      <c r="T18" s="60"/>
      <c r="U18" s="60"/>
      <c r="V18" s="67"/>
      <c r="W18" s="1"/>
      <c r="X18" s="1"/>
    </row>
    <row r="19" spans="1:24" ht="21" customHeight="1" thickBot="1" x14ac:dyDescent="0.3">
      <c r="A19" s="112"/>
      <c r="B19" s="5"/>
      <c r="C19" s="1"/>
      <c r="D19" s="169" t="s">
        <v>6</v>
      </c>
      <c r="E19" s="175"/>
      <c r="F19" s="177" t="s">
        <v>126</v>
      </c>
      <c r="G19" s="177"/>
      <c r="H19" s="68" t="s">
        <v>0</v>
      </c>
      <c r="I19" s="171" t="str">
        <f>VLOOKUP(F19,ARMAZENAMENTO!$A:$E,4,0)</f>
        <v>INFORMÁTICA</v>
      </c>
      <c r="J19" s="172"/>
      <c r="K19" s="69" t="s">
        <v>2</v>
      </c>
      <c r="L19" s="70">
        <f>VLOOKUP(F19,ARMAZENAMENTO!$A:$E,2,0)</f>
        <v>44938</v>
      </c>
      <c r="M19" s="1"/>
      <c r="N19" s="169" t="s">
        <v>6</v>
      </c>
      <c r="O19" s="175"/>
      <c r="P19" s="177" t="s">
        <v>94</v>
      </c>
      <c r="Q19" s="177"/>
      <c r="R19" s="68" t="s">
        <v>0</v>
      </c>
      <c r="S19" s="171" t="str">
        <f>VLOOKUP(P19,ARMAZENAMENTO!$A:$E,4,0)</f>
        <v>INFORMÁTICA</v>
      </c>
      <c r="T19" s="172"/>
      <c r="U19" s="69" t="s">
        <v>2</v>
      </c>
      <c r="V19" s="70">
        <f>VLOOKUP(P19,ARMAZENAMENTO!$A:$E,2,0)</f>
        <v>44908</v>
      </c>
      <c r="W19" s="1"/>
      <c r="X19" s="1"/>
    </row>
    <row r="20" spans="1:24" ht="21" customHeight="1" thickBot="1" x14ac:dyDescent="0.3">
      <c r="A20" s="112"/>
      <c r="B20" s="5"/>
      <c r="C20" s="1"/>
      <c r="D20" s="170"/>
      <c r="E20" s="176"/>
      <c r="F20" s="178"/>
      <c r="G20" s="178"/>
      <c r="H20" s="71" t="s">
        <v>5</v>
      </c>
      <c r="I20" s="173" t="s">
        <v>50</v>
      </c>
      <c r="J20" s="174"/>
      <c r="K20" s="72" t="s">
        <v>1</v>
      </c>
      <c r="L20" s="73">
        <f>VLOOKUP(F19,ARMAZENAMENTO!$A:$E,3,0)</f>
        <v>45011</v>
      </c>
      <c r="M20" s="1"/>
      <c r="N20" s="170"/>
      <c r="O20" s="176"/>
      <c r="P20" s="178"/>
      <c r="Q20" s="178"/>
      <c r="R20" s="71" t="s">
        <v>5</v>
      </c>
      <c r="S20" s="173" t="s">
        <v>50</v>
      </c>
      <c r="T20" s="174"/>
      <c r="U20" s="72" t="s">
        <v>1</v>
      </c>
      <c r="V20" s="73">
        <f>VLOOKUP(P19,ARMAZENAMENTO!$A:$E,3,0)</f>
        <v>45028</v>
      </c>
      <c r="W20" s="1"/>
      <c r="X20" s="1"/>
    </row>
    <row r="21" spans="1:24" ht="15" customHeight="1" thickBot="1" x14ac:dyDescent="0.3">
      <c r="A21" s="112"/>
      <c r="B21" s="5"/>
      <c r="C21" s="1"/>
      <c r="D21" s="59" t="str">
        <f>HYPERLINK('Banco de Dados'!$L$8&amp;E21, "Enviar Mensagem")</f>
        <v>Enviar Mensagem</v>
      </c>
      <c r="E21" s="179">
        <f>VLOOKUP(F19,ARMAZENAMENTO!$A:$E,5,0)</f>
        <v>21999999999</v>
      </c>
      <c r="F21" s="180"/>
      <c r="G21" s="181"/>
      <c r="H21" s="61"/>
      <c r="I21" s="61"/>
      <c r="J21" s="61"/>
      <c r="K21" s="61"/>
      <c r="L21" s="65"/>
      <c r="M21" s="1"/>
      <c r="N21" s="59" t="str">
        <f>HYPERLINK('Banco de Dados'!$L$8&amp;O21, "Enviar Mensagem")</f>
        <v>Enviar Mensagem</v>
      </c>
      <c r="O21" s="179">
        <f>VLOOKUP(P19,ARMAZENAMENTO!$A:$E,5,0)</f>
        <v>21999999999</v>
      </c>
      <c r="P21" s="180"/>
      <c r="Q21" s="181"/>
      <c r="R21" s="61"/>
      <c r="S21" s="61"/>
      <c r="T21" s="61"/>
      <c r="U21" s="61"/>
      <c r="V21" s="65"/>
      <c r="W21" s="1"/>
      <c r="X21" s="1"/>
    </row>
    <row r="22" spans="1:24" ht="15" customHeight="1" thickBot="1" x14ac:dyDescent="0.3">
      <c r="A22" s="112"/>
      <c r="B22" s="5"/>
      <c r="C22" s="1"/>
      <c r="D22" s="66"/>
      <c r="E22" s="60"/>
      <c r="F22" s="60"/>
      <c r="G22" s="60"/>
      <c r="H22" s="60"/>
      <c r="I22" s="60"/>
      <c r="J22" s="60"/>
      <c r="K22" s="60"/>
      <c r="L22" s="67"/>
      <c r="M22" s="1"/>
      <c r="N22" s="66"/>
      <c r="O22" s="60"/>
      <c r="P22" s="60"/>
      <c r="Q22" s="60"/>
      <c r="R22" s="60"/>
      <c r="S22" s="60"/>
      <c r="T22" s="60"/>
      <c r="U22" s="60"/>
      <c r="V22" s="67"/>
      <c r="W22" s="1"/>
      <c r="X22" s="1"/>
    </row>
    <row r="23" spans="1:24" ht="21" customHeight="1" thickBot="1" x14ac:dyDescent="0.3">
      <c r="A23" s="112"/>
      <c r="B23" s="5"/>
      <c r="C23" s="1"/>
      <c r="D23" s="169" t="s">
        <v>6</v>
      </c>
      <c r="E23" s="175"/>
      <c r="F23" s="177" t="s">
        <v>196</v>
      </c>
      <c r="G23" s="177"/>
      <c r="H23" s="68" t="s">
        <v>0</v>
      </c>
      <c r="I23" s="171" t="str">
        <f>VLOOKUP(F23,ARMAZENAMENTO!$A:$E,4,0)</f>
        <v>INFORMÁTICA</v>
      </c>
      <c r="J23" s="172"/>
      <c r="K23" s="69" t="s">
        <v>2</v>
      </c>
      <c r="L23" s="70">
        <f>VLOOKUP(F23,ARMAZENAMENTO!$A:$E,2,0)</f>
        <v>44833</v>
      </c>
      <c r="M23" s="1"/>
      <c r="N23" s="169" t="s">
        <v>8</v>
      </c>
      <c r="O23" s="175" t="s">
        <v>206</v>
      </c>
      <c r="P23" s="177" t="s">
        <v>195</v>
      </c>
      <c r="Q23" s="177"/>
      <c r="R23" s="68" t="s">
        <v>0</v>
      </c>
      <c r="S23" s="171" t="str">
        <f>VLOOKUP(P23,ARMAZENAMENTO!$A:$E,4,0)</f>
        <v>INFORMÁTICA</v>
      </c>
      <c r="T23" s="172"/>
      <c r="U23" s="69" t="s">
        <v>2</v>
      </c>
      <c r="V23" s="70">
        <f>VLOOKUP(P23,ARMAZENAMENTO!$A:$E,2,0)</f>
        <v>44942</v>
      </c>
      <c r="W23" s="1"/>
      <c r="X23" s="1"/>
    </row>
    <row r="24" spans="1:24" ht="21" customHeight="1" thickBot="1" x14ac:dyDescent="0.3">
      <c r="A24" s="112"/>
      <c r="B24" s="5"/>
      <c r="C24" s="1"/>
      <c r="D24" s="170"/>
      <c r="E24" s="176"/>
      <c r="F24" s="178"/>
      <c r="G24" s="178"/>
      <c r="H24" s="71" t="s">
        <v>5</v>
      </c>
      <c r="I24" s="173" t="s">
        <v>50</v>
      </c>
      <c r="J24" s="174"/>
      <c r="K24" s="72" t="s">
        <v>1</v>
      </c>
      <c r="L24" s="73">
        <f>VLOOKUP(F23,ARMAZENAMENTO!$A:$E,3,0)</f>
        <v>44590</v>
      </c>
      <c r="M24" s="1"/>
      <c r="N24" s="170"/>
      <c r="O24" s="176"/>
      <c r="P24" s="178"/>
      <c r="Q24" s="178"/>
      <c r="R24" s="71" t="s">
        <v>5</v>
      </c>
      <c r="S24" s="173" t="s">
        <v>50</v>
      </c>
      <c r="T24" s="174"/>
      <c r="U24" s="72" t="s">
        <v>1</v>
      </c>
      <c r="V24" s="73">
        <f>VLOOKUP(P23,ARMAZENAMENTO!$A:$E,3,0)</f>
        <v>45337</v>
      </c>
      <c r="W24" s="1"/>
      <c r="X24" s="1"/>
    </row>
    <row r="25" spans="1:24" ht="16.5" customHeight="1" thickBot="1" x14ac:dyDescent="0.3">
      <c r="A25" s="112"/>
      <c r="B25" s="5"/>
      <c r="C25" s="1"/>
      <c r="D25" s="59" t="str">
        <f>HYPERLINK('Banco de Dados'!$L$8&amp;E25, "Enviar Mensagem")</f>
        <v>Enviar Mensagem</v>
      </c>
      <c r="E25" s="179">
        <f>VLOOKUP(F23,ARMAZENAMENTO!$A:$E,5,0)</f>
        <v>21999999999</v>
      </c>
      <c r="F25" s="180"/>
      <c r="G25" s="181"/>
      <c r="H25" s="61"/>
      <c r="I25" s="61"/>
      <c r="J25" s="61"/>
      <c r="K25" s="61"/>
      <c r="L25" s="65"/>
      <c r="M25" s="1"/>
      <c r="N25" s="59" t="str">
        <f>HYPERLINK('Banco de Dados'!$L$8&amp;O25, "Enviar Mensagem")</f>
        <v>Enviar Mensagem</v>
      </c>
      <c r="O25" s="179">
        <f>VLOOKUP(P23,ARMAZENAMENTO!$A:$E,5,0)</f>
        <v>21999999999</v>
      </c>
      <c r="P25" s="180"/>
      <c r="Q25" s="181"/>
      <c r="R25" s="61"/>
      <c r="S25" s="61"/>
      <c r="T25" s="61"/>
      <c r="U25" s="61"/>
      <c r="V25" s="65"/>
      <c r="W25" s="1"/>
      <c r="X25" s="1"/>
    </row>
    <row r="26" spans="1:24" ht="16.5" customHeight="1" thickBot="1" x14ac:dyDescent="0.3">
      <c r="A26" s="112"/>
      <c r="B26" s="5"/>
      <c r="C26" s="1"/>
      <c r="D26" s="66"/>
      <c r="E26" s="60"/>
      <c r="F26" s="60"/>
      <c r="G26" s="60"/>
      <c r="H26" s="60"/>
      <c r="I26" s="60"/>
      <c r="J26" s="60"/>
      <c r="K26" s="60"/>
      <c r="L26" s="67"/>
      <c r="M26" s="1"/>
      <c r="N26" s="66"/>
      <c r="O26" s="60"/>
      <c r="P26" s="60"/>
      <c r="Q26" s="60"/>
      <c r="R26" s="60"/>
      <c r="S26" s="60"/>
      <c r="T26" s="60"/>
      <c r="U26" s="60"/>
      <c r="V26" s="67"/>
      <c r="W26" s="1"/>
      <c r="X26" s="1"/>
    </row>
    <row r="27" spans="1:24" ht="21" customHeight="1" thickBot="1" x14ac:dyDescent="0.3">
      <c r="A27" s="112"/>
      <c r="B27" s="5"/>
      <c r="C27" s="1"/>
      <c r="D27" s="169" t="s">
        <v>6</v>
      </c>
      <c r="E27" s="175"/>
      <c r="F27" s="177" t="s">
        <v>195</v>
      </c>
      <c r="G27" s="177"/>
      <c r="H27" s="68" t="s">
        <v>0</v>
      </c>
      <c r="I27" s="171" t="str">
        <f>VLOOKUP(F27,ARMAZENAMENTO!$A:$E,4,0)</f>
        <v>INFORMÁTICA</v>
      </c>
      <c r="J27" s="172"/>
      <c r="K27" s="69" t="s">
        <v>2</v>
      </c>
      <c r="L27" s="70">
        <f>VLOOKUP(F27,ARMAZENAMENTO!$A:$E,2,0)</f>
        <v>44942</v>
      </c>
      <c r="M27" s="1"/>
      <c r="N27" s="169" t="s">
        <v>14</v>
      </c>
      <c r="O27" s="175"/>
      <c r="P27" s="177"/>
      <c r="Q27" s="177"/>
      <c r="R27" s="68" t="s">
        <v>0</v>
      </c>
      <c r="S27" s="171" t="e">
        <f>VLOOKUP(P27,ARMAZENAMENTO!$A:$E,4,0)</f>
        <v>#N/A</v>
      </c>
      <c r="T27" s="172"/>
      <c r="U27" s="69" t="s">
        <v>2</v>
      </c>
      <c r="V27" s="70" t="e">
        <f>VLOOKUP(P27,ARMAZENAMENTO!$A:$E,2,0)</f>
        <v>#N/A</v>
      </c>
      <c r="W27" s="1"/>
      <c r="X27" s="1"/>
    </row>
    <row r="28" spans="1:24" ht="21" customHeight="1" thickBot="1" x14ac:dyDescent="0.3">
      <c r="A28" s="112"/>
      <c r="B28" s="5"/>
      <c r="C28" s="1"/>
      <c r="D28" s="170"/>
      <c r="E28" s="176"/>
      <c r="F28" s="178"/>
      <c r="G28" s="178"/>
      <c r="H28" s="71" t="s">
        <v>5</v>
      </c>
      <c r="I28" s="173" t="s">
        <v>50</v>
      </c>
      <c r="J28" s="174"/>
      <c r="K28" s="72" t="s">
        <v>1</v>
      </c>
      <c r="L28" s="73">
        <f>VLOOKUP(F27,ARMAZENAMENTO!$A:$E,3,0)</f>
        <v>45337</v>
      </c>
      <c r="M28" s="1"/>
      <c r="N28" s="170"/>
      <c r="O28" s="176"/>
      <c r="P28" s="178"/>
      <c r="Q28" s="178"/>
      <c r="R28" s="71" t="s">
        <v>5</v>
      </c>
      <c r="S28" s="173" t="s">
        <v>50</v>
      </c>
      <c r="T28" s="174"/>
      <c r="U28" s="72" t="s">
        <v>1</v>
      </c>
      <c r="V28" s="73" t="e">
        <f>VLOOKUP(P27,ARMAZENAMENTO!$A:$E,3,0)</f>
        <v>#N/A</v>
      </c>
      <c r="W28" s="1"/>
      <c r="X28" s="1"/>
    </row>
    <row r="29" spans="1:24" ht="16.5" customHeight="1" thickBot="1" x14ac:dyDescent="0.3">
      <c r="A29" s="112"/>
      <c r="B29" s="5"/>
      <c r="C29" s="1"/>
      <c r="D29" s="59" t="str">
        <f>HYPERLINK('Banco de Dados'!$L$8&amp;E29, "Enviar Mensagem")</f>
        <v>Enviar Mensagem</v>
      </c>
      <c r="E29" s="179">
        <f>VLOOKUP(F27,ARMAZENAMENTO!$A:$E,5,0)</f>
        <v>21999999999</v>
      </c>
      <c r="F29" s="180"/>
      <c r="G29" s="181"/>
      <c r="H29" s="61"/>
      <c r="I29" s="61"/>
      <c r="J29" s="61"/>
      <c r="K29" s="61"/>
      <c r="L29" s="65"/>
      <c r="M29" s="1"/>
      <c r="N29" s="59" t="e">
        <f>HYPERLINK('Banco de Dados'!$L$8&amp;O29, "Enviar Mensagem")</f>
        <v>#N/A</v>
      </c>
      <c r="O29" s="179" t="e">
        <f>VLOOKUP(P27,ARMAZENAMENTO!$A:$E,5,0)</f>
        <v>#N/A</v>
      </c>
      <c r="P29" s="180"/>
      <c r="Q29" s="181"/>
      <c r="R29" s="61"/>
      <c r="S29" s="61"/>
      <c r="T29" s="61"/>
      <c r="U29" s="61"/>
      <c r="V29" s="65"/>
      <c r="W29" s="1"/>
      <c r="X29" s="1"/>
    </row>
    <row r="30" spans="1:24" ht="16.5" customHeight="1" thickBot="1" x14ac:dyDescent="0.3">
      <c r="A30" s="112"/>
      <c r="B30" s="5"/>
      <c r="C30" s="1"/>
      <c r="D30" s="66"/>
      <c r="E30" s="60"/>
      <c r="F30" s="60"/>
      <c r="G30" s="60"/>
      <c r="H30" s="60"/>
      <c r="I30" s="60"/>
      <c r="J30" s="60"/>
      <c r="K30" s="60"/>
      <c r="L30" s="67"/>
      <c r="M30" s="1"/>
      <c r="N30" s="66"/>
      <c r="O30" s="60"/>
      <c r="P30" s="60"/>
      <c r="Q30" s="60"/>
      <c r="R30" s="60"/>
      <c r="S30" s="60"/>
      <c r="T30" s="60"/>
      <c r="U30" s="60"/>
      <c r="V30" s="67"/>
      <c r="W30" s="1"/>
      <c r="X30" s="1"/>
    </row>
    <row r="31" spans="1:24" ht="21" customHeight="1" thickBot="1" x14ac:dyDescent="0.3">
      <c r="A31" s="112"/>
      <c r="B31" s="5"/>
      <c r="C31" s="1"/>
      <c r="D31" s="169" t="s">
        <v>14</v>
      </c>
      <c r="E31" s="175"/>
      <c r="F31" s="177"/>
      <c r="G31" s="177"/>
      <c r="H31" s="68" t="s">
        <v>0</v>
      </c>
      <c r="I31" s="171" t="e">
        <f>VLOOKUP(F31,ARMAZENAMENTO!$A:$E,4,0)</f>
        <v>#N/A</v>
      </c>
      <c r="J31" s="172"/>
      <c r="K31" s="69" t="s">
        <v>2</v>
      </c>
      <c r="L31" s="70" t="e">
        <f>VLOOKUP(F31,ARMAZENAMENTO!$A:$E,2,0)</f>
        <v>#N/A</v>
      </c>
      <c r="M31" s="1"/>
      <c r="N31" s="169" t="s">
        <v>14</v>
      </c>
      <c r="O31" s="175"/>
      <c r="P31" s="177"/>
      <c r="Q31" s="177"/>
      <c r="R31" s="68" t="s">
        <v>0</v>
      </c>
      <c r="S31" s="171" t="e">
        <f>VLOOKUP(P31,ARMAZENAMENTO!$A:$E,4,0)</f>
        <v>#N/A</v>
      </c>
      <c r="T31" s="172"/>
      <c r="U31" s="69" t="s">
        <v>2</v>
      </c>
      <c r="V31" s="70" t="e">
        <f>VLOOKUP(P31,ARMAZENAMENTO!$A:$E,2,0)</f>
        <v>#N/A</v>
      </c>
      <c r="W31" s="1"/>
      <c r="X31" s="1"/>
    </row>
    <row r="32" spans="1:24" ht="21" customHeight="1" thickBot="1" x14ac:dyDescent="0.3">
      <c r="A32" s="112"/>
      <c r="B32" s="5"/>
      <c r="C32" s="1"/>
      <c r="D32" s="170"/>
      <c r="E32" s="176"/>
      <c r="F32" s="178"/>
      <c r="G32" s="178"/>
      <c r="H32" s="71" t="s">
        <v>5</v>
      </c>
      <c r="I32" s="173" t="s">
        <v>50</v>
      </c>
      <c r="J32" s="174"/>
      <c r="K32" s="72" t="s">
        <v>1</v>
      </c>
      <c r="L32" s="73" t="e">
        <f>VLOOKUP(F31,ARMAZENAMENTO!$A:$E,3,0)</f>
        <v>#N/A</v>
      </c>
      <c r="M32" s="1"/>
      <c r="N32" s="170"/>
      <c r="O32" s="176"/>
      <c r="P32" s="178"/>
      <c r="Q32" s="178"/>
      <c r="R32" s="71" t="s">
        <v>5</v>
      </c>
      <c r="S32" s="173" t="s">
        <v>50</v>
      </c>
      <c r="T32" s="174"/>
      <c r="U32" s="72" t="s">
        <v>1</v>
      </c>
      <c r="V32" s="73" t="e">
        <f>VLOOKUP(P31,ARMAZENAMENTO!$A:$E,3,0)</f>
        <v>#N/A</v>
      </c>
      <c r="W32" s="1"/>
      <c r="X32" s="1"/>
    </row>
    <row r="33" spans="1:24" ht="16.5" customHeight="1" thickBot="1" x14ac:dyDescent="0.3">
      <c r="A33" s="112"/>
      <c r="B33" s="5"/>
      <c r="C33" s="1"/>
      <c r="D33" s="59" t="e">
        <f>HYPERLINK('Banco de Dados'!$L$8&amp;E33, "Enviar Mensagem")</f>
        <v>#N/A</v>
      </c>
      <c r="E33" s="179" t="e">
        <f>VLOOKUP(F31,ARMAZENAMENTO!$A:$E,5,0)</f>
        <v>#N/A</v>
      </c>
      <c r="F33" s="180"/>
      <c r="G33" s="181"/>
      <c r="H33" s="61"/>
      <c r="I33" s="61"/>
      <c r="J33" s="61"/>
      <c r="K33" s="61"/>
      <c r="L33" s="65"/>
      <c r="M33" s="1"/>
      <c r="N33" s="59" t="e">
        <f>HYPERLINK('Banco de Dados'!$L$8&amp;O33, "Enviar Mensagem")</f>
        <v>#N/A</v>
      </c>
      <c r="O33" s="179" t="e">
        <f>VLOOKUP(P31,ARMAZENAMENTO!$A:$E,5,0)</f>
        <v>#N/A</v>
      </c>
      <c r="P33" s="180"/>
      <c r="Q33" s="181"/>
      <c r="R33" s="61"/>
      <c r="S33" s="61"/>
      <c r="T33" s="61"/>
      <c r="U33" s="61"/>
      <c r="V33" s="65"/>
      <c r="W33" s="1"/>
      <c r="X33" s="1"/>
    </row>
    <row r="34" spans="1:24" ht="16.5" customHeight="1" thickBot="1" x14ac:dyDescent="0.3">
      <c r="A34" s="112"/>
      <c r="B34" s="5"/>
      <c r="C34" s="1"/>
      <c r="D34" s="66"/>
      <c r="E34" s="60"/>
      <c r="F34" s="60"/>
      <c r="G34" s="60"/>
      <c r="H34" s="60"/>
      <c r="I34" s="60"/>
      <c r="J34" s="60"/>
      <c r="K34" s="60"/>
      <c r="L34" s="67"/>
      <c r="M34" s="1"/>
      <c r="N34" s="66"/>
      <c r="O34" s="60"/>
      <c r="P34" s="60"/>
      <c r="Q34" s="60"/>
      <c r="R34" s="60"/>
      <c r="S34" s="60"/>
      <c r="T34" s="60"/>
      <c r="U34" s="60"/>
      <c r="V34" s="67"/>
      <c r="W34" s="1"/>
      <c r="X34" s="1"/>
    </row>
    <row r="35" spans="1:24" ht="21" customHeight="1" thickBot="1" x14ac:dyDescent="0.3">
      <c r="A35" s="112"/>
      <c r="B35" s="5"/>
      <c r="C35" s="1"/>
      <c r="D35" s="169" t="s">
        <v>14</v>
      </c>
      <c r="E35" s="175"/>
      <c r="F35" s="177"/>
      <c r="G35" s="177"/>
      <c r="H35" s="68" t="s">
        <v>0</v>
      </c>
      <c r="I35" s="171" t="e">
        <f>VLOOKUP(F35,ARMAZENAMENTO!$A:$E,4,0)</f>
        <v>#N/A</v>
      </c>
      <c r="J35" s="172"/>
      <c r="K35" s="69" t="s">
        <v>2</v>
      </c>
      <c r="L35" s="70" t="e">
        <f>VLOOKUP(F35,ARMAZENAMENTO!$A:$E,2,0)</f>
        <v>#N/A</v>
      </c>
      <c r="M35" s="1"/>
      <c r="N35" s="169" t="s">
        <v>14</v>
      </c>
      <c r="O35" s="175"/>
      <c r="P35" s="177"/>
      <c r="Q35" s="177"/>
      <c r="R35" s="68" t="s">
        <v>0</v>
      </c>
      <c r="S35" s="171" t="e">
        <f>VLOOKUP(P35,ARMAZENAMENTO!$A:$E,4,0)</f>
        <v>#N/A</v>
      </c>
      <c r="T35" s="172"/>
      <c r="U35" s="69" t="s">
        <v>2</v>
      </c>
      <c r="V35" s="70" t="e">
        <f>VLOOKUP(P35,ARMAZENAMENTO!$A:$E,2,0)</f>
        <v>#N/A</v>
      </c>
      <c r="W35" s="1"/>
      <c r="X35" s="1"/>
    </row>
    <row r="36" spans="1:24" ht="21" customHeight="1" thickBot="1" x14ac:dyDescent="0.3">
      <c r="A36" s="112"/>
      <c r="B36" s="5"/>
      <c r="C36" s="1"/>
      <c r="D36" s="170"/>
      <c r="E36" s="176"/>
      <c r="F36" s="178"/>
      <c r="G36" s="178"/>
      <c r="H36" s="71" t="s">
        <v>5</v>
      </c>
      <c r="I36" s="173" t="s">
        <v>50</v>
      </c>
      <c r="J36" s="174"/>
      <c r="K36" s="72" t="s">
        <v>1</v>
      </c>
      <c r="L36" s="73" t="e">
        <f>VLOOKUP(F35,ARMAZENAMENTO!$A:$E,3,0)</f>
        <v>#N/A</v>
      </c>
      <c r="M36" s="1"/>
      <c r="N36" s="170"/>
      <c r="O36" s="176"/>
      <c r="P36" s="178"/>
      <c r="Q36" s="178"/>
      <c r="R36" s="71" t="s">
        <v>5</v>
      </c>
      <c r="S36" s="173" t="s">
        <v>50</v>
      </c>
      <c r="T36" s="174"/>
      <c r="U36" s="72" t="s">
        <v>1</v>
      </c>
      <c r="V36" s="73" t="e">
        <f>VLOOKUP(P35,ARMAZENAMENTO!$A:$E,3,0)</f>
        <v>#N/A</v>
      </c>
      <c r="W36" s="1"/>
      <c r="X36" s="1"/>
    </row>
    <row r="37" spans="1:24" ht="16.5" customHeight="1" thickBot="1" x14ac:dyDescent="0.3">
      <c r="A37" s="112"/>
      <c r="B37" s="5"/>
      <c r="C37" s="1"/>
      <c r="D37" s="59" t="e">
        <f>HYPERLINK('Banco de Dados'!$L$8&amp;E37, "Enviar Mensagem")</f>
        <v>#N/A</v>
      </c>
      <c r="E37" s="179" t="e">
        <f>VLOOKUP(F35,ARMAZENAMENTO!$A:$E,5,0)</f>
        <v>#N/A</v>
      </c>
      <c r="F37" s="180"/>
      <c r="G37" s="181"/>
      <c r="H37" s="61"/>
      <c r="I37" s="61"/>
      <c r="J37" s="61"/>
      <c r="K37" s="61"/>
      <c r="L37" s="65"/>
      <c r="M37" s="1"/>
      <c r="N37" s="59" t="e">
        <f>HYPERLINK('Banco de Dados'!$L$8&amp;O37, "Enviar Mensagem")</f>
        <v>#N/A</v>
      </c>
      <c r="O37" s="179" t="e">
        <f>VLOOKUP(P35,ARMAZENAMENTO!$A:$E,5,0)</f>
        <v>#N/A</v>
      </c>
      <c r="P37" s="180"/>
      <c r="Q37" s="181"/>
      <c r="R37" s="61"/>
      <c r="S37" s="61"/>
      <c r="T37" s="61"/>
      <c r="U37" s="61"/>
      <c r="V37" s="65"/>
      <c r="W37" s="1"/>
      <c r="X37" s="1"/>
    </row>
    <row r="38" spans="1:24" ht="16.5" customHeight="1" thickBot="1" x14ac:dyDescent="0.3">
      <c r="A38" s="112"/>
      <c r="B38" s="5"/>
      <c r="C38" s="1"/>
      <c r="D38" s="66"/>
      <c r="E38" s="60"/>
      <c r="F38" s="60"/>
      <c r="G38" s="60"/>
      <c r="H38" s="60"/>
      <c r="I38" s="60"/>
      <c r="J38" s="60"/>
      <c r="K38" s="60"/>
      <c r="L38" s="67"/>
      <c r="M38" s="1"/>
      <c r="N38" s="66"/>
      <c r="O38" s="60"/>
      <c r="P38" s="60"/>
      <c r="Q38" s="60"/>
      <c r="R38" s="60"/>
      <c r="S38" s="60"/>
      <c r="T38" s="60"/>
      <c r="U38" s="60"/>
      <c r="V38" s="67"/>
      <c r="W38" s="1"/>
      <c r="X38" s="1"/>
    </row>
    <row r="39" spans="1:24" ht="21" customHeight="1" thickBot="1" x14ac:dyDescent="0.3">
      <c r="A39" s="112"/>
      <c r="B39" s="5"/>
      <c r="C39" s="1"/>
      <c r="D39" s="169" t="s">
        <v>14</v>
      </c>
      <c r="E39" s="175"/>
      <c r="F39" s="177"/>
      <c r="G39" s="177"/>
      <c r="H39" s="68" t="s">
        <v>0</v>
      </c>
      <c r="I39" s="171" t="e">
        <f>VLOOKUP(F39,ARMAZENAMENTO!$A:$E,4,0)</f>
        <v>#N/A</v>
      </c>
      <c r="J39" s="172"/>
      <c r="K39" s="69" t="s">
        <v>2</v>
      </c>
      <c r="L39" s="70" t="e">
        <f>VLOOKUP(F39,ARMAZENAMENTO!$A:$E,2,0)</f>
        <v>#N/A</v>
      </c>
      <c r="M39" s="1"/>
      <c r="N39" s="169" t="s">
        <v>14</v>
      </c>
      <c r="O39" s="175"/>
      <c r="P39" s="177"/>
      <c r="Q39" s="177"/>
      <c r="R39" s="68" t="s">
        <v>0</v>
      </c>
      <c r="S39" s="171" t="e">
        <f>VLOOKUP(P39,ARMAZENAMENTO!$A:$E,4,0)</f>
        <v>#N/A</v>
      </c>
      <c r="T39" s="172"/>
      <c r="U39" s="69" t="s">
        <v>2</v>
      </c>
      <c r="V39" s="70" t="e">
        <f>VLOOKUP(P39,ARMAZENAMENTO!$A:$E,2,0)</f>
        <v>#N/A</v>
      </c>
      <c r="W39" s="1"/>
      <c r="X39" s="1"/>
    </row>
    <row r="40" spans="1:24" ht="21" customHeight="1" thickBot="1" x14ac:dyDescent="0.3">
      <c r="A40" s="112"/>
      <c r="B40" s="5"/>
      <c r="C40" s="1"/>
      <c r="D40" s="170"/>
      <c r="E40" s="176"/>
      <c r="F40" s="178"/>
      <c r="G40" s="178"/>
      <c r="H40" s="71" t="s">
        <v>5</v>
      </c>
      <c r="I40" s="173" t="s">
        <v>50</v>
      </c>
      <c r="J40" s="174"/>
      <c r="K40" s="72" t="s">
        <v>1</v>
      </c>
      <c r="L40" s="73" t="e">
        <f>VLOOKUP(F39,ARMAZENAMENTO!$A:$E,3,0)</f>
        <v>#N/A</v>
      </c>
      <c r="M40" s="1"/>
      <c r="N40" s="170"/>
      <c r="O40" s="176"/>
      <c r="P40" s="178"/>
      <c r="Q40" s="178"/>
      <c r="R40" s="71" t="s">
        <v>5</v>
      </c>
      <c r="S40" s="173" t="s">
        <v>50</v>
      </c>
      <c r="T40" s="174"/>
      <c r="U40" s="72" t="s">
        <v>1</v>
      </c>
      <c r="V40" s="73" t="e">
        <f>VLOOKUP(P39,ARMAZENAMENTO!$A:$E,3,0)</f>
        <v>#N/A</v>
      </c>
      <c r="W40" s="1"/>
      <c r="X40" s="1"/>
    </row>
    <row r="41" spans="1:24" ht="16.5" customHeight="1" thickBot="1" x14ac:dyDescent="0.3">
      <c r="A41" s="112"/>
      <c r="B41" s="5"/>
      <c r="C41" s="1"/>
      <c r="D41" s="59" t="e">
        <f>HYPERLINK('Banco de Dados'!$L$8&amp;E41, "Enviar Mensagem")</f>
        <v>#N/A</v>
      </c>
      <c r="E41" s="179" t="e">
        <f>VLOOKUP(F39,ARMAZENAMENTO!$A:$E,5,0)</f>
        <v>#N/A</v>
      </c>
      <c r="F41" s="180"/>
      <c r="G41" s="181"/>
      <c r="H41" s="61"/>
      <c r="I41" s="61"/>
      <c r="J41" s="61"/>
      <c r="K41" s="61"/>
      <c r="L41" s="65"/>
      <c r="M41" s="1"/>
      <c r="N41" s="59" t="e">
        <f>HYPERLINK('Banco de Dados'!$L$8&amp;O41, "Enviar Mensagem")</f>
        <v>#N/A</v>
      </c>
      <c r="O41" s="179" t="e">
        <f>VLOOKUP(P39,ARMAZENAMENTO!$A:$E,5,0)</f>
        <v>#N/A</v>
      </c>
      <c r="P41" s="180"/>
      <c r="Q41" s="181"/>
      <c r="R41" s="61"/>
      <c r="S41" s="61"/>
      <c r="T41" s="61"/>
      <c r="U41" s="61"/>
      <c r="V41" s="65"/>
      <c r="W41" s="1"/>
      <c r="X41" s="1"/>
    </row>
    <row r="42" spans="1:24" ht="16.5" customHeight="1" thickBot="1" x14ac:dyDescent="0.3">
      <c r="A42" s="112"/>
      <c r="B42" s="5"/>
      <c r="C42" s="1"/>
      <c r="D42" s="66"/>
      <c r="E42" s="60"/>
      <c r="F42" s="60"/>
      <c r="G42" s="60"/>
      <c r="H42" s="60"/>
      <c r="I42" s="60"/>
      <c r="J42" s="60"/>
      <c r="K42" s="60"/>
      <c r="L42" s="67"/>
      <c r="M42" s="1"/>
      <c r="N42" s="66"/>
      <c r="O42" s="60"/>
      <c r="P42" s="60"/>
      <c r="Q42" s="60"/>
      <c r="R42" s="60"/>
      <c r="S42" s="60"/>
      <c r="T42" s="60"/>
      <c r="U42" s="60"/>
      <c r="V42" s="67"/>
      <c r="W42" s="1"/>
      <c r="X42" s="1"/>
    </row>
    <row r="43" spans="1:24" ht="21" customHeight="1" thickBot="1" x14ac:dyDescent="0.3">
      <c r="A43" s="112"/>
      <c r="B43" s="5"/>
      <c r="C43" s="1"/>
      <c r="D43" s="169" t="s">
        <v>14</v>
      </c>
      <c r="E43" s="175"/>
      <c r="F43" s="177"/>
      <c r="G43" s="177"/>
      <c r="H43" s="68" t="s">
        <v>0</v>
      </c>
      <c r="I43" s="171" t="e">
        <f>VLOOKUP(F43,ARMAZENAMENTO!$A:$E,4,0)</f>
        <v>#N/A</v>
      </c>
      <c r="J43" s="172"/>
      <c r="K43" s="69" t="s">
        <v>2</v>
      </c>
      <c r="L43" s="70" t="e">
        <f>VLOOKUP(F43,ARMAZENAMENTO!$A:$E,2,0)</f>
        <v>#N/A</v>
      </c>
      <c r="M43" s="1"/>
      <c r="N43" s="169" t="s">
        <v>14</v>
      </c>
      <c r="O43" s="175"/>
      <c r="P43" s="177"/>
      <c r="Q43" s="177"/>
      <c r="R43" s="68" t="s">
        <v>0</v>
      </c>
      <c r="S43" s="171" t="e">
        <f>VLOOKUP(P43,ARMAZENAMENTO!$A:$E,4,0)</f>
        <v>#N/A</v>
      </c>
      <c r="T43" s="172"/>
      <c r="U43" s="69" t="s">
        <v>2</v>
      </c>
      <c r="V43" s="70" t="e">
        <f>VLOOKUP(P43,ARMAZENAMENTO!$A:$E,2,0)</f>
        <v>#N/A</v>
      </c>
      <c r="W43" s="1"/>
      <c r="X43" s="1"/>
    </row>
    <row r="44" spans="1:24" ht="21" customHeight="1" thickBot="1" x14ac:dyDescent="0.3">
      <c r="A44" s="112"/>
      <c r="B44" s="5"/>
      <c r="C44" s="1"/>
      <c r="D44" s="170"/>
      <c r="E44" s="176"/>
      <c r="F44" s="178"/>
      <c r="G44" s="178"/>
      <c r="H44" s="71" t="s">
        <v>5</v>
      </c>
      <c r="I44" s="173" t="s">
        <v>50</v>
      </c>
      <c r="J44" s="174"/>
      <c r="K44" s="72" t="s">
        <v>1</v>
      </c>
      <c r="L44" s="73" t="e">
        <f>VLOOKUP(F43,ARMAZENAMENTO!$A:$E,3,0)</f>
        <v>#N/A</v>
      </c>
      <c r="M44" s="1"/>
      <c r="N44" s="170"/>
      <c r="O44" s="176"/>
      <c r="P44" s="178"/>
      <c r="Q44" s="178"/>
      <c r="R44" s="71" t="s">
        <v>5</v>
      </c>
      <c r="S44" s="173" t="s">
        <v>50</v>
      </c>
      <c r="T44" s="174"/>
      <c r="U44" s="72" t="s">
        <v>1</v>
      </c>
      <c r="V44" s="73" t="e">
        <f>VLOOKUP(P43,ARMAZENAMENTO!$A:$E,3,0)</f>
        <v>#N/A</v>
      </c>
      <c r="W44" s="1"/>
      <c r="X44" s="1"/>
    </row>
    <row r="45" spans="1:24" ht="14.25" customHeight="1" thickBot="1" x14ac:dyDescent="0.3">
      <c r="A45" s="112"/>
      <c r="B45" s="5"/>
      <c r="C45" s="1"/>
      <c r="D45" s="59" t="e">
        <f>HYPERLINK('Banco de Dados'!$L$8&amp;E45, "Enviar Mensagem")</f>
        <v>#N/A</v>
      </c>
      <c r="E45" s="179" t="e">
        <f>VLOOKUP(F43,ARMAZENAMENTO!$A:$E,5,0)</f>
        <v>#N/A</v>
      </c>
      <c r="F45" s="180"/>
      <c r="G45" s="181"/>
      <c r="H45" s="61"/>
      <c r="I45" s="61"/>
      <c r="J45" s="61"/>
      <c r="K45" s="61"/>
      <c r="L45" s="65"/>
      <c r="M45" s="1"/>
      <c r="N45" s="59" t="e">
        <f>HYPERLINK('Banco de Dados'!$L$8&amp;O45, "Enviar Mensagem")</f>
        <v>#N/A</v>
      </c>
      <c r="O45" s="179" t="e">
        <f>VLOOKUP(P43,ARMAZENAMENTO!$A:$E,5,0)</f>
        <v>#N/A</v>
      </c>
      <c r="P45" s="180"/>
      <c r="Q45" s="181"/>
      <c r="R45" s="61"/>
      <c r="S45" s="61"/>
      <c r="T45" s="61"/>
      <c r="U45" s="61"/>
      <c r="V45" s="65"/>
      <c r="W45" s="1"/>
      <c r="X45" s="1"/>
    </row>
    <row r="46" spans="1:24" ht="14.25" customHeight="1" thickBot="1" x14ac:dyDescent="0.3">
      <c r="A46" s="112"/>
      <c r="B46" s="5"/>
      <c r="C46" s="1"/>
      <c r="D46" s="66"/>
      <c r="E46" s="60"/>
      <c r="F46" s="60"/>
      <c r="G46" s="60"/>
      <c r="H46" s="60"/>
      <c r="I46" s="60"/>
      <c r="J46" s="60"/>
      <c r="K46" s="60"/>
      <c r="L46" s="67"/>
      <c r="M46" s="1"/>
      <c r="N46" s="66"/>
      <c r="O46" s="60"/>
      <c r="P46" s="60"/>
      <c r="Q46" s="60"/>
      <c r="R46" s="60"/>
      <c r="S46" s="60"/>
      <c r="T46" s="60"/>
      <c r="U46" s="60"/>
      <c r="V46" s="67"/>
      <c r="W46" s="1"/>
      <c r="X46" s="1"/>
    </row>
    <row r="47" spans="1:24" ht="21" customHeight="1" thickBot="1" x14ac:dyDescent="0.3">
      <c r="A47" s="112"/>
      <c r="B47" s="5"/>
      <c r="C47" s="1"/>
      <c r="D47" s="169" t="s">
        <v>14</v>
      </c>
      <c r="E47" s="175"/>
      <c r="F47" s="177"/>
      <c r="G47" s="177"/>
      <c r="H47" s="68" t="s">
        <v>0</v>
      </c>
      <c r="I47" s="171" t="e">
        <f>VLOOKUP(F47,ARMAZENAMENTO!$A:$E,4,0)</f>
        <v>#N/A</v>
      </c>
      <c r="J47" s="172"/>
      <c r="K47" s="69" t="s">
        <v>2</v>
      </c>
      <c r="L47" s="70" t="e">
        <f>VLOOKUP(F47,ARMAZENAMENTO!$A:$E,2,0)</f>
        <v>#N/A</v>
      </c>
      <c r="M47" s="1"/>
      <c r="N47" s="169" t="s">
        <v>14</v>
      </c>
      <c r="O47" s="175"/>
      <c r="P47" s="177"/>
      <c r="Q47" s="177"/>
      <c r="R47" s="68" t="s">
        <v>0</v>
      </c>
      <c r="S47" s="171" t="e">
        <f>VLOOKUP(P47,ARMAZENAMENTO!$A:$E,4,0)</f>
        <v>#N/A</v>
      </c>
      <c r="T47" s="172"/>
      <c r="U47" s="69" t="s">
        <v>2</v>
      </c>
      <c r="V47" s="70" t="e">
        <f>VLOOKUP(P47,ARMAZENAMENTO!$A:$E,2,0)</f>
        <v>#N/A</v>
      </c>
      <c r="W47" s="1"/>
      <c r="X47" s="1"/>
    </row>
    <row r="48" spans="1:24" ht="21" customHeight="1" thickBot="1" x14ac:dyDescent="0.3">
      <c r="A48" s="112"/>
      <c r="B48" s="5"/>
      <c r="C48" s="1"/>
      <c r="D48" s="170"/>
      <c r="E48" s="176"/>
      <c r="F48" s="178"/>
      <c r="G48" s="178"/>
      <c r="H48" s="71" t="s">
        <v>5</v>
      </c>
      <c r="I48" s="173" t="s">
        <v>50</v>
      </c>
      <c r="J48" s="174"/>
      <c r="K48" s="72" t="s">
        <v>1</v>
      </c>
      <c r="L48" s="73" t="e">
        <f>VLOOKUP(F47,ARMAZENAMENTO!$A:$E,3,0)</f>
        <v>#N/A</v>
      </c>
      <c r="M48" s="1"/>
      <c r="N48" s="170"/>
      <c r="O48" s="176"/>
      <c r="P48" s="178"/>
      <c r="Q48" s="178"/>
      <c r="R48" s="71" t="s">
        <v>5</v>
      </c>
      <c r="S48" s="173" t="s">
        <v>50</v>
      </c>
      <c r="T48" s="174"/>
      <c r="U48" s="72" t="s">
        <v>1</v>
      </c>
      <c r="V48" s="73" t="e">
        <f>VLOOKUP(P47,ARMAZENAMENTO!$A:$E,3,0)</f>
        <v>#N/A</v>
      </c>
      <c r="W48" s="1"/>
      <c r="X48" s="1"/>
    </row>
    <row r="49" spans="1:24" ht="15" customHeight="1" thickBot="1" x14ac:dyDescent="0.3">
      <c r="A49" s="112"/>
      <c r="B49" s="5"/>
      <c r="C49" s="1"/>
      <c r="D49" s="59" t="e">
        <f>HYPERLINK('Banco de Dados'!$L$8&amp;E49, "Enviar Mensagem")</f>
        <v>#N/A</v>
      </c>
      <c r="E49" s="179" t="e">
        <f>VLOOKUP(F47,ARMAZENAMENTO!$A:$E,5,0)</f>
        <v>#N/A</v>
      </c>
      <c r="F49" s="180"/>
      <c r="G49" s="181"/>
      <c r="H49" s="61"/>
      <c r="I49" s="61"/>
      <c r="J49" s="61"/>
      <c r="K49" s="61"/>
      <c r="L49" s="65"/>
      <c r="M49" s="1"/>
      <c r="N49" s="59" t="e">
        <f>HYPERLINK('Banco de Dados'!$L$8&amp;O49, "Enviar Mensagem")</f>
        <v>#N/A</v>
      </c>
      <c r="O49" s="179" t="e">
        <f>VLOOKUP(P47,ARMAZENAMENTO!$A:$E,5,0)</f>
        <v>#N/A</v>
      </c>
      <c r="P49" s="180"/>
      <c r="Q49" s="181"/>
      <c r="R49" s="61"/>
      <c r="S49" s="61"/>
      <c r="T49" s="61"/>
      <c r="U49" s="61"/>
      <c r="V49" s="65"/>
      <c r="W49" s="1"/>
      <c r="X49" s="1"/>
    </row>
    <row r="50" spans="1:24" ht="21" customHeight="1" thickBot="1" x14ac:dyDescent="0.3">
      <c r="A50" s="112"/>
      <c r="B50" s="5"/>
      <c r="C50" s="1"/>
      <c r="D50" s="66"/>
      <c r="E50" s="60"/>
      <c r="F50" s="60"/>
      <c r="G50" s="60"/>
      <c r="H50" s="60"/>
      <c r="I50" s="60"/>
      <c r="J50" s="60"/>
      <c r="K50" s="60"/>
      <c r="L50" s="67"/>
      <c r="M50" s="1"/>
      <c r="N50" s="66"/>
      <c r="O50" s="60"/>
      <c r="P50" s="60"/>
      <c r="Q50" s="60"/>
      <c r="R50" s="60"/>
      <c r="S50" s="60"/>
      <c r="T50" s="60"/>
      <c r="U50" s="60"/>
      <c r="V50" s="67"/>
      <c r="W50" s="1"/>
      <c r="X50" s="1"/>
    </row>
    <row r="51" spans="1:24" ht="21" customHeight="1" thickBot="1" x14ac:dyDescent="0.3">
      <c r="A51" s="112"/>
      <c r="B51" s="5"/>
      <c r="C51" s="1"/>
      <c r="D51" s="1"/>
      <c r="E51" s="1"/>
      <c r="F51" s="1"/>
      <c r="G51" s="1"/>
      <c r="H51" s="1"/>
      <c r="I51" s="1"/>
      <c r="J51" s="1"/>
      <c r="K51" s="1"/>
      <c r="L51" s="1"/>
      <c r="M51" s="1"/>
      <c r="N51" s="1"/>
      <c r="O51" s="1"/>
      <c r="P51" s="1"/>
      <c r="Q51" s="1"/>
      <c r="R51" s="1"/>
      <c r="S51" s="1"/>
      <c r="T51" s="1"/>
      <c r="U51" s="1"/>
      <c r="V51" s="1"/>
      <c r="W51" s="1"/>
      <c r="X51" s="1"/>
    </row>
    <row r="52" spans="1:24" ht="21" customHeight="1" x14ac:dyDescent="0.25">
      <c r="A52" s="112"/>
      <c r="B52" s="5"/>
      <c r="C52" s="1"/>
      <c r="D52" s="151" t="s">
        <v>15</v>
      </c>
      <c r="E52" s="152"/>
      <c r="F52" s="152"/>
      <c r="G52" s="152"/>
      <c r="H52" s="152"/>
      <c r="I52" s="152"/>
      <c r="J52" s="152"/>
      <c r="K52" s="152"/>
      <c r="L52" s="153"/>
      <c r="M52" s="1"/>
      <c r="N52" s="151" t="s">
        <v>15</v>
      </c>
      <c r="O52" s="152"/>
      <c r="P52" s="152"/>
      <c r="Q52" s="152"/>
      <c r="R52" s="152"/>
      <c r="S52" s="152"/>
      <c r="T52" s="152"/>
      <c r="U52" s="152"/>
      <c r="V52" s="153"/>
      <c r="W52" s="1"/>
      <c r="X52" s="1"/>
    </row>
    <row r="53" spans="1:24" ht="21" customHeight="1" thickBot="1" x14ac:dyDescent="0.3">
      <c r="A53" s="112"/>
      <c r="B53" s="5"/>
      <c r="C53" s="1"/>
      <c r="D53" s="154"/>
      <c r="E53" s="155"/>
      <c r="F53" s="155"/>
      <c r="G53" s="155"/>
      <c r="H53" s="155"/>
      <c r="I53" s="155"/>
      <c r="J53" s="155"/>
      <c r="K53" s="155"/>
      <c r="L53" s="156"/>
      <c r="M53" s="1"/>
      <c r="N53" s="154"/>
      <c r="O53" s="155"/>
      <c r="P53" s="155"/>
      <c r="Q53" s="155"/>
      <c r="R53" s="155"/>
      <c r="S53" s="155"/>
      <c r="T53" s="155"/>
      <c r="U53" s="155"/>
      <c r="V53" s="156"/>
      <c r="W53" s="1"/>
      <c r="X53" s="1"/>
    </row>
    <row r="54" spans="1:24" ht="21" customHeight="1" x14ac:dyDescent="0.25">
      <c r="A54" s="112"/>
      <c r="B54" s="5"/>
      <c r="C54" s="1"/>
      <c r="D54" s="157" t="s">
        <v>10</v>
      </c>
      <c r="E54" s="158"/>
      <c r="F54" s="158"/>
      <c r="G54" s="158"/>
      <c r="H54" s="159"/>
      <c r="I54" s="157" t="s">
        <v>79</v>
      </c>
      <c r="J54" s="158"/>
      <c r="K54" s="158"/>
      <c r="L54" s="159"/>
      <c r="M54" s="1"/>
      <c r="N54" s="157" t="s">
        <v>11</v>
      </c>
      <c r="O54" s="158"/>
      <c r="P54" s="158"/>
      <c r="Q54" s="158"/>
      <c r="R54" s="159"/>
      <c r="S54" s="157" t="s">
        <v>79</v>
      </c>
      <c r="T54" s="158"/>
      <c r="U54" s="158"/>
      <c r="V54" s="159"/>
      <c r="W54" s="1"/>
      <c r="X54" s="1"/>
    </row>
    <row r="55" spans="1:24" ht="21" customHeight="1" thickBot="1" x14ac:dyDescent="0.3">
      <c r="A55" s="112"/>
      <c r="B55" s="5"/>
      <c r="C55" s="1"/>
      <c r="D55" s="160"/>
      <c r="E55" s="155"/>
      <c r="F55" s="155"/>
      <c r="G55" s="155"/>
      <c r="H55" s="161"/>
      <c r="I55" s="160"/>
      <c r="J55" s="155"/>
      <c r="K55" s="155"/>
      <c r="L55" s="161"/>
      <c r="M55" s="1"/>
      <c r="N55" s="160"/>
      <c r="O55" s="155"/>
      <c r="P55" s="155"/>
      <c r="Q55" s="155"/>
      <c r="R55" s="161"/>
      <c r="S55" s="160"/>
      <c r="T55" s="155"/>
      <c r="U55" s="155"/>
      <c r="V55" s="161"/>
      <c r="W55" s="1"/>
      <c r="X55" s="1"/>
    </row>
    <row r="56" spans="1:24" ht="12" customHeight="1" thickBot="1" x14ac:dyDescent="0.3">
      <c r="A56" s="112"/>
      <c r="B56" s="5"/>
      <c r="C56" s="1"/>
      <c r="D56" s="62"/>
      <c r="E56" s="63"/>
      <c r="F56" s="63"/>
      <c r="G56" s="63"/>
      <c r="H56" s="63"/>
      <c r="I56" s="63"/>
      <c r="J56" s="63"/>
      <c r="K56" s="63"/>
      <c r="L56" s="64"/>
      <c r="M56" s="1"/>
      <c r="N56" s="62"/>
      <c r="O56" s="63"/>
      <c r="P56" s="63"/>
      <c r="Q56" s="63"/>
      <c r="R56" s="63"/>
      <c r="S56" s="63"/>
      <c r="T56" s="63"/>
      <c r="U56" s="63"/>
      <c r="V56" s="64"/>
      <c r="W56" s="1"/>
      <c r="X56" s="1"/>
    </row>
    <row r="57" spans="1:24" ht="21" customHeight="1" thickBot="1" x14ac:dyDescent="0.3">
      <c r="A57" s="112"/>
      <c r="B57" s="5"/>
      <c r="C57" s="1"/>
      <c r="D57" s="169" t="s">
        <v>6</v>
      </c>
      <c r="E57" s="175"/>
      <c r="F57" s="177" t="s">
        <v>115</v>
      </c>
      <c r="G57" s="177"/>
      <c r="H57" s="68" t="s">
        <v>0</v>
      </c>
      <c r="I57" s="171" t="str">
        <f>VLOOKUP(F57,ARMAZENAMENTO!$A:$E,4,0)</f>
        <v>GESTÃO + INFO</v>
      </c>
      <c r="J57" s="172"/>
      <c r="K57" s="69" t="s">
        <v>2</v>
      </c>
      <c r="L57" s="70">
        <f>VLOOKUP(F57,ARMAZENAMENTO!$A:$E,2,0)</f>
        <v>44798</v>
      </c>
      <c r="M57" s="1"/>
      <c r="N57" s="169" t="s">
        <v>6</v>
      </c>
      <c r="O57" s="175"/>
      <c r="P57" s="177" t="s">
        <v>192</v>
      </c>
      <c r="Q57" s="177"/>
      <c r="R57" s="68" t="s">
        <v>0</v>
      </c>
      <c r="S57" s="171" t="str">
        <f>VLOOKUP(P57,ARMAZENAMENTO!$A:$E,4,0)</f>
        <v>INFORMÁTICA</v>
      </c>
      <c r="T57" s="172"/>
      <c r="U57" s="69" t="s">
        <v>2</v>
      </c>
      <c r="V57" s="70">
        <f>VLOOKUP(P57,ARMAZENAMENTO!$A:$E,2,0)</f>
        <v>44817</v>
      </c>
      <c r="W57" s="1"/>
      <c r="X57" s="1"/>
    </row>
    <row r="58" spans="1:24" ht="21" customHeight="1" thickBot="1" x14ac:dyDescent="0.3">
      <c r="A58" s="112"/>
      <c r="B58" s="5"/>
      <c r="C58" s="1"/>
      <c r="D58" s="170"/>
      <c r="E58" s="176"/>
      <c r="F58" s="178"/>
      <c r="G58" s="178"/>
      <c r="H58" s="71" t="s">
        <v>5</v>
      </c>
      <c r="I58" s="173" t="s">
        <v>50</v>
      </c>
      <c r="J58" s="174"/>
      <c r="K58" s="72" t="s">
        <v>1</v>
      </c>
      <c r="L58" s="73">
        <f>VLOOKUP(F57,ARMAZENAMENTO!$A:$E,3,0)</f>
        <v>45421</v>
      </c>
      <c r="M58" s="1"/>
      <c r="N58" s="170"/>
      <c r="O58" s="176"/>
      <c r="P58" s="178"/>
      <c r="Q58" s="178"/>
      <c r="R58" s="71" t="s">
        <v>5</v>
      </c>
      <c r="S58" s="173" t="s">
        <v>51</v>
      </c>
      <c r="T58" s="174"/>
      <c r="U58" s="72" t="s">
        <v>1</v>
      </c>
      <c r="V58" s="73">
        <f>VLOOKUP(P57,ARMAZENAMENTO!$A:$E,3,0)</f>
        <v>44943</v>
      </c>
      <c r="W58" s="1"/>
      <c r="X58" s="1"/>
    </row>
    <row r="59" spans="1:24" ht="12" customHeight="1" thickBot="1" x14ac:dyDescent="0.3">
      <c r="A59" s="112"/>
      <c r="B59" s="5"/>
      <c r="C59" s="1"/>
      <c r="D59" s="59" t="str">
        <f>HYPERLINK('Banco de Dados'!$L$8&amp;E59, "Enviar Mensagem")</f>
        <v>Enviar Mensagem</v>
      </c>
      <c r="E59" s="179">
        <f>VLOOKUP(F57,ARMAZENAMENTO!$A:$E,5,0)</f>
        <v>21999999999</v>
      </c>
      <c r="F59" s="180"/>
      <c r="G59" s="181"/>
      <c r="H59" s="61"/>
      <c r="I59" s="61"/>
      <c r="J59" s="61"/>
      <c r="K59" s="61"/>
      <c r="L59" s="65"/>
      <c r="M59" s="1"/>
      <c r="N59" s="59" t="str">
        <f>HYPERLINK('Banco de Dados'!$L$8&amp;O59, "Enviar Mensagem")</f>
        <v>Enviar Mensagem</v>
      </c>
      <c r="O59" s="179">
        <f>VLOOKUP(P57,ARMAZENAMENTO!$A:$E,5,0)</f>
        <v>21999999999</v>
      </c>
      <c r="P59" s="180"/>
      <c r="Q59" s="181"/>
      <c r="R59" s="61"/>
      <c r="S59" s="61"/>
      <c r="T59" s="61"/>
      <c r="U59" s="61"/>
      <c r="V59" s="65"/>
      <c r="W59" s="1"/>
      <c r="X59" s="1"/>
    </row>
    <row r="60" spans="1:24" ht="21" customHeight="1" thickBot="1" x14ac:dyDescent="0.3">
      <c r="A60" s="112"/>
      <c r="B60" s="5"/>
      <c r="C60" s="1"/>
      <c r="D60" s="66"/>
      <c r="E60" s="60"/>
      <c r="F60" s="60"/>
      <c r="G60" s="60"/>
      <c r="H60" s="60"/>
      <c r="I60" s="60"/>
      <c r="J60" s="60"/>
      <c r="K60" s="60"/>
      <c r="L60" s="67"/>
      <c r="M60" s="1"/>
      <c r="N60" s="66"/>
      <c r="O60" s="60"/>
      <c r="P60" s="60"/>
      <c r="Q60" s="60"/>
      <c r="R60" s="60"/>
      <c r="S60" s="60"/>
      <c r="T60" s="60"/>
      <c r="U60" s="60"/>
      <c r="V60" s="67"/>
      <c r="W60" s="1"/>
      <c r="X60" s="1"/>
    </row>
    <row r="61" spans="1:24" ht="21" customHeight="1" thickBot="1" x14ac:dyDescent="0.3">
      <c r="A61" s="112"/>
      <c r="B61" s="5"/>
      <c r="C61" s="1"/>
      <c r="D61" s="169" t="s">
        <v>6</v>
      </c>
      <c r="E61" s="175"/>
      <c r="F61" s="177" t="s">
        <v>82</v>
      </c>
      <c r="G61" s="177"/>
      <c r="H61" s="68" t="s">
        <v>0</v>
      </c>
      <c r="I61" s="171" t="str">
        <f>VLOOKUP(F61,ARMAZENAMENTO!$A:$E,4,0)</f>
        <v>INFORMÁTICA</v>
      </c>
      <c r="J61" s="172"/>
      <c r="K61" s="69" t="s">
        <v>2</v>
      </c>
      <c r="L61" s="70">
        <f>VLOOKUP(F61,ARMAZENAMENTO!$A:$E,2,0)</f>
        <v>44627</v>
      </c>
      <c r="M61" s="1"/>
      <c r="N61" s="169" t="s">
        <v>6</v>
      </c>
      <c r="O61" s="175"/>
      <c r="P61" s="177" t="s">
        <v>181</v>
      </c>
      <c r="Q61" s="177"/>
      <c r="R61" s="68" t="s">
        <v>0</v>
      </c>
      <c r="S61" s="171" t="str">
        <f>VLOOKUP(P61,ARMAZENAMENTO!$A:$E,4,0)</f>
        <v>INFORMÁTICA + PROG</v>
      </c>
      <c r="T61" s="172"/>
      <c r="U61" s="69" t="s">
        <v>2</v>
      </c>
      <c r="V61" s="70">
        <f>VLOOKUP(P61,ARMAZENAMENTO!$A:$E,2,0)</f>
        <v>44624</v>
      </c>
      <c r="W61" s="1"/>
      <c r="X61" s="1"/>
    </row>
    <row r="62" spans="1:24" ht="12" customHeight="1" thickBot="1" x14ac:dyDescent="0.3">
      <c r="A62" s="112"/>
      <c r="B62" s="5"/>
      <c r="C62" s="1"/>
      <c r="D62" s="170"/>
      <c r="E62" s="176"/>
      <c r="F62" s="178"/>
      <c r="G62" s="178"/>
      <c r="H62" s="71" t="s">
        <v>5</v>
      </c>
      <c r="I62" s="173" t="s">
        <v>50</v>
      </c>
      <c r="J62" s="174"/>
      <c r="K62" s="72" t="s">
        <v>1</v>
      </c>
      <c r="L62" s="73">
        <f>VLOOKUP(F61,ARMAZENAMENTO!$A:$E,3,0)</f>
        <v>45203</v>
      </c>
      <c r="M62" s="1"/>
      <c r="N62" s="170"/>
      <c r="O62" s="176"/>
      <c r="P62" s="178"/>
      <c r="Q62" s="178"/>
      <c r="R62" s="71" t="s">
        <v>5</v>
      </c>
      <c r="S62" s="173" t="s">
        <v>51</v>
      </c>
      <c r="T62" s="174"/>
      <c r="U62" s="72" t="s">
        <v>1</v>
      </c>
      <c r="V62" s="73">
        <f>VLOOKUP(P61,ARMAZENAMENTO!$A:$E,3,0)</f>
        <v>45355</v>
      </c>
      <c r="W62" s="1"/>
      <c r="X62" s="1"/>
    </row>
    <row r="63" spans="1:24" ht="21" customHeight="1" thickBot="1" x14ac:dyDescent="0.3">
      <c r="A63" s="112"/>
      <c r="B63" s="5"/>
      <c r="C63" s="1"/>
      <c r="D63" s="59" t="str">
        <f>HYPERLINK('Banco de Dados'!$L$8&amp;E63, "Enviar Mensagem")</f>
        <v>Enviar Mensagem</v>
      </c>
      <c r="E63" s="179">
        <f>VLOOKUP(F61,ARMAZENAMENTO!$A:$E,5,0)</f>
        <v>21999999999</v>
      </c>
      <c r="F63" s="180"/>
      <c r="G63" s="181"/>
      <c r="H63" s="61"/>
      <c r="I63" s="61"/>
      <c r="J63" s="61"/>
      <c r="K63" s="61"/>
      <c r="L63" s="65"/>
      <c r="M63" s="1"/>
      <c r="N63" s="59" t="str">
        <f>HYPERLINK('Banco de Dados'!$L$8&amp;O63, "Enviar Mensagem")</f>
        <v>Enviar Mensagem</v>
      </c>
      <c r="O63" s="179">
        <f>VLOOKUP(P61,ARMAZENAMENTO!$A:$E,5,0)</f>
        <v>21999999999</v>
      </c>
      <c r="P63" s="180"/>
      <c r="Q63" s="181"/>
      <c r="R63" s="61"/>
      <c r="S63" s="61"/>
      <c r="T63" s="61"/>
      <c r="U63" s="61"/>
      <c r="V63" s="65"/>
      <c r="W63" s="1"/>
      <c r="X63" s="1"/>
    </row>
    <row r="64" spans="1:24" ht="21" customHeight="1" thickBot="1" x14ac:dyDescent="0.3">
      <c r="A64" s="112"/>
      <c r="B64" s="5"/>
      <c r="C64" s="1"/>
      <c r="D64" s="66"/>
      <c r="E64" s="60"/>
      <c r="F64" s="60"/>
      <c r="G64" s="60"/>
      <c r="H64" s="60"/>
      <c r="I64" s="60"/>
      <c r="J64" s="60"/>
      <c r="K64" s="60"/>
      <c r="L64" s="67"/>
      <c r="M64" s="1"/>
      <c r="N64" s="66"/>
      <c r="O64" s="60"/>
      <c r="P64" s="60"/>
      <c r="Q64" s="60"/>
      <c r="R64" s="60"/>
      <c r="S64" s="60"/>
      <c r="T64" s="60"/>
      <c r="U64" s="60"/>
      <c r="V64" s="67"/>
      <c r="W64" s="1"/>
      <c r="X64" s="1"/>
    </row>
    <row r="65" spans="1:24" ht="12" customHeight="1" thickBot="1" x14ac:dyDescent="0.3">
      <c r="A65" s="112"/>
      <c r="B65" s="5"/>
      <c r="C65" s="1"/>
      <c r="D65" s="169" t="s">
        <v>6</v>
      </c>
      <c r="E65" s="175"/>
      <c r="F65" s="177" t="s">
        <v>101</v>
      </c>
      <c r="G65" s="177"/>
      <c r="H65" s="68" t="s">
        <v>0</v>
      </c>
      <c r="I65" s="171" t="str">
        <f>VLOOKUP(F65,ARMAZENAMENTO!$A:$E,4,0)</f>
        <v>INFORMÁTICA</v>
      </c>
      <c r="J65" s="172"/>
      <c r="K65" s="69" t="s">
        <v>2</v>
      </c>
      <c r="L65" s="70">
        <f>VLOOKUP(F65,ARMAZENAMENTO!$A:$E,2,0)</f>
        <v>44579</v>
      </c>
      <c r="M65" s="1"/>
      <c r="N65" s="169" t="s">
        <v>6</v>
      </c>
      <c r="O65" s="175"/>
      <c r="P65" s="177" t="s">
        <v>93</v>
      </c>
      <c r="Q65" s="177"/>
      <c r="R65" s="68" t="s">
        <v>0</v>
      </c>
      <c r="S65" s="171" t="str">
        <f>VLOOKUP(P65,ARMAZENAMENTO!$A:$E,4,0)</f>
        <v>INFORMÁTICA</v>
      </c>
      <c r="T65" s="172"/>
      <c r="U65" s="69" t="s">
        <v>2</v>
      </c>
      <c r="V65" s="70">
        <f>VLOOKUP(P65,ARMAZENAMENTO!$A:$E,2,0)</f>
        <v>44971</v>
      </c>
      <c r="W65" s="1"/>
      <c r="X65" s="1"/>
    </row>
    <row r="66" spans="1:24" ht="21" customHeight="1" thickBot="1" x14ac:dyDescent="0.3">
      <c r="A66" s="112"/>
      <c r="B66" s="5"/>
      <c r="C66" s="1"/>
      <c r="D66" s="170"/>
      <c r="E66" s="176"/>
      <c r="F66" s="178"/>
      <c r="G66" s="178"/>
      <c r="H66" s="71" t="s">
        <v>5</v>
      </c>
      <c r="I66" s="173" t="s">
        <v>50</v>
      </c>
      <c r="J66" s="174"/>
      <c r="K66" s="72" t="s">
        <v>1</v>
      </c>
      <c r="L66" s="73">
        <f>VLOOKUP(F65,ARMAZENAMENTO!$A:$E,3,0)</f>
        <v>44967</v>
      </c>
      <c r="M66" s="1"/>
      <c r="N66" s="170"/>
      <c r="O66" s="176"/>
      <c r="P66" s="178"/>
      <c r="Q66" s="178"/>
      <c r="R66" s="71" t="s">
        <v>5</v>
      </c>
      <c r="S66" s="173" t="s">
        <v>51</v>
      </c>
      <c r="T66" s="174"/>
      <c r="U66" s="72" t="s">
        <v>1</v>
      </c>
      <c r="V66" s="73">
        <f>VLOOKUP(P65,ARMAZENAMENTO!$A:$E,3,0)</f>
        <v>45517</v>
      </c>
      <c r="W66" s="1"/>
      <c r="X66" s="1"/>
    </row>
    <row r="67" spans="1:24" ht="21" customHeight="1" thickBot="1" x14ac:dyDescent="0.3">
      <c r="A67" s="112"/>
      <c r="B67" s="5"/>
      <c r="C67" s="1"/>
      <c r="D67" s="59" t="str">
        <f>HYPERLINK('Banco de Dados'!$L$8&amp;E67, "Enviar Mensagem")</f>
        <v>Enviar Mensagem</v>
      </c>
      <c r="E67" s="179">
        <f>VLOOKUP(F65,ARMAZENAMENTO!$A:$E,5,0)</f>
        <v>21999999999</v>
      </c>
      <c r="F67" s="180"/>
      <c r="G67" s="181"/>
      <c r="H67" s="61"/>
      <c r="I67" s="61"/>
      <c r="J67" s="61"/>
      <c r="K67" s="61"/>
      <c r="L67" s="65"/>
      <c r="M67" s="1"/>
      <c r="N67" s="59" t="str">
        <f>HYPERLINK('Banco de Dados'!$L$8&amp;O67, "Enviar Mensagem")</f>
        <v>Enviar Mensagem</v>
      </c>
      <c r="O67" s="179">
        <f>VLOOKUP(P65,ARMAZENAMENTO!$A:$E,5,0)</f>
        <v>21999999999</v>
      </c>
      <c r="P67" s="180"/>
      <c r="Q67" s="181"/>
      <c r="R67" s="61"/>
      <c r="S67" s="61"/>
      <c r="T67" s="61"/>
      <c r="U67" s="61"/>
      <c r="V67" s="65"/>
      <c r="W67" s="1"/>
      <c r="X67" s="1"/>
    </row>
    <row r="68" spans="1:24" ht="12" customHeight="1" thickBot="1" x14ac:dyDescent="0.3">
      <c r="A68" s="112"/>
      <c r="B68" s="5"/>
      <c r="C68" s="1"/>
      <c r="D68" s="66"/>
      <c r="E68" s="60"/>
      <c r="F68" s="60"/>
      <c r="G68" s="60"/>
      <c r="H68" s="60"/>
      <c r="I68" s="60"/>
      <c r="J68" s="60"/>
      <c r="K68" s="60"/>
      <c r="L68" s="67"/>
      <c r="M68" s="1"/>
      <c r="N68" s="66"/>
      <c r="O68" s="60"/>
      <c r="P68" s="60"/>
      <c r="Q68" s="60"/>
      <c r="R68" s="60"/>
      <c r="S68" s="60"/>
      <c r="T68" s="60"/>
      <c r="U68" s="60"/>
      <c r="V68" s="67"/>
      <c r="W68" s="1"/>
      <c r="X68" s="1"/>
    </row>
    <row r="69" spans="1:24" ht="21" customHeight="1" thickBot="1" x14ac:dyDescent="0.3">
      <c r="A69" s="112"/>
      <c r="B69" s="5"/>
      <c r="C69" s="1"/>
      <c r="D69" s="169" t="s">
        <v>6</v>
      </c>
      <c r="E69" s="175"/>
      <c r="F69" s="177" t="s">
        <v>162</v>
      </c>
      <c r="G69" s="177"/>
      <c r="H69" s="68" t="s">
        <v>0</v>
      </c>
      <c r="I69" s="171" t="str">
        <f>VLOOKUP(F69,ARMAZENAMENTO!$A:$E,4,0)</f>
        <v>DESIGNER GRÁFICO</v>
      </c>
      <c r="J69" s="172"/>
      <c r="K69" s="69" t="s">
        <v>2</v>
      </c>
      <c r="L69" s="70">
        <f>VLOOKUP(F69,ARMAZENAMENTO!$A:$E,2,0)</f>
        <v>44601</v>
      </c>
      <c r="M69" s="1"/>
      <c r="N69" s="169" t="s">
        <v>8</v>
      </c>
      <c r="O69" s="175" t="s">
        <v>222</v>
      </c>
      <c r="P69" s="177" t="s">
        <v>105</v>
      </c>
      <c r="Q69" s="177"/>
      <c r="R69" s="68" t="s">
        <v>0</v>
      </c>
      <c r="S69" s="171" t="str">
        <f>VLOOKUP(P69,ARMAZENAMENTO!$A:$E,4,0)</f>
        <v>INFORMÁTICA</v>
      </c>
      <c r="T69" s="172"/>
      <c r="U69" s="69" t="s">
        <v>2</v>
      </c>
      <c r="V69" s="70">
        <f>VLOOKUP(P69,ARMAZENAMENTO!$A:$E,2,0)</f>
        <v>44571</v>
      </c>
      <c r="W69" s="1"/>
      <c r="X69" s="1"/>
    </row>
    <row r="70" spans="1:24" ht="21" customHeight="1" thickBot="1" x14ac:dyDescent="0.3">
      <c r="A70" s="112"/>
      <c r="B70" s="5"/>
      <c r="C70" s="1"/>
      <c r="D70" s="170"/>
      <c r="E70" s="176"/>
      <c r="F70" s="178"/>
      <c r="G70" s="178"/>
      <c r="H70" s="71" t="s">
        <v>5</v>
      </c>
      <c r="I70" s="173" t="s">
        <v>50</v>
      </c>
      <c r="J70" s="174"/>
      <c r="K70" s="72" t="s">
        <v>1</v>
      </c>
      <c r="L70" s="73">
        <f>VLOOKUP(F69,ARMAZENAMENTO!$A:$E,3,0)</f>
        <v>44946</v>
      </c>
      <c r="M70" s="1"/>
      <c r="N70" s="170"/>
      <c r="O70" s="176"/>
      <c r="P70" s="178"/>
      <c r="Q70" s="178"/>
      <c r="R70" s="71" t="s">
        <v>5</v>
      </c>
      <c r="S70" s="173" t="s">
        <v>51</v>
      </c>
      <c r="T70" s="174"/>
      <c r="U70" s="72" t="s">
        <v>1</v>
      </c>
      <c r="V70" s="73" t="str">
        <f>VLOOKUP(P69,ARMAZENAMENTO!$A:$E,3,0)</f>
        <v>17/04/204</v>
      </c>
      <c r="W70" s="1"/>
      <c r="X70" s="1"/>
    </row>
    <row r="71" spans="1:24" ht="12" customHeight="1" thickBot="1" x14ac:dyDescent="0.3">
      <c r="A71" s="112"/>
      <c r="B71" s="5"/>
      <c r="C71" s="1"/>
      <c r="D71" s="59" t="str">
        <f>HYPERLINK('Banco de Dados'!$L$8&amp;E71, "Enviar Mensagem")</f>
        <v>Enviar Mensagem</v>
      </c>
      <c r="E71" s="179">
        <f>VLOOKUP(F69,ARMAZENAMENTO!$A:$E,5,0)</f>
        <v>21999999999</v>
      </c>
      <c r="F71" s="180"/>
      <c r="G71" s="181"/>
      <c r="H71" s="61"/>
      <c r="I71" s="61"/>
      <c r="J71" s="61"/>
      <c r="K71" s="61"/>
      <c r="L71" s="65"/>
      <c r="M71" s="1"/>
      <c r="N71" s="59" t="str">
        <f>HYPERLINK('Banco de Dados'!$L$8&amp;O71, "Enviar Mensagem")</f>
        <v>Enviar Mensagem</v>
      </c>
      <c r="O71" s="179">
        <f>VLOOKUP(P69,ARMAZENAMENTO!$A:$E,5,0)</f>
        <v>21999999999</v>
      </c>
      <c r="P71" s="180"/>
      <c r="Q71" s="181"/>
      <c r="R71" s="61"/>
      <c r="S71" s="61"/>
      <c r="T71" s="61"/>
      <c r="U71" s="61"/>
      <c r="V71" s="65"/>
      <c r="W71" s="1"/>
      <c r="X71" s="1"/>
    </row>
    <row r="72" spans="1:24" ht="21" customHeight="1" thickBot="1" x14ac:dyDescent="0.3">
      <c r="A72" s="112"/>
      <c r="B72" s="5"/>
      <c r="C72" s="1"/>
      <c r="D72" s="66"/>
      <c r="E72" s="60"/>
      <c r="F72" s="60"/>
      <c r="G72" s="60"/>
      <c r="H72" s="60"/>
      <c r="I72" s="60"/>
      <c r="J72" s="60"/>
      <c r="K72" s="60"/>
      <c r="L72" s="67"/>
      <c r="M72" s="1"/>
      <c r="N72" s="66"/>
      <c r="O72" s="60"/>
      <c r="P72" s="60"/>
      <c r="Q72" s="60"/>
      <c r="R72" s="60"/>
      <c r="S72" s="60"/>
      <c r="T72" s="60"/>
      <c r="U72" s="60"/>
      <c r="V72" s="67"/>
      <c r="W72" s="1"/>
      <c r="X72" s="1"/>
    </row>
    <row r="73" spans="1:24" ht="21" customHeight="1" thickBot="1" x14ac:dyDescent="0.3">
      <c r="A73" s="112"/>
      <c r="B73" s="5"/>
      <c r="C73" s="1"/>
      <c r="D73" s="169" t="s">
        <v>6</v>
      </c>
      <c r="E73" s="175"/>
      <c r="F73" s="177" t="s">
        <v>160</v>
      </c>
      <c r="G73" s="177"/>
      <c r="H73" s="68" t="s">
        <v>0</v>
      </c>
      <c r="I73" s="171" t="str">
        <f>VLOOKUP(F73,ARMAZENAMENTO!$A:$E,4,0)</f>
        <v>EXCEL</v>
      </c>
      <c r="J73" s="172"/>
      <c r="K73" s="69" t="s">
        <v>2</v>
      </c>
      <c r="L73" s="70">
        <f>VLOOKUP(F73,ARMAZENAMENTO!$A:$E,2,0)</f>
        <v>44866</v>
      </c>
      <c r="M73" s="1"/>
      <c r="N73" s="169" t="s">
        <v>6</v>
      </c>
      <c r="O73" s="175"/>
      <c r="P73" s="177" t="s">
        <v>185</v>
      </c>
      <c r="Q73" s="177"/>
      <c r="R73" s="68" t="s">
        <v>0</v>
      </c>
      <c r="S73" s="171" t="str">
        <f>VLOOKUP(P73,ARMAZENAMENTO!$A:$E,4,0)</f>
        <v>INFORMÁTICA</v>
      </c>
      <c r="T73" s="172"/>
      <c r="U73" s="69" t="s">
        <v>2</v>
      </c>
      <c r="V73" s="70">
        <f>VLOOKUP(P73,ARMAZENAMENTO!$A:$E,2,0)</f>
        <v>44791</v>
      </c>
      <c r="W73" s="1"/>
      <c r="X73" s="1"/>
    </row>
    <row r="74" spans="1:24" ht="12" customHeight="1" thickBot="1" x14ac:dyDescent="0.3">
      <c r="A74" s="112"/>
      <c r="B74" s="5"/>
      <c r="C74" s="1"/>
      <c r="D74" s="170"/>
      <c r="E74" s="176"/>
      <c r="F74" s="178"/>
      <c r="G74" s="178"/>
      <c r="H74" s="71" t="s">
        <v>5</v>
      </c>
      <c r="I74" s="173" t="s">
        <v>50</v>
      </c>
      <c r="J74" s="174"/>
      <c r="K74" s="72" t="s">
        <v>1</v>
      </c>
      <c r="L74" s="73">
        <f>VLOOKUP(F73,ARMAZENAMENTO!$A:$E,3,0)</f>
        <v>44932</v>
      </c>
      <c r="M74" s="1"/>
      <c r="N74" s="170"/>
      <c r="O74" s="176"/>
      <c r="P74" s="178"/>
      <c r="Q74" s="178"/>
      <c r="R74" s="71" t="s">
        <v>5</v>
      </c>
      <c r="S74" s="173" t="s">
        <v>51</v>
      </c>
      <c r="T74" s="174"/>
      <c r="U74" s="72" t="s">
        <v>1</v>
      </c>
      <c r="V74" s="73">
        <f>VLOOKUP(P73,ARMAZENAMENTO!$A:$E,3,0)</f>
        <v>44882</v>
      </c>
      <c r="W74" s="1"/>
      <c r="X74" s="1"/>
    </row>
    <row r="75" spans="1:24" ht="21" customHeight="1" thickBot="1" x14ac:dyDescent="0.3">
      <c r="A75" s="112"/>
      <c r="B75" s="5"/>
      <c r="C75" s="1"/>
      <c r="D75" s="59" t="str">
        <f>HYPERLINK('Banco de Dados'!$L$8&amp;E75, "Enviar Mensagem")</f>
        <v>Enviar Mensagem</v>
      </c>
      <c r="E75" s="179">
        <f>VLOOKUP(F73,ARMAZENAMENTO!$A:$E,5,0)</f>
        <v>21999999999</v>
      </c>
      <c r="F75" s="180"/>
      <c r="G75" s="181"/>
      <c r="H75" s="61"/>
      <c r="I75" s="61"/>
      <c r="J75" s="61"/>
      <c r="K75" s="61"/>
      <c r="L75" s="65"/>
      <c r="M75" s="1"/>
      <c r="N75" s="59" t="str">
        <f>HYPERLINK('Banco de Dados'!$L$8&amp;O75, "Enviar Mensagem")</f>
        <v>Enviar Mensagem</v>
      </c>
      <c r="O75" s="179">
        <f>VLOOKUP(P73,ARMAZENAMENTO!$A:$E,5,0)</f>
        <v>21999999999</v>
      </c>
      <c r="P75" s="180"/>
      <c r="Q75" s="181"/>
      <c r="R75" s="61"/>
      <c r="S75" s="61"/>
      <c r="T75" s="61"/>
      <c r="U75" s="61"/>
      <c r="V75" s="65"/>
      <c r="W75" s="1"/>
      <c r="X75" s="1"/>
    </row>
    <row r="76" spans="1:24" ht="21" customHeight="1" thickBot="1" x14ac:dyDescent="0.3">
      <c r="A76" s="112"/>
      <c r="B76" s="5"/>
      <c r="C76" s="1"/>
      <c r="D76" s="66"/>
      <c r="E76" s="60"/>
      <c r="F76" s="60"/>
      <c r="G76" s="60"/>
      <c r="H76" s="60"/>
      <c r="I76" s="60"/>
      <c r="J76" s="60"/>
      <c r="K76" s="60"/>
      <c r="L76" s="67"/>
      <c r="M76" s="1"/>
      <c r="N76" s="66"/>
      <c r="O76" s="60"/>
      <c r="P76" s="60"/>
      <c r="Q76" s="60"/>
      <c r="R76" s="60"/>
      <c r="S76" s="60"/>
      <c r="T76" s="60"/>
      <c r="U76" s="60"/>
      <c r="V76" s="67"/>
      <c r="W76" s="1"/>
      <c r="X76" s="1"/>
    </row>
    <row r="77" spans="1:24" ht="12" customHeight="1" thickBot="1" x14ac:dyDescent="0.3">
      <c r="A77" s="112"/>
      <c r="B77" s="5"/>
      <c r="C77" s="1"/>
      <c r="D77" s="169" t="s">
        <v>8</v>
      </c>
      <c r="E77" s="175" t="s">
        <v>206</v>
      </c>
      <c r="F77" s="177" t="s">
        <v>197</v>
      </c>
      <c r="G77" s="177"/>
      <c r="H77" s="68" t="s">
        <v>0</v>
      </c>
      <c r="I77" s="171" t="str">
        <f>VLOOKUP(F77,ARMAZENAMENTO!$A:$E,4,0)</f>
        <v>INFORMÁTICA</v>
      </c>
      <c r="J77" s="172"/>
      <c r="K77" s="69" t="s">
        <v>2</v>
      </c>
      <c r="L77" s="70">
        <f>VLOOKUP(F77,ARMAZENAMENTO!$A:$E,2,0)</f>
        <v>44903</v>
      </c>
      <c r="M77" s="1"/>
      <c r="N77" s="169" t="s">
        <v>6</v>
      </c>
      <c r="O77" s="175"/>
      <c r="P77" s="177" t="s">
        <v>183</v>
      </c>
      <c r="Q77" s="177"/>
      <c r="R77" s="68" t="s">
        <v>0</v>
      </c>
      <c r="S77" s="171" t="str">
        <f>VLOOKUP(P77,ARMAZENAMENTO!$A:$E,4,0)</f>
        <v>INFORMÁTICA</v>
      </c>
      <c r="T77" s="172"/>
      <c r="U77" s="69" t="s">
        <v>2</v>
      </c>
      <c r="V77" s="70">
        <f>VLOOKUP(P77,ARMAZENAMENTO!$A:$E,2,0)</f>
        <v>44964</v>
      </c>
      <c r="W77" s="1"/>
      <c r="X77" s="1"/>
    </row>
    <row r="78" spans="1:24" ht="21" customHeight="1" thickBot="1" x14ac:dyDescent="0.3">
      <c r="A78" s="112"/>
      <c r="B78" s="5"/>
      <c r="C78" s="1"/>
      <c r="D78" s="170"/>
      <c r="E78" s="176"/>
      <c r="F78" s="178"/>
      <c r="G78" s="178"/>
      <c r="H78" s="71" t="s">
        <v>5</v>
      </c>
      <c r="I78" s="173" t="s">
        <v>50</v>
      </c>
      <c r="J78" s="174"/>
      <c r="K78" s="72" t="s">
        <v>1</v>
      </c>
      <c r="L78" s="73">
        <f>VLOOKUP(F77,ARMAZENAMENTO!$A:$E,3,0)</f>
        <v>45008</v>
      </c>
      <c r="M78" s="1"/>
      <c r="N78" s="170"/>
      <c r="O78" s="176"/>
      <c r="P78" s="178"/>
      <c r="Q78" s="178"/>
      <c r="R78" s="71" t="s">
        <v>5</v>
      </c>
      <c r="S78" s="173" t="s">
        <v>51</v>
      </c>
      <c r="T78" s="174"/>
      <c r="U78" s="72" t="s">
        <v>1</v>
      </c>
      <c r="V78" s="73">
        <f>VLOOKUP(P77,ARMAZENAMENTO!$A:$E,3,0)</f>
        <v>45148</v>
      </c>
      <c r="W78" s="1"/>
      <c r="X78" s="1"/>
    </row>
    <row r="79" spans="1:24" ht="21" customHeight="1" thickBot="1" x14ac:dyDescent="0.3">
      <c r="A79" s="112"/>
      <c r="B79" s="5"/>
      <c r="C79" s="1"/>
      <c r="D79" s="59" t="str">
        <f>HYPERLINK('Banco de Dados'!$L$8&amp;E79, "Enviar Mensagem")</f>
        <v>Enviar Mensagem</v>
      </c>
      <c r="E79" s="179">
        <f>VLOOKUP(F77,ARMAZENAMENTO!$A:$E,5,0)</f>
        <v>21999999999</v>
      </c>
      <c r="F79" s="180"/>
      <c r="G79" s="181"/>
      <c r="H79" s="61"/>
      <c r="I79" s="61"/>
      <c r="J79" s="61"/>
      <c r="K79" s="61"/>
      <c r="L79" s="65"/>
      <c r="M79" s="1"/>
      <c r="N79" s="59" t="str">
        <f>HYPERLINK('Banco de Dados'!$L$8&amp;O79, "Enviar Mensagem")</f>
        <v>Enviar Mensagem</v>
      </c>
      <c r="O79" s="179">
        <f>VLOOKUP(P77,ARMAZENAMENTO!$A:$E,5,0)</f>
        <v>21999999999</v>
      </c>
      <c r="P79" s="180"/>
      <c r="Q79" s="181"/>
      <c r="R79" s="61"/>
      <c r="S79" s="61"/>
      <c r="T79" s="61"/>
      <c r="U79" s="61"/>
      <c r="V79" s="65"/>
      <c r="W79" s="1"/>
      <c r="X79" s="1"/>
    </row>
    <row r="80" spans="1:24" ht="12" customHeight="1" thickBot="1" x14ac:dyDescent="0.3">
      <c r="A80" s="112"/>
      <c r="B80" s="5"/>
      <c r="C80" s="1"/>
      <c r="D80" s="66"/>
      <c r="E80" s="60"/>
      <c r="F80" s="60"/>
      <c r="G80" s="60"/>
      <c r="H80" s="60"/>
      <c r="I80" s="60"/>
      <c r="J80" s="60"/>
      <c r="K80" s="60"/>
      <c r="L80" s="67"/>
      <c r="M80" s="1"/>
      <c r="N80" s="66"/>
      <c r="O80" s="60"/>
      <c r="P80" s="60"/>
      <c r="Q80" s="60"/>
      <c r="R80" s="60"/>
      <c r="S80" s="60"/>
      <c r="T80" s="60"/>
      <c r="U80" s="60"/>
      <c r="V80" s="67"/>
      <c r="W80" s="1"/>
      <c r="X80" s="1"/>
    </row>
    <row r="81" spans="1:24" ht="21" customHeight="1" thickBot="1" x14ac:dyDescent="0.3">
      <c r="A81" s="112"/>
      <c r="B81" s="5"/>
      <c r="C81" s="1"/>
      <c r="D81" s="169" t="s">
        <v>6</v>
      </c>
      <c r="E81" s="175"/>
      <c r="F81" s="177" t="s">
        <v>87</v>
      </c>
      <c r="G81" s="177"/>
      <c r="H81" s="68" t="s">
        <v>0</v>
      </c>
      <c r="I81" s="171" t="str">
        <f>VLOOKUP(F81,ARMAZENAMENTO!$A:$E,4,0)</f>
        <v>INFORMÁTICA</v>
      </c>
      <c r="J81" s="172"/>
      <c r="K81" s="69" t="s">
        <v>2</v>
      </c>
      <c r="L81" s="70">
        <f>VLOOKUP(F81,ARMAZENAMENTO!$A:$E,2,0)</f>
        <v>44313</v>
      </c>
      <c r="M81" s="1"/>
      <c r="N81" s="169" t="s">
        <v>6</v>
      </c>
      <c r="O81" s="175"/>
      <c r="P81" s="177" t="s">
        <v>223</v>
      </c>
      <c r="Q81" s="177"/>
      <c r="R81" s="68" t="s">
        <v>0</v>
      </c>
      <c r="S81" s="171" t="str">
        <f>VLOOKUP(P81,ARMAZENAMENTO!$A:$E,4,0)</f>
        <v>INFORMÁTICA</v>
      </c>
      <c r="T81" s="172"/>
      <c r="U81" s="69" t="s">
        <v>2</v>
      </c>
      <c r="V81" s="70">
        <f>VLOOKUP(P81,ARMAZENAMENTO!$A:$E,2,0)</f>
        <v>0</v>
      </c>
      <c r="W81" s="1"/>
      <c r="X81" s="1"/>
    </row>
    <row r="82" spans="1:24" ht="21" customHeight="1" thickBot="1" x14ac:dyDescent="0.3">
      <c r="A82" s="112"/>
      <c r="B82" s="5"/>
      <c r="C82" s="1"/>
      <c r="D82" s="170"/>
      <c r="E82" s="176"/>
      <c r="F82" s="178"/>
      <c r="G82" s="178"/>
      <c r="H82" s="71" t="s">
        <v>5</v>
      </c>
      <c r="I82" s="173" t="s">
        <v>50</v>
      </c>
      <c r="J82" s="174"/>
      <c r="K82" s="72" t="s">
        <v>1</v>
      </c>
      <c r="L82" s="73">
        <f>VLOOKUP(F81,ARMAZENAMENTO!$A:$E,3,0)</f>
        <v>37585</v>
      </c>
      <c r="M82" s="1"/>
      <c r="N82" s="170"/>
      <c r="O82" s="176"/>
      <c r="P82" s="178"/>
      <c r="Q82" s="178"/>
      <c r="R82" s="71" t="s">
        <v>5</v>
      </c>
      <c r="S82" s="173" t="s">
        <v>51</v>
      </c>
      <c r="T82" s="174"/>
      <c r="U82" s="72" t="s">
        <v>1</v>
      </c>
      <c r="V82" s="73">
        <f>VLOOKUP(P81,ARMAZENAMENTO!$A:$E,3,0)</f>
        <v>0</v>
      </c>
      <c r="W82" s="1"/>
      <c r="X82" s="1"/>
    </row>
    <row r="83" spans="1:24" ht="12" customHeight="1" thickBot="1" x14ac:dyDescent="0.3">
      <c r="A83" s="112"/>
      <c r="B83" s="5"/>
      <c r="C83" s="1"/>
      <c r="D83" s="59" t="str">
        <f>HYPERLINK('Banco de Dados'!$L$8&amp;E83, "Enviar Mensagem")</f>
        <v>Enviar Mensagem</v>
      </c>
      <c r="E83" s="179">
        <f>VLOOKUP(F81,ARMAZENAMENTO!$A:$E,5,0)</f>
        <v>21999999999</v>
      </c>
      <c r="F83" s="180"/>
      <c r="G83" s="181"/>
      <c r="H83" s="61"/>
      <c r="I83" s="61"/>
      <c r="J83" s="61"/>
      <c r="K83" s="61"/>
      <c r="L83" s="65"/>
      <c r="M83" s="1"/>
      <c r="N83" s="59" t="str">
        <f>HYPERLINK('Banco de Dados'!$L$8&amp;O83, "Enviar Mensagem")</f>
        <v>Enviar Mensagem</v>
      </c>
      <c r="O83" s="179">
        <f>VLOOKUP(P81,ARMAZENAMENTO!$A:$E,5,0)</f>
        <v>21999999999</v>
      </c>
      <c r="P83" s="180"/>
      <c r="Q83" s="181"/>
      <c r="R83" s="61"/>
      <c r="S83" s="61"/>
      <c r="T83" s="61"/>
      <c r="U83" s="61"/>
      <c r="V83" s="65"/>
      <c r="W83" s="1"/>
      <c r="X83" s="1"/>
    </row>
    <row r="84" spans="1:24" ht="21" customHeight="1" thickBot="1" x14ac:dyDescent="0.3">
      <c r="A84" s="112"/>
      <c r="B84" s="5"/>
      <c r="C84" s="1"/>
      <c r="D84" s="66"/>
      <c r="E84" s="60"/>
      <c r="F84" s="60"/>
      <c r="G84" s="60"/>
      <c r="H84" s="60"/>
      <c r="I84" s="60"/>
      <c r="J84" s="60"/>
      <c r="K84" s="60"/>
      <c r="L84" s="67"/>
      <c r="M84" s="1"/>
      <c r="N84" s="66"/>
      <c r="O84" s="60"/>
      <c r="P84" s="60"/>
      <c r="Q84" s="60"/>
      <c r="R84" s="60"/>
      <c r="S84" s="60"/>
      <c r="T84" s="60"/>
      <c r="U84" s="60"/>
      <c r="V84" s="67"/>
      <c r="W84" s="1"/>
      <c r="X84" s="1"/>
    </row>
    <row r="85" spans="1:24" ht="21" customHeight="1" thickBot="1" x14ac:dyDescent="0.3">
      <c r="A85" s="112"/>
      <c r="B85" s="5"/>
      <c r="C85" s="1"/>
      <c r="D85" s="169" t="s">
        <v>14</v>
      </c>
      <c r="E85" s="175"/>
      <c r="F85" s="177"/>
      <c r="G85" s="177"/>
      <c r="H85" s="68" t="s">
        <v>0</v>
      </c>
      <c r="I85" s="171" t="e">
        <f>VLOOKUP(F85,ARMAZENAMENTO!$A:$E,4,0)</f>
        <v>#N/A</v>
      </c>
      <c r="J85" s="172"/>
      <c r="K85" s="69" t="s">
        <v>2</v>
      </c>
      <c r="L85" s="70" t="e">
        <f>VLOOKUP(F85,ARMAZENAMENTO!$A:$E,2,0)</f>
        <v>#N/A</v>
      </c>
      <c r="M85" s="1"/>
      <c r="N85" s="169" t="s">
        <v>6</v>
      </c>
      <c r="O85" s="175"/>
      <c r="P85" s="177" t="s">
        <v>224</v>
      </c>
      <c r="Q85" s="177"/>
      <c r="R85" s="68" t="s">
        <v>0</v>
      </c>
      <c r="S85" s="171" t="str">
        <f>VLOOKUP(P85,ARMAZENAMENTO!$A:$E,4,0)</f>
        <v>DESIGNER GRÁFICO</v>
      </c>
      <c r="T85" s="172"/>
      <c r="U85" s="69" t="s">
        <v>2</v>
      </c>
      <c r="V85" s="70">
        <f>VLOOKUP(P85,ARMAZENAMENTO!$A:$E,2,0)</f>
        <v>0</v>
      </c>
      <c r="W85" s="1"/>
      <c r="X85" s="1"/>
    </row>
    <row r="86" spans="1:24" ht="12" customHeight="1" thickBot="1" x14ac:dyDescent="0.3">
      <c r="A86" s="112"/>
      <c r="B86" s="5"/>
      <c r="C86" s="1"/>
      <c r="D86" s="170"/>
      <c r="E86" s="176"/>
      <c r="F86" s="178"/>
      <c r="G86" s="178"/>
      <c r="H86" s="71" t="s">
        <v>5</v>
      </c>
      <c r="I86" s="173" t="s">
        <v>50</v>
      </c>
      <c r="J86" s="174"/>
      <c r="K86" s="72" t="s">
        <v>1</v>
      </c>
      <c r="L86" s="73" t="e">
        <f>VLOOKUP(F85,ARMAZENAMENTO!$A:$E,3,0)</f>
        <v>#N/A</v>
      </c>
      <c r="M86" s="1"/>
      <c r="N86" s="170"/>
      <c r="O86" s="176"/>
      <c r="P86" s="178"/>
      <c r="Q86" s="178"/>
      <c r="R86" s="71" t="s">
        <v>5</v>
      </c>
      <c r="S86" s="173" t="s">
        <v>51</v>
      </c>
      <c r="T86" s="174"/>
      <c r="U86" s="72" t="s">
        <v>1</v>
      </c>
      <c r="V86" s="73">
        <f>VLOOKUP(P85,ARMAZENAMENTO!$A:$E,3,0)</f>
        <v>0</v>
      </c>
      <c r="W86" s="1"/>
      <c r="X86" s="1"/>
    </row>
    <row r="87" spans="1:24" ht="21" customHeight="1" thickBot="1" x14ac:dyDescent="0.3">
      <c r="A87" s="112"/>
      <c r="B87" s="5"/>
      <c r="C87" s="1"/>
      <c r="D87" s="59" t="e">
        <f>HYPERLINK('Banco de Dados'!$L$8&amp;E87, "Enviar Mensagem")</f>
        <v>#N/A</v>
      </c>
      <c r="E87" s="179" t="e">
        <f>VLOOKUP(F85,ARMAZENAMENTO!$A:$E,5,0)</f>
        <v>#N/A</v>
      </c>
      <c r="F87" s="180"/>
      <c r="G87" s="181"/>
      <c r="H87" s="61"/>
      <c r="I87" s="61"/>
      <c r="J87" s="61"/>
      <c r="K87" s="61"/>
      <c r="L87" s="65"/>
      <c r="M87" s="1"/>
      <c r="N87" s="59" t="str">
        <f>HYPERLINK('Banco de Dados'!$L$8&amp;O87, "Enviar Mensagem")</f>
        <v>Enviar Mensagem</v>
      </c>
      <c r="O87" s="179">
        <f>VLOOKUP(P85,ARMAZENAMENTO!$A:$E,5,0)</f>
        <v>21999999999</v>
      </c>
      <c r="P87" s="180"/>
      <c r="Q87" s="181"/>
      <c r="R87" s="61"/>
      <c r="S87" s="61"/>
      <c r="T87" s="61"/>
      <c r="U87" s="61"/>
      <c r="V87" s="65"/>
      <c r="W87" s="1"/>
      <c r="X87" s="1"/>
    </row>
    <row r="88" spans="1:24" ht="21" customHeight="1" thickBot="1" x14ac:dyDescent="0.3">
      <c r="A88" s="112"/>
      <c r="B88" s="5"/>
      <c r="C88" s="1"/>
      <c r="D88" s="66"/>
      <c r="E88" s="60"/>
      <c r="F88" s="60"/>
      <c r="G88" s="60"/>
      <c r="H88" s="60"/>
      <c r="I88" s="60"/>
      <c r="J88" s="60"/>
      <c r="K88" s="60"/>
      <c r="L88" s="67"/>
      <c r="M88" s="1"/>
      <c r="N88" s="66"/>
      <c r="O88" s="60"/>
      <c r="P88" s="60"/>
      <c r="Q88" s="60"/>
      <c r="R88" s="60"/>
      <c r="S88" s="60"/>
      <c r="T88" s="60"/>
      <c r="U88" s="60"/>
      <c r="V88" s="67"/>
      <c r="W88" s="1"/>
      <c r="X88" s="1"/>
    </row>
    <row r="89" spans="1:24" ht="21" customHeight="1" thickBot="1" x14ac:dyDescent="0.3">
      <c r="A89" s="112"/>
      <c r="B89" s="5"/>
      <c r="C89" s="1"/>
      <c r="D89" s="169" t="s">
        <v>14</v>
      </c>
      <c r="E89" s="175"/>
      <c r="F89" s="177"/>
      <c r="G89" s="177"/>
      <c r="H89" s="68" t="s">
        <v>0</v>
      </c>
      <c r="I89" s="171" t="e">
        <f>VLOOKUP(F89,ARMAZENAMENTO!$A:$E,4,0)</f>
        <v>#N/A</v>
      </c>
      <c r="J89" s="172"/>
      <c r="K89" s="69" t="s">
        <v>2</v>
      </c>
      <c r="L89" s="70" t="e">
        <f>VLOOKUP(F89,ARMAZENAMENTO!$A:$E,2,0)</f>
        <v>#N/A</v>
      </c>
      <c r="M89" s="1"/>
      <c r="N89" s="169" t="s">
        <v>6</v>
      </c>
      <c r="O89" s="175"/>
      <c r="P89" s="177" t="s">
        <v>205</v>
      </c>
      <c r="Q89" s="177"/>
      <c r="R89" s="68" t="s">
        <v>0</v>
      </c>
      <c r="S89" s="171" t="str">
        <f>VLOOKUP(P89,ARMAZENAMENTO!$A:$E,4,0)</f>
        <v>INFORMÁTICA</v>
      </c>
      <c r="T89" s="172"/>
      <c r="U89" s="69" t="s">
        <v>2</v>
      </c>
      <c r="V89" s="70">
        <f>VLOOKUP(P89,ARMAZENAMENTO!$A:$E,2,0)</f>
        <v>44936</v>
      </c>
      <c r="W89" s="1"/>
      <c r="X89" s="1"/>
    </row>
    <row r="90" spans="1:24" ht="21" customHeight="1" thickBot="1" x14ac:dyDescent="0.3">
      <c r="A90" s="112"/>
      <c r="B90" s="5"/>
      <c r="C90" s="1"/>
      <c r="D90" s="170"/>
      <c r="E90" s="176"/>
      <c r="F90" s="178"/>
      <c r="G90" s="178"/>
      <c r="H90" s="71" t="s">
        <v>5</v>
      </c>
      <c r="I90" s="173" t="s">
        <v>50</v>
      </c>
      <c r="J90" s="174"/>
      <c r="K90" s="72" t="s">
        <v>1</v>
      </c>
      <c r="L90" s="73" t="e">
        <f>VLOOKUP(F89,ARMAZENAMENTO!$A:$E,3,0)</f>
        <v>#N/A</v>
      </c>
      <c r="M90" s="1"/>
      <c r="N90" s="170"/>
      <c r="O90" s="176"/>
      <c r="P90" s="178"/>
      <c r="Q90" s="178"/>
      <c r="R90" s="71" t="s">
        <v>5</v>
      </c>
      <c r="S90" s="173" t="s">
        <v>51</v>
      </c>
      <c r="T90" s="174"/>
      <c r="U90" s="72" t="s">
        <v>1</v>
      </c>
      <c r="V90" s="73">
        <f>VLOOKUP(P89,ARMAZENAMENTO!$A:$E,3,0)</f>
        <v>0</v>
      </c>
      <c r="W90" s="1"/>
      <c r="X90" s="1"/>
    </row>
    <row r="91" spans="1:24" ht="21" customHeight="1" thickBot="1" x14ac:dyDescent="0.3">
      <c r="A91" s="112"/>
      <c r="B91" s="5"/>
      <c r="C91" s="1"/>
      <c r="D91" s="59" t="e">
        <f>HYPERLINK('Banco de Dados'!$L$8&amp;E91, "Enviar Mensagem")</f>
        <v>#N/A</v>
      </c>
      <c r="E91" s="179" t="e">
        <f>VLOOKUP(F89,ARMAZENAMENTO!$A:$E,5,0)</f>
        <v>#N/A</v>
      </c>
      <c r="F91" s="180"/>
      <c r="G91" s="181"/>
      <c r="H91" s="61"/>
      <c r="I91" s="61"/>
      <c r="J91" s="61"/>
      <c r="K91" s="61"/>
      <c r="L91" s="65"/>
      <c r="M91" s="1"/>
      <c r="N91" s="59" t="str">
        <f>HYPERLINK('Banco de Dados'!$L$8&amp;O91, "Enviar Mensagem")</f>
        <v>Enviar Mensagem</v>
      </c>
      <c r="O91" s="179">
        <f>VLOOKUP(P89,ARMAZENAMENTO!$A:$E,5,0)</f>
        <v>21999999999</v>
      </c>
      <c r="P91" s="180"/>
      <c r="Q91" s="181"/>
      <c r="R91" s="61"/>
      <c r="S91" s="61"/>
      <c r="T91" s="61"/>
      <c r="U91" s="61"/>
      <c r="V91" s="65"/>
      <c r="W91" s="1"/>
      <c r="X91" s="1"/>
    </row>
    <row r="92" spans="1:24" ht="21" customHeight="1" thickBot="1" x14ac:dyDescent="0.3">
      <c r="A92" s="112"/>
      <c r="B92" s="5"/>
      <c r="C92" s="1"/>
      <c r="D92" s="66"/>
      <c r="E92" s="60"/>
      <c r="F92" s="60"/>
      <c r="G92" s="60"/>
      <c r="H92" s="60"/>
      <c r="I92" s="60"/>
      <c r="J92" s="60"/>
      <c r="K92" s="60"/>
      <c r="L92" s="67"/>
      <c r="M92" s="1"/>
      <c r="N92" s="66"/>
      <c r="O92" s="60"/>
      <c r="P92" s="60"/>
      <c r="Q92" s="60"/>
      <c r="R92" s="60"/>
      <c r="S92" s="60"/>
      <c r="T92" s="60"/>
      <c r="U92" s="60"/>
      <c r="V92" s="67"/>
      <c r="W92" s="1"/>
      <c r="X92" s="1"/>
    </row>
    <row r="93" spans="1:24" ht="21" customHeight="1" thickBot="1" x14ac:dyDescent="0.3">
      <c r="A93" s="112"/>
      <c r="B93" s="5"/>
      <c r="C93" s="1"/>
      <c r="D93" s="169" t="s">
        <v>14</v>
      </c>
      <c r="E93" s="175"/>
      <c r="F93" s="177"/>
      <c r="G93" s="177"/>
      <c r="H93" s="68" t="s">
        <v>0</v>
      </c>
      <c r="I93" s="171" t="e">
        <f>VLOOKUP(F93,ARMAZENAMENTO!$A:$E,4,0)</f>
        <v>#N/A</v>
      </c>
      <c r="J93" s="172"/>
      <c r="K93" s="69" t="s">
        <v>2</v>
      </c>
      <c r="L93" s="70" t="e">
        <f>VLOOKUP(F93,ARMAZENAMENTO!$A:$E,2,0)</f>
        <v>#N/A</v>
      </c>
      <c r="M93" s="1"/>
      <c r="N93" s="169" t="s">
        <v>6</v>
      </c>
      <c r="O93" s="175"/>
      <c r="P93" s="177" t="s">
        <v>158</v>
      </c>
      <c r="Q93" s="177"/>
      <c r="R93" s="68" t="s">
        <v>0</v>
      </c>
      <c r="S93" s="171" t="str">
        <f>VLOOKUP(P93,ARMAZENAMENTO!$A:$E,4,0)</f>
        <v>INFORMÁTICA</v>
      </c>
      <c r="T93" s="172"/>
      <c r="U93" s="69" t="s">
        <v>2</v>
      </c>
      <c r="V93" s="70">
        <f>VLOOKUP(P93,ARMAZENAMENTO!$A:$E,2,0)</f>
        <v>43705</v>
      </c>
      <c r="W93" s="1"/>
      <c r="X93" s="1"/>
    </row>
    <row r="94" spans="1:24" ht="21" customHeight="1" thickBot="1" x14ac:dyDescent="0.3">
      <c r="A94" s="112"/>
      <c r="B94" s="5"/>
      <c r="C94" s="1"/>
      <c r="D94" s="170"/>
      <c r="E94" s="176"/>
      <c r="F94" s="178"/>
      <c r="G94" s="178"/>
      <c r="H94" s="71" t="s">
        <v>5</v>
      </c>
      <c r="I94" s="173" t="s">
        <v>50</v>
      </c>
      <c r="J94" s="174"/>
      <c r="K94" s="72" t="s">
        <v>1</v>
      </c>
      <c r="L94" s="73" t="e">
        <f>VLOOKUP(F93,ARMAZENAMENTO!$A:$E,3,0)</f>
        <v>#N/A</v>
      </c>
      <c r="M94" s="1"/>
      <c r="N94" s="170"/>
      <c r="O94" s="176"/>
      <c r="P94" s="178"/>
      <c r="Q94" s="178"/>
      <c r="R94" s="71" t="s">
        <v>5</v>
      </c>
      <c r="S94" s="173" t="s">
        <v>51</v>
      </c>
      <c r="T94" s="174"/>
      <c r="U94" s="72" t="s">
        <v>1</v>
      </c>
      <c r="V94" s="73">
        <f>VLOOKUP(P93,ARMAZENAMENTO!$A:$E,3,0)</f>
        <v>44912</v>
      </c>
      <c r="W94" s="1"/>
      <c r="X94" s="1"/>
    </row>
    <row r="95" spans="1:24" ht="21" customHeight="1" thickBot="1" x14ac:dyDescent="0.3">
      <c r="A95" s="112"/>
      <c r="B95" s="5"/>
      <c r="C95" s="1"/>
      <c r="D95" s="59" t="e">
        <f>HYPERLINK('Banco de Dados'!$L$8&amp;E95, "Enviar Mensagem")</f>
        <v>#N/A</v>
      </c>
      <c r="E95" s="179" t="e">
        <f>VLOOKUP(F93,ARMAZENAMENTO!$A:$E,5,0)</f>
        <v>#N/A</v>
      </c>
      <c r="F95" s="180"/>
      <c r="G95" s="181"/>
      <c r="H95" s="61"/>
      <c r="I95" s="61"/>
      <c r="J95" s="61"/>
      <c r="K95" s="61"/>
      <c r="L95" s="65"/>
      <c r="M95" s="1"/>
      <c r="N95" s="59" t="str">
        <f>HYPERLINK('Banco de Dados'!$L$8&amp;O95, "Enviar Mensagem")</f>
        <v>Enviar Mensagem</v>
      </c>
      <c r="O95" s="179">
        <f>VLOOKUP(P93,ARMAZENAMENTO!$A:$E,5,0)</f>
        <v>21999999999</v>
      </c>
      <c r="P95" s="180"/>
      <c r="Q95" s="181"/>
      <c r="R95" s="61"/>
      <c r="S95" s="61"/>
      <c r="T95" s="61"/>
      <c r="U95" s="61"/>
      <c r="V95" s="65"/>
      <c r="W95" s="1"/>
      <c r="X95" s="1"/>
    </row>
    <row r="96" spans="1:24" ht="21" customHeight="1" thickBot="1" x14ac:dyDescent="0.3">
      <c r="A96" s="112"/>
      <c r="B96" s="5"/>
      <c r="C96" s="1"/>
      <c r="D96" s="66"/>
      <c r="E96" s="60"/>
      <c r="F96" s="60"/>
      <c r="G96" s="60"/>
      <c r="H96" s="60"/>
      <c r="I96" s="60"/>
      <c r="J96" s="60"/>
      <c r="K96" s="60"/>
      <c r="L96" s="67"/>
      <c r="M96" s="1"/>
      <c r="N96" s="66"/>
      <c r="O96" s="60"/>
      <c r="P96" s="60"/>
      <c r="Q96" s="60"/>
      <c r="R96" s="60"/>
      <c r="S96" s="60"/>
      <c r="T96" s="60"/>
      <c r="U96" s="60"/>
      <c r="V96" s="67"/>
      <c r="W96" s="1"/>
      <c r="X96" s="1"/>
    </row>
    <row r="97" spans="1:24" ht="21" customHeight="1" thickBot="1" x14ac:dyDescent="0.3">
      <c r="A97" s="112"/>
      <c r="B97" s="5"/>
      <c r="C97" s="1"/>
      <c r="D97" s="1"/>
      <c r="E97" s="1"/>
      <c r="F97" s="1"/>
      <c r="G97" s="1"/>
      <c r="H97" s="1"/>
      <c r="I97" s="1"/>
      <c r="J97" s="1"/>
      <c r="K97" s="1"/>
      <c r="L97" s="1"/>
      <c r="M97" s="1"/>
      <c r="N97" s="1"/>
      <c r="O97" s="1"/>
      <c r="P97" s="1"/>
      <c r="Q97" s="1"/>
      <c r="R97" s="1"/>
      <c r="S97" s="1"/>
      <c r="T97" s="1"/>
      <c r="U97" s="1"/>
      <c r="V97" s="1"/>
      <c r="W97" s="1"/>
      <c r="X97" s="1"/>
    </row>
    <row r="98" spans="1:24" ht="21" customHeight="1" x14ac:dyDescent="0.25">
      <c r="A98" s="112"/>
      <c r="B98" s="5"/>
      <c r="C98" s="1"/>
      <c r="D98" s="151" t="s">
        <v>15</v>
      </c>
      <c r="E98" s="152"/>
      <c r="F98" s="152"/>
      <c r="G98" s="152"/>
      <c r="H98" s="152"/>
      <c r="I98" s="152"/>
      <c r="J98" s="152"/>
      <c r="K98" s="152"/>
      <c r="L98" s="153"/>
      <c r="M98" s="1"/>
      <c r="N98" s="151" t="s">
        <v>15</v>
      </c>
      <c r="O98" s="152"/>
      <c r="P98" s="152"/>
      <c r="Q98" s="152"/>
      <c r="R98" s="152"/>
      <c r="S98" s="152"/>
      <c r="T98" s="152"/>
      <c r="U98" s="152"/>
      <c r="V98" s="153"/>
      <c r="W98" s="1"/>
      <c r="X98" s="1"/>
    </row>
    <row r="99" spans="1:24" ht="21" customHeight="1" thickBot="1" x14ac:dyDescent="0.3">
      <c r="A99" s="112"/>
      <c r="B99" s="5"/>
      <c r="C99" s="1"/>
      <c r="D99" s="154"/>
      <c r="E99" s="155"/>
      <c r="F99" s="155"/>
      <c r="G99" s="155"/>
      <c r="H99" s="155"/>
      <c r="I99" s="155"/>
      <c r="J99" s="155"/>
      <c r="K99" s="155"/>
      <c r="L99" s="156"/>
      <c r="M99" s="1"/>
      <c r="N99" s="154"/>
      <c r="O99" s="155"/>
      <c r="P99" s="155"/>
      <c r="Q99" s="155"/>
      <c r="R99" s="155"/>
      <c r="S99" s="155"/>
      <c r="T99" s="155"/>
      <c r="U99" s="155"/>
      <c r="V99" s="156"/>
      <c r="W99" s="1"/>
      <c r="X99" s="1"/>
    </row>
    <row r="100" spans="1:24" ht="21" customHeight="1" x14ac:dyDescent="0.25">
      <c r="A100" s="112"/>
      <c r="B100" s="5"/>
      <c r="C100" s="1"/>
      <c r="D100" s="157" t="s">
        <v>12</v>
      </c>
      <c r="E100" s="158"/>
      <c r="F100" s="158"/>
      <c r="G100" s="158"/>
      <c r="H100" s="159"/>
      <c r="I100" s="157" t="s">
        <v>51</v>
      </c>
      <c r="J100" s="158"/>
      <c r="K100" s="158"/>
      <c r="L100" s="159"/>
      <c r="M100" s="1"/>
      <c r="N100" s="157" t="s">
        <v>13</v>
      </c>
      <c r="O100" s="158"/>
      <c r="P100" s="158"/>
      <c r="Q100" s="158"/>
      <c r="R100" s="159"/>
      <c r="S100" s="157" t="s">
        <v>51</v>
      </c>
      <c r="T100" s="158"/>
      <c r="U100" s="158"/>
      <c r="V100" s="159"/>
      <c r="W100" s="1"/>
      <c r="X100" s="1"/>
    </row>
    <row r="101" spans="1:24" ht="21" customHeight="1" thickBot="1" x14ac:dyDescent="0.3">
      <c r="A101" s="112"/>
      <c r="B101" s="5"/>
      <c r="C101" s="1"/>
      <c r="D101" s="160"/>
      <c r="E101" s="155"/>
      <c r="F101" s="155"/>
      <c r="G101" s="155"/>
      <c r="H101" s="161"/>
      <c r="I101" s="160"/>
      <c r="J101" s="155"/>
      <c r="K101" s="155"/>
      <c r="L101" s="161"/>
      <c r="M101" s="1"/>
      <c r="N101" s="160"/>
      <c r="O101" s="155"/>
      <c r="P101" s="155"/>
      <c r="Q101" s="155"/>
      <c r="R101" s="161"/>
      <c r="S101" s="160"/>
      <c r="T101" s="155"/>
      <c r="U101" s="155"/>
      <c r="V101" s="161"/>
      <c r="W101" s="1"/>
      <c r="X101" s="1"/>
    </row>
    <row r="102" spans="1:24" ht="12" customHeight="1" thickBot="1" x14ac:dyDescent="0.3">
      <c r="A102" s="112"/>
      <c r="B102" s="5"/>
      <c r="C102" s="1"/>
      <c r="D102" s="62"/>
      <c r="E102" s="63"/>
      <c r="F102" s="63"/>
      <c r="G102" s="63"/>
      <c r="H102" s="63"/>
      <c r="I102" s="63"/>
      <c r="J102" s="63"/>
      <c r="K102" s="63"/>
      <c r="L102" s="64"/>
      <c r="M102" s="1"/>
      <c r="N102" s="62"/>
      <c r="O102" s="63"/>
      <c r="P102" s="63"/>
      <c r="Q102" s="63"/>
      <c r="R102" s="63"/>
      <c r="S102" s="63"/>
      <c r="T102" s="63"/>
      <c r="U102" s="63"/>
      <c r="V102" s="64"/>
      <c r="W102" s="1"/>
      <c r="X102" s="1"/>
    </row>
    <row r="103" spans="1:24" ht="21" customHeight="1" thickBot="1" x14ac:dyDescent="0.3">
      <c r="A103" s="112"/>
      <c r="B103" s="5"/>
      <c r="C103" s="1"/>
      <c r="D103" s="169" t="s">
        <v>6</v>
      </c>
      <c r="E103" s="175"/>
      <c r="F103" s="177" t="s">
        <v>198</v>
      </c>
      <c r="G103" s="177"/>
      <c r="H103" s="68" t="s">
        <v>0</v>
      </c>
      <c r="I103" s="171" t="str">
        <f>VLOOKUP(F103,ARMAZENAMENTO!$A:$E,4,0)</f>
        <v>INFO + DESIGNER</v>
      </c>
      <c r="J103" s="172"/>
      <c r="K103" s="69" t="s">
        <v>2</v>
      </c>
      <c r="L103" s="70">
        <f>VLOOKUP(F103,ARMAZENAMENTO!$A:$E,2,0)</f>
        <v>44663</v>
      </c>
      <c r="M103" s="1"/>
      <c r="N103" s="169" t="s">
        <v>6</v>
      </c>
      <c r="O103" s="175"/>
      <c r="P103" s="177" t="s">
        <v>129</v>
      </c>
      <c r="Q103" s="177"/>
      <c r="R103" s="68" t="s">
        <v>0</v>
      </c>
      <c r="S103" s="171" t="str">
        <f>VLOOKUP(P103,ARMAZENAMENTO!$A:$E,4,0)</f>
        <v>INFORMÁTICA</v>
      </c>
      <c r="T103" s="172"/>
      <c r="U103" s="69" t="s">
        <v>2</v>
      </c>
      <c r="V103" s="70">
        <f>VLOOKUP(P103,ARMAZENAMENTO!$A:$E,2,0)</f>
        <v>44936</v>
      </c>
      <c r="W103" s="1"/>
      <c r="X103" s="1"/>
    </row>
    <row r="104" spans="1:24" ht="21" customHeight="1" thickBot="1" x14ac:dyDescent="0.3">
      <c r="A104" s="112"/>
      <c r="B104" s="5"/>
      <c r="C104" s="1"/>
      <c r="D104" s="170"/>
      <c r="E104" s="176"/>
      <c r="F104" s="178"/>
      <c r="G104" s="178"/>
      <c r="H104" s="71" t="s">
        <v>5</v>
      </c>
      <c r="I104" s="173" t="s">
        <v>51</v>
      </c>
      <c r="J104" s="174"/>
      <c r="K104" s="72" t="s">
        <v>1</v>
      </c>
      <c r="L104" s="73">
        <f>VLOOKUP(F103,ARMAZENAMENTO!$A:$E,3,0)</f>
        <v>45178</v>
      </c>
      <c r="M104" s="1"/>
      <c r="N104" s="170"/>
      <c r="O104" s="176"/>
      <c r="P104" s="178"/>
      <c r="Q104" s="178"/>
      <c r="R104" s="71" t="s">
        <v>5</v>
      </c>
      <c r="S104" s="173" t="s">
        <v>51</v>
      </c>
      <c r="T104" s="174"/>
      <c r="U104" s="72" t="s">
        <v>1</v>
      </c>
      <c r="V104" s="73">
        <f>VLOOKUP(P103,ARMAZENAMENTO!$A:$E,3,0)</f>
        <v>45132</v>
      </c>
      <c r="W104" s="1"/>
      <c r="X104" s="1"/>
    </row>
    <row r="105" spans="1:24" ht="12" customHeight="1" thickBot="1" x14ac:dyDescent="0.3">
      <c r="A105" s="112"/>
      <c r="B105" s="5"/>
      <c r="C105" s="1"/>
      <c r="D105" s="59" t="str">
        <f>HYPERLINK('Banco de Dados'!$L$8&amp;E105, "Enviar Mensagem")</f>
        <v>Enviar Mensagem</v>
      </c>
      <c r="E105" s="179">
        <f>VLOOKUP(F103,ARMAZENAMENTO!$A:$E,5,0)</f>
        <v>21999999999</v>
      </c>
      <c r="F105" s="180"/>
      <c r="G105" s="181"/>
      <c r="H105" s="61"/>
      <c r="I105" s="61"/>
      <c r="J105" s="61"/>
      <c r="K105" s="61"/>
      <c r="L105" s="65"/>
      <c r="M105" s="1"/>
      <c r="N105" s="59" t="str">
        <f>HYPERLINK('Banco de Dados'!$L$8&amp;O105, "Enviar Mensagem")</f>
        <v>Enviar Mensagem</v>
      </c>
      <c r="O105" s="179">
        <f>VLOOKUP(P103,ARMAZENAMENTO!$A:$E,5,0)</f>
        <v>21999999999</v>
      </c>
      <c r="P105" s="180"/>
      <c r="Q105" s="181"/>
      <c r="R105" s="61"/>
      <c r="S105" s="61"/>
      <c r="T105" s="61"/>
      <c r="U105" s="61"/>
      <c r="V105" s="65"/>
      <c r="W105" s="1"/>
      <c r="X105" s="1"/>
    </row>
    <row r="106" spans="1:24" ht="21" customHeight="1" thickBot="1" x14ac:dyDescent="0.3">
      <c r="A106" s="112"/>
      <c r="B106" s="5"/>
      <c r="C106" s="1"/>
      <c r="D106" s="66"/>
      <c r="E106" s="60"/>
      <c r="F106" s="60"/>
      <c r="G106" s="60"/>
      <c r="H106" s="60"/>
      <c r="I106" s="60"/>
      <c r="J106" s="60"/>
      <c r="K106" s="60"/>
      <c r="L106" s="67"/>
      <c r="M106" s="1"/>
      <c r="N106" s="66"/>
      <c r="O106" s="60"/>
      <c r="P106" s="60"/>
      <c r="Q106" s="60"/>
      <c r="R106" s="60"/>
      <c r="S106" s="60"/>
      <c r="T106" s="60"/>
      <c r="U106" s="60"/>
      <c r="V106" s="67"/>
      <c r="W106" s="1"/>
      <c r="X106" s="1"/>
    </row>
    <row r="107" spans="1:24" ht="21" customHeight="1" thickBot="1" x14ac:dyDescent="0.3">
      <c r="A107" s="112"/>
      <c r="B107" s="5"/>
      <c r="C107" s="1"/>
      <c r="D107" s="169" t="s">
        <v>14</v>
      </c>
      <c r="E107" s="175"/>
      <c r="F107" s="177"/>
      <c r="G107" s="177"/>
      <c r="H107" s="68" t="s">
        <v>0</v>
      </c>
      <c r="I107" s="171" t="e">
        <f>VLOOKUP(F107,ARMAZENAMENTO!$A:$E,4,0)</f>
        <v>#N/A</v>
      </c>
      <c r="J107" s="172"/>
      <c r="K107" s="69" t="s">
        <v>2</v>
      </c>
      <c r="L107" s="70" t="e">
        <f>VLOOKUP(F107,ARMAZENAMENTO!$A:$E,2,0)</f>
        <v>#N/A</v>
      </c>
      <c r="M107" s="1"/>
      <c r="N107" s="169" t="s">
        <v>6</v>
      </c>
      <c r="O107" s="175"/>
      <c r="P107" s="177" t="s">
        <v>175</v>
      </c>
      <c r="Q107" s="177"/>
      <c r="R107" s="68" t="s">
        <v>0</v>
      </c>
      <c r="S107" s="171" t="str">
        <f>VLOOKUP(P107,ARMAZENAMENTO!$A:$E,4,0)</f>
        <v>GESTÃO + INFO</v>
      </c>
      <c r="T107" s="172"/>
      <c r="U107" s="69" t="s">
        <v>2</v>
      </c>
      <c r="V107" s="70">
        <f>VLOOKUP(P107,ARMAZENAMENTO!$A:$E,2,0)</f>
        <v>43634</v>
      </c>
      <c r="W107" s="1"/>
      <c r="X107" s="1"/>
    </row>
    <row r="108" spans="1:24" ht="12" customHeight="1" thickBot="1" x14ac:dyDescent="0.3">
      <c r="A108" s="112"/>
      <c r="B108" s="5"/>
      <c r="C108" s="1"/>
      <c r="D108" s="170"/>
      <c r="E108" s="176"/>
      <c r="F108" s="178"/>
      <c r="G108" s="178"/>
      <c r="H108" s="71" t="s">
        <v>5</v>
      </c>
      <c r="I108" s="173" t="s">
        <v>51</v>
      </c>
      <c r="J108" s="174"/>
      <c r="K108" s="72" t="s">
        <v>1</v>
      </c>
      <c r="L108" s="73" t="e">
        <f>VLOOKUP(F107,ARMAZENAMENTO!$A:$E,3,0)</f>
        <v>#N/A</v>
      </c>
      <c r="M108" s="1"/>
      <c r="N108" s="170"/>
      <c r="O108" s="176"/>
      <c r="P108" s="178"/>
      <c r="Q108" s="178"/>
      <c r="R108" s="71" t="s">
        <v>5</v>
      </c>
      <c r="S108" s="173" t="s">
        <v>51</v>
      </c>
      <c r="T108" s="174"/>
      <c r="U108" s="72" t="s">
        <v>1</v>
      </c>
      <c r="V108" s="73" t="str">
        <f>VLOOKUP(P107,ARMAZENAMENTO!$A:$E,3,0)</f>
        <v>25/25/2021</v>
      </c>
      <c r="W108" s="1"/>
      <c r="X108" s="1"/>
    </row>
    <row r="109" spans="1:24" ht="21" customHeight="1" thickBot="1" x14ac:dyDescent="0.3">
      <c r="A109" s="112"/>
      <c r="B109" s="5"/>
      <c r="C109" s="1"/>
      <c r="D109" s="59" t="e">
        <f>HYPERLINK('Banco de Dados'!$L$8&amp;E109, "Enviar Mensagem")</f>
        <v>#N/A</v>
      </c>
      <c r="E109" s="179" t="e">
        <f>VLOOKUP(F107,ARMAZENAMENTO!$A:$E,5,0)</f>
        <v>#N/A</v>
      </c>
      <c r="F109" s="180"/>
      <c r="G109" s="181"/>
      <c r="H109" s="61"/>
      <c r="I109" s="61"/>
      <c r="J109" s="61"/>
      <c r="K109" s="61"/>
      <c r="L109" s="65"/>
      <c r="M109" s="1"/>
      <c r="N109" s="59" t="str">
        <f>HYPERLINK('Banco de Dados'!$L$8&amp;O109, "Enviar Mensagem")</f>
        <v>Enviar Mensagem</v>
      </c>
      <c r="O109" s="179">
        <f>VLOOKUP(P107,ARMAZENAMENTO!$A:$E,5,0)</f>
        <v>21999999999</v>
      </c>
      <c r="P109" s="180"/>
      <c r="Q109" s="181"/>
      <c r="R109" s="61"/>
      <c r="S109" s="61"/>
      <c r="T109" s="61"/>
      <c r="U109" s="61"/>
      <c r="V109" s="65"/>
      <c r="W109" s="1"/>
      <c r="X109" s="1"/>
    </row>
    <row r="110" spans="1:24" ht="21" customHeight="1" thickBot="1" x14ac:dyDescent="0.3">
      <c r="A110" s="112"/>
      <c r="B110" s="5"/>
      <c r="C110" s="1"/>
      <c r="D110" s="66"/>
      <c r="E110" s="60"/>
      <c r="F110" s="60"/>
      <c r="G110" s="60"/>
      <c r="H110" s="60"/>
      <c r="I110" s="60"/>
      <c r="J110" s="60"/>
      <c r="K110" s="60"/>
      <c r="L110" s="67"/>
      <c r="M110" s="1"/>
      <c r="N110" s="66"/>
      <c r="O110" s="60"/>
      <c r="P110" s="60"/>
      <c r="Q110" s="60"/>
      <c r="R110" s="60"/>
      <c r="S110" s="60"/>
      <c r="T110" s="60"/>
      <c r="U110" s="60"/>
      <c r="V110" s="67"/>
      <c r="W110" s="1"/>
      <c r="X110" s="1"/>
    </row>
    <row r="111" spans="1:24" ht="12" customHeight="1" thickBot="1" x14ac:dyDescent="0.3">
      <c r="A111" s="112"/>
      <c r="B111" s="5"/>
      <c r="C111" s="1"/>
      <c r="D111" s="169" t="s">
        <v>6</v>
      </c>
      <c r="E111" s="175"/>
      <c r="F111" s="177" t="s">
        <v>84</v>
      </c>
      <c r="G111" s="177"/>
      <c r="H111" s="68" t="s">
        <v>0</v>
      </c>
      <c r="I111" s="171" t="str">
        <f>VLOOKUP(F111,ARMAZENAMENTO!$A:$E,4,0)</f>
        <v>GESTÃO + INFO</v>
      </c>
      <c r="J111" s="172"/>
      <c r="K111" s="69" t="s">
        <v>2</v>
      </c>
      <c r="L111" s="70">
        <f>VLOOKUP(F111,ARMAZENAMENTO!$A:$E,2,0)</f>
        <v>44495</v>
      </c>
      <c r="M111" s="1"/>
      <c r="N111" s="169" t="s">
        <v>6</v>
      </c>
      <c r="O111" s="175"/>
      <c r="P111" s="177" t="s">
        <v>172</v>
      </c>
      <c r="Q111" s="177"/>
      <c r="R111" s="68" t="s">
        <v>0</v>
      </c>
      <c r="S111" s="171" t="str">
        <f>VLOOKUP(P111,ARMAZENAMENTO!$A:$E,4,0)</f>
        <v>INFORMÁTICA</v>
      </c>
      <c r="T111" s="172"/>
      <c r="U111" s="69" t="s">
        <v>2</v>
      </c>
      <c r="V111" s="70">
        <f>VLOOKUP(P111,ARMAZENAMENTO!$A:$E,2,0)</f>
        <v>44775</v>
      </c>
      <c r="W111" s="1"/>
      <c r="X111" s="1"/>
    </row>
    <row r="112" spans="1:24" ht="21" customHeight="1" thickBot="1" x14ac:dyDescent="0.3">
      <c r="A112" s="112"/>
      <c r="B112" s="5"/>
      <c r="C112" s="1"/>
      <c r="D112" s="170"/>
      <c r="E112" s="176"/>
      <c r="F112" s="178"/>
      <c r="G112" s="178"/>
      <c r="H112" s="71" t="s">
        <v>5</v>
      </c>
      <c r="I112" s="173" t="s">
        <v>51</v>
      </c>
      <c r="J112" s="174"/>
      <c r="K112" s="72" t="s">
        <v>1</v>
      </c>
      <c r="L112" s="73">
        <f>VLOOKUP(F111,ARMAZENAMENTO!$A:$E,3,0)</f>
        <v>45225</v>
      </c>
      <c r="M112" s="1"/>
      <c r="N112" s="170"/>
      <c r="O112" s="176"/>
      <c r="P112" s="178"/>
      <c r="Q112" s="178"/>
      <c r="R112" s="71" t="s">
        <v>5</v>
      </c>
      <c r="S112" s="173" t="s">
        <v>51</v>
      </c>
      <c r="T112" s="174"/>
      <c r="U112" s="72" t="s">
        <v>1</v>
      </c>
      <c r="V112" s="73">
        <f>VLOOKUP(P111,ARMAZENAMENTO!$A:$E,3,0)</f>
        <v>44775</v>
      </c>
      <c r="W112" s="1"/>
      <c r="X112" s="1"/>
    </row>
    <row r="113" spans="1:24" ht="21" customHeight="1" thickBot="1" x14ac:dyDescent="0.3">
      <c r="A113" s="112"/>
      <c r="B113" s="5"/>
      <c r="C113" s="1"/>
      <c r="D113" s="59" t="str">
        <f>HYPERLINK('Banco de Dados'!$L$8&amp;E113, "Enviar Mensagem")</f>
        <v>Enviar Mensagem</v>
      </c>
      <c r="E113" s="179">
        <f>VLOOKUP(F111,ARMAZENAMENTO!$A:$E,5,0)</f>
        <v>21999999999</v>
      </c>
      <c r="F113" s="180"/>
      <c r="G113" s="181"/>
      <c r="H113" s="61"/>
      <c r="I113" s="61"/>
      <c r="J113" s="61"/>
      <c r="K113" s="61"/>
      <c r="L113" s="65"/>
      <c r="M113" s="1"/>
      <c r="N113" s="59" t="str">
        <f>HYPERLINK('Banco de Dados'!$L$8&amp;O113, "Enviar Mensagem")</f>
        <v>Enviar Mensagem</v>
      </c>
      <c r="O113" s="179">
        <f>VLOOKUP(P111,ARMAZENAMENTO!$A:$E,5,0)</f>
        <v>21999999999</v>
      </c>
      <c r="P113" s="180"/>
      <c r="Q113" s="181"/>
      <c r="R113" s="61"/>
      <c r="S113" s="61"/>
      <c r="T113" s="61"/>
      <c r="U113" s="61"/>
      <c r="V113" s="65"/>
      <c r="W113" s="1"/>
      <c r="X113" s="1"/>
    </row>
    <row r="114" spans="1:24" ht="12" customHeight="1" thickBot="1" x14ac:dyDescent="0.3">
      <c r="A114" s="112"/>
      <c r="B114" s="5"/>
      <c r="C114" s="1"/>
      <c r="D114" s="66"/>
      <c r="E114" s="60"/>
      <c r="F114" s="60"/>
      <c r="G114" s="60"/>
      <c r="H114" s="60"/>
      <c r="I114" s="60"/>
      <c r="J114" s="60"/>
      <c r="K114" s="60"/>
      <c r="L114" s="67"/>
      <c r="M114" s="1"/>
      <c r="N114" s="66"/>
      <c r="O114" s="60"/>
      <c r="P114" s="60"/>
      <c r="Q114" s="60"/>
      <c r="R114" s="60"/>
      <c r="S114" s="60"/>
      <c r="T114" s="60"/>
      <c r="U114" s="60"/>
      <c r="V114" s="67"/>
      <c r="W114" s="1"/>
      <c r="X114" s="1"/>
    </row>
    <row r="115" spans="1:24" ht="21" customHeight="1" thickBot="1" x14ac:dyDescent="0.3">
      <c r="A115" s="112"/>
      <c r="B115" s="5"/>
      <c r="C115" s="1"/>
      <c r="D115" s="169" t="s">
        <v>6</v>
      </c>
      <c r="E115" s="175"/>
      <c r="F115" s="177" t="s">
        <v>95</v>
      </c>
      <c r="G115" s="177"/>
      <c r="H115" s="68" t="s">
        <v>0</v>
      </c>
      <c r="I115" s="171" t="str">
        <f>VLOOKUP(F115,ARMAZENAMENTO!$A:$E,4,0)</f>
        <v>INFORMÁTICA</v>
      </c>
      <c r="J115" s="172"/>
      <c r="K115" s="69" t="s">
        <v>2</v>
      </c>
      <c r="L115" s="70">
        <f>VLOOKUP(F115,ARMAZENAMENTO!$A:$E,2,0)</f>
        <v>44305</v>
      </c>
      <c r="M115" s="1"/>
      <c r="N115" s="169" t="s">
        <v>6</v>
      </c>
      <c r="O115" s="175"/>
      <c r="P115" s="177" t="s">
        <v>173</v>
      </c>
      <c r="Q115" s="177"/>
      <c r="R115" s="68" t="s">
        <v>0</v>
      </c>
      <c r="S115" s="171" t="str">
        <f>VLOOKUP(P115,ARMAZENAMENTO!$A:$E,4,0)</f>
        <v>INFORMÁTICA</v>
      </c>
      <c r="T115" s="172"/>
      <c r="U115" s="69" t="s">
        <v>2</v>
      </c>
      <c r="V115" s="70">
        <f>VLOOKUP(P115,ARMAZENAMENTO!$A:$E,2,0)</f>
        <v>44936</v>
      </c>
      <c r="W115" s="1"/>
      <c r="X115" s="1"/>
    </row>
    <row r="116" spans="1:24" ht="21" customHeight="1" thickBot="1" x14ac:dyDescent="0.3">
      <c r="A116" s="112"/>
      <c r="B116" s="5"/>
      <c r="C116" s="1"/>
      <c r="D116" s="170"/>
      <c r="E116" s="176"/>
      <c r="F116" s="178"/>
      <c r="G116" s="178"/>
      <c r="H116" s="71" t="s">
        <v>5</v>
      </c>
      <c r="I116" s="173" t="s">
        <v>51</v>
      </c>
      <c r="J116" s="174"/>
      <c r="K116" s="72" t="s">
        <v>1</v>
      </c>
      <c r="L116" s="73">
        <f>VLOOKUP(F115,ARMAZENAMENTO!$A:$E,3,0)</f>
        <v>44796</v>
      </c>
      <c r="M116" s="1"/>
      <c r="N116" s="170"/>
      <c r="O116" s="176"/>
      <c r="P116" s="178"/>
      <c r="Q116" s="178"/>
      <c r="R116" s="71" t="s">
        <v>5</v>
      </c>
      <c r="S116" s="173" t="s">
        <v>51</v>
      </c>
      <c r="T116" s="174"/>
      <c r="U116" s="72" t="s">
        <v>1</v>
      </c>
      <c r="V116" s="73">
        <f>VLOOKUP(P115,ARMAZENAMENTO!$A:$E,3,0)</f>
        <v>45127</v>
      </c>
      <c r="W116" s="1"/>
      <c r="X116" s="1"/>
    </row>
    <row r="117" spans="1:24" ht="12" customHeight="1" thickBot="1" x14ac:dyDescent="0.3">
      <c r="A117" s="112"/>
      <c r="B117" s="5"/>
      <c r="C117" s="1"/>
      <c r="D117" s="59" t="str">
        <f>HYPERLINK('Banco de Dados'!$L$8&amp;E117, "Enviar Mensagem")</f>
        <v>Enviar Mensagem</v>
      </c>
      <c r="E117" s="179">
        <f>VLOOKUP(F115,ARMAZENAMENTO!$A:$E,5,0)</f>
        <v>21999999999</v>
      </c>
      <c r="F117" s="180"/>
      <c r="G117" s="181"/>
      <c r="H117" s="61"/>
      <c r="I117" s="61"/>
      <c r="J117" s="61"/>
      <c r="K117" s="61"/>
      <c r="L117" s="65"/>
      <c r="M117" s="1"/>
      <c r="N117" s="59" t="str">
        <f>HYPERLINK('Banco de Dados'!$L$8&amp;O117, "Enviar Mensagem")</f>
        <v>Enviar Mensagem</v>
      </c>
      <c r="O117" s="179">
        <f>VLOOKUP(P115,ARMAZENAMENTO!$A:$E,5,0)</f>
        <v>21999999999</v>
      </c>
      <c r="P117" s="180"/>
      <c r="Q117" s="181"/>
      <c r="R117" s="61"/>
      <c r="S117" s="61"/>
      <c r="T117" s="61"/>
      <c r="U117" s="61"/>
      <c r="V117" s="65"/>
      <c r="W117" s="1"/>
      <c r="X117" s="1"/>
    </row>
    <row r="118" spans="1:24" ht="21" customHeight="1" thickBot="1" x14ac:dyDescent="0.3">
      <c r="A118" s="112"/>
      <c r="B118" s="5"/>
      <c r="C118" s="1"/>
      <c r="D118" s="66"/>
      <c r="E118" s="60"/>
      <c r="F118" s="60"/>
      <c r="G118" s="60"/>
      <c r="H118" s="60"/>
      <c r="I118" s="60"/>
      <c r="J118" s="60"/>
      <c r="K118" s="60"/>
      <c r="L118" s="67"/>
      <c r="M118" s="1"/>
      <c r="N118" s="66"/>
      <c r="O118" s="60"/>
      <c r="P118" s="60"/>
      <c r="Q118" s="60"/>
      <c r="R118" s="60"/>
      <c r="S118" s="60"/>
      <c r="T118" s="60"/>
      <c r="U118" s="60"/>
      <c r="V118" s="67"/>
      <c r="W118" s="1"/>
      <c r="X118" s="1"/>
    </row>
    <row r="119" spans="1:24" ht="21" customHeight="1" thickBot="1" x14ac:dyDescent="0.3">
      <c r="A119" s="112"/>
      <c r="B119" s="5"/>
      <c r="C119" s="1"/>
      <c r="D119" s="169" t="s">
        <v>6</v>
      </c>
      <c r="E119" s="175"/>
      <c r="F119" s="177" t="s">
        <v>191</v>
      </c>
      <c r="G119" s="177"/>
      <c r="H119" s="68" t="s">
        <v>0</v>
      </c>
      <c r="I119" s="171" t="str">
        <f>VLOOKUP(F119,ARMAZENAMENTO!$A:$E,4,0)</f>
        <v>DESIGNER GRÁFICO</v>
      </c>
      <c r="J119" s="172"/>
      <c r="K119" s="69" t="s">
        <v>2</v>
      </c>
      <c r="L119" s="70">
        <f>VLOOKUP(F119,ARMAZENAMENTO!$A:$E,2,0)</f>
        <v>44936</v>
      </c>
      <c r="M119" s="1"/>
      <c r="N119" s="169" t="s">
        <v>6</v>
      </c>
      <c r="O119" s="175"/>
      <c r="P119" s="177" t="s">
        <v>190</v>
      </c>
      <c r="Q119" s="177"/>
      <c r="R119" s="68" t="s">
        <v>0</v>
      </c>
      <c r="S119" s="171" t="str">
        <f>VLOOKUP(P119,ARMAZENAMENTO!$A:$E,4,0)</f>
        <v>GESTÃO</v>
      </c>
      <c r="T119" s="172"/>
      <c r="U119" s="69" t="s">
        <v>2</v>
      </c>
      <c r="V119" s="70">
        <f>VLOOKUP(P119,ARMAZENAMENTO!$A:$E,2,0)</f>
        <v>44589</v>
      </c>
      <c r="W119" s="1"/>
      <c r="X119" s="1"/>
    </row>
    <row r="120" spans="1:24" ht="12" customHeight="1" thickBot="1" x14ac:dyDescent="0.3">
      <c r="A120" s="112"/>
      <c r="B120" s="5"/>
      <c r="C120" s="1"/>
      <c r="D120" s="170"/>
      <c r="E120" s="176"/>
      <c r="F120" s="178"/>
      <c r="G120" s="178"/>
      <c r="H120" s="71" t="s">
        <v>5</v>
      </c>
      <c r="I120" s="173" t="s">
        <v>51</v>
      </c>
      <c r="J120" s="174"/>
      <c r="K120" s="72" t="s">
        <v>1</v>
      </c>
      <c r="L120" s="73">
        <f>VLOOKUP(F119,ARMAZENAMENTO!$A:$E,3,0)</f>
        <v>45071</v>
      </c>
      <c r="M120" s="1"/>
      <c r="N120" s="170"/>
      <c r="O120" s="176"/>
      <c r="P120" s="178"/>
      <c r="Q120" s="178"/>
      <c r="R120" s="71" t="s">
        <v>5</v>
      </c>
      <c r="S120" s="173" t="s">
        <v>51</v>
      </c>
      <c r="T120" s="174"/>
      <c r="U120" s="72" t="s">
        <v>1</v>
      </c>
      <c r="V120" s="73">
        <f>VLOOKUP(P119,ARMAZENAMENTO!$A:$E,3,0)</f>
        <v>44964</v>
      </c>
      <c r="W120" s="1"/>
      <c r="X120" s="1"/>
    </row>
    <row r="121" spans="1:24" ht="21" customHeight="1" thickBot="1" x14ac:dyDescent="0.3">
      <c r="A121" s="112"/>
      <c r="B121" s="5"/>
      <c r="C121" s="1"/>
      <c r="D121" s="59" t="str">
        <f>HYPERLINK('Banco de Dados'!$L$8&amp;E121, "Enviar Mensagem")</f>
        <v>Enviar Mensagem</v>
      </c>
      <c r="E121" s="179">
        <f>VLOOKUP(F119,ARMAZENAMENTO!$A:$E,5,0)</f>
        <v>21999999999</v>
      </c>
      <c r="F121" s="180"/>
      <c r="G121" s="181"/>
      <c r="H121" s="61"/>
      <c r="I121" s="61"/>
      <c r="J121" s="61"/>
      <c r="K121" s="61"/>
      <c r="L121" s="65"/>
      <c r="M121" s="1"/>
      <c r="N121" s="59" t="str">
        <f>HYPERLINK('Banco de Dados'!$L$8&amp;O121, "Enviar Mensagem")</f>
        <v>Enviar Mensagem</v>
      </c>
      <c r="O121" s="179">
        <f>VLOOKUP(P119,ARMAZENAMENTO!$A:$E,5,0)</f>
        <v>21999999999</v>
      </c>
      <c r="P121" s="180"/>
      <c r="Q121" s="181"/>
      <c r="R121" s="61"/>
      <c r="S121" s="61"/>
      <c r="T121" s="61"/>
      <c r="U121" s="61"/>
      <c r="V121" s="65"/>
      <c r="W121" s="1"/>
      <c r="X121" s="1"/>
    </row>
    <row r="122" spans="1:24" ht="21" customHeight="1" thickBot="1" x14ac:dyDescent="0.3">
      <c r="A122" s="112"/>
      <c r="B122" s="5"/>
      <c r="C122" s="1"/>
      <c r="D122" s="66"/>
      <c r="E122" s="60"/>
      <c r="F122" s="60"/>
      <c r="G122" s="60"/>
      <c r="H122" s="60"/>
      <c r="I122" s="60"/>
      <c r="J122" s="60"/>
      <c r="K122" s="60"/>
      <c r="L122" s="67"/>
      <c r="M122" s="1"/>
      <c r="N122" s="66"/>
      <c r="O122" s="60"/>
      <c r="P122" s="60"/>
      <c r="Q122" s="60"/>
      <c r="R122" s="60"/>
      <c r="S122" s="60"/>
      <c r="T122" s="60"/>
      <c r="U122" s="60"/>
      <c r="V122" s="67"/>
      <c r="W122" s="1"/>
      <c r="X122" s="1"/>
    </row>
    <row r="123" spans="1:24" ht="12" customHeight="1" thickBot="1" x14ac:dyDescent="0.3">
      <c r="A123" s="112"/>
      <c r="B123" s="5"/>
      <c r="C123" s="1"/>
      <c r="D123" s="169" t="s">
        <v>14</v>
      </c>
      <c r="E123" s="175"/>
      <c r="F123" s="177"/>
      <c r="G123" s="177"/>
      <c r="H123" s="68" t="s">
        <v>0</v>
      </c>
      <c r="I123" s="171" t="e">
        <f>VLOOKUP(F123,ARMAZENAMENTO!$A:$E,4,0)</f>
        <v>#N/A</v>
      </c>
      <c r="J123" s="172"/>
      <c r="K123" s="69" t="s">
        <v>2</v>
      </c>
      <c r="L123" s="70" t="e">
        <f>VLOOKUP(F123,ARMAZENAMENTO!$A:$E,2,0)</f>
        <v>#N/A</v>
      </c>
      <c r="M123" s="1"/>
      <c r="N123" s="169" t="s">
        <v>6</v>
      </c>
      <c r="O123" s="175"/>
      <c r="P123" s="177" t="s">
        <v>91</v>
      </c>
      <c r="Q123" s="177"/>
      <c r="R123" s="68" t="s">
        <v>0</v>
      </c>
      <c r="S123" s="171" t="str">
        <f>VLOOKUP(P123,ARMAZENAMENTO!$A:$E,4,0)</f>
        <v>DESIGNER GRÁFICO</v>
      </c>
      <c r="T123" s="172"/>
      <c r="U123" s="69" t="s">
        <v>2</v>
      </c>
      <c r="V123" s="70">
        <f>VLOOKUP(P123,ARMAZENAMENTO!$A:$E,2,0)</f>
        <v>44935</v>
      </c>
      <c r="W123" s="1"/>
      <c r="X123" s="1"/>
    </row>
    <row r="124" spans="1:24" ht="21" customHeight="1" thickBot="1" x14ac:dyDescent="0.3">
      <c r="A124" s="112"/>
      <c r="B124" s="5"/>
      <c r="C124" s="1"/>
      <c r="D124" s="170"/>
      <c r="E124" s="176"/>
      <c r="F124" s="178"/>
      <c r="G124" s="178"/>
      <c r="H124" s="71" t="s">
        <v>5</v>
      </c>
      <c r="I124" s="173" t="s">
        <v>51</v>
      </c>
      <c r="J124" s="174"/>
      <c r="K124" s="72" t="s">
        <v>1</v>
      </c>
      <c r="L124" s="73" t="e">
        <f>VLOOKUP(F123,ARMAZENAMENTO!$A:$E,3,0)</f>
        <v>#N/A</v>
      </c>
      <c r="M124" s="1"/>
      <c r="N124" s="170"/>
      <c r="O124" s="176"/>
      <c r="P124" s="178"/>
      <c r="Q124" s="178"/>
      <c r="R124" s="71" t="s">
        <v>5</v>
      </c>
      <c r="S124" s="173" t="s">
        <v>51</v>
      </c>
      <c r="T124" s="174"/>
      <c r="U124" s="72" t="s">
        <v>1</v>
      </c>
      <c r="V124" s="73">
        <f>VLOOKUP(P123,ARMAZENAMENTO!$A:$E,3,0)</f>
        <v>44991</v>
      </c>
      <c r="W124" s="1"/>
      <c r="X124" s="1"/>
    </row>
    <row r="125" spans="1:24" ht="21" customHeight="1" thickBot="1" x14ac:dyDescent="0.3">
      <c r="A125" s="112"/>
      <c r="B125" s="5"/>
      <c r="C125" s="1"/>
      <c r="D125" s="59" t="e">
        <f>HYPERLINK('Banco de Dados'!$L$8&amp;E125, "Enviar Mensagem")</f>
        <v>#N/A</v>
      </c>
      <c r="E125" s="179" t="e">
        <f>VLOOKUP(F123,ARMAZENAMENTO!$A:$E,5,0)</f>
        <v>#N/A</v>
      </c>
      <c r="F125" s="180"/>
      <c r="G125" s="181"/>
      <c r="H125" s="61"/>
      <c r="I125" s="61"/>
      <c r="J125" s="61"/>
      <c r="K125" s="61"/>
      <c r="L125" s="65"/>
      <c r="M125" s="1"/>
      <c r="N125" s="59" t="str">
        <f>HYPERLINK('Banco de Dados'!$L$8&amp;O125, "Enviar Mensagem")</f>
        <v>Enviar Mensagem</v>
      </c>
      <c r="O125" s="179">
        <f>VLOOKUP(P123,ARMAZENAMENTO!$A:$E,5,0)</f>
        <v>21999999999</v>
      </c>
      <c r="P125" s="180"/>
      <c r="Q125" s="181"/>
      <c r="R125" s="61"/>
      <c r="S125" s="61"/>
      <c r="T125" s="61"/>
      <c r="U125" s="61"/>
      <c r="V125" s="65"/>
      <c r="W125" s="1"/>
      <c r="X125" s="1"/>
    </row>
    <row r="126" spans="1:24" ht="12" customHeight="1" thickBot="1" x14ac:dyDescent="0.3">
      <c r="A126" s="112"/>
      <c r="B126" s="5"/>
      <c r="C126" s="1"/>
      <c r="D126" s="66"/>
      <c r="E126" s="60"/>
      <c r="F126" s="60"/>
      <c r="G126" s="60"/>
      <c r="H126" s="60"/>
      <c r="I126" s="60"/>
      <c r="J126" s="60"/>
      <c r="K126" s="60"/>
      <c r="L126" s="67"/>
      <c r="M126" s="1"/>
      <c r="N126" s="66"/>
      <c r="O126" s="60"/>
      <c r="P126" s="60"/>
      <c r="Q126" s="60"/>
      <c r="R126" s="60"/>
      <c r="S126" s="60"/>
      <c r="T126" s="60"/>
      <c r="U126" s="60"/>
      <c r="V126" s="67"/>
      <c r="W126" s="1"/>
      <c r="X126" s="1"/>
    </row>
    <row r="127" spans="1:24" ht="21" customHeight="1" thickBot="1" x14ac:dyDescent="0.3">
      <c r="A127" s="112"/>
      <c r="B127" s="5"/>
      <c r="C127" s="1"/>
      <c r="D127" s="169" t="s">
        <v>6</v>
      </c>
      <c r="E127" s="175"/>
      <c r="F127" s="177" t="s">
        <v>199</v>
      </c>
      <c r="G127" s="177"/>
      <c r="H127" s="68" t="s">
        <v>0</v>
      </c>
      <c r="I127" s="171" t="str">
        <f>VLOOKUP(F127,ARMAZENAMENTO!$A:$E,4,0)</f>
        <v>DESIGNER GRÁFICO</v>
      </c>
      <c r="J127" s="172"/>
      <c r="K127" s="69" t="s">
        <v>2</v>
      </c>
      <c r="L127" s="70">
        <f>VLOOKUP(F127,ARMAZENAMENTO!$A:$E,2,0)</f>
        <v>44936</v>
      </c>
      <c r="M127" s="1"/>
      <c r="N127" s="169" t="s">
        <v>8</v>
      </c>
      <c r="O127" s="175" t="s">
        <v>206</v>
      </c>
      <c r="P127" s="177" t="s">
        <v>208</v>
      </c>
      <c r="Q127" s="177"/>
      <c r="R127" s="68" t="s">
        <v>0</v>
      </c>
      <c r="S127" s="171" t="str">
        <f>VLOOKUP(P127,ARMAZENAMENTO!$A:$E,4,0)</f>
        <v>INFORMÁTICA</v>
      </c>
      <c r="T127" s="172"/>
      <c r="U127" s="69" t="s">
        <v>2</v>
      </c>
      <c r="V127" s="70">
        <f>VLOOKUP(P127,ARMAZENAMENTO!$A:$E,2,0)</f>
        <v>44964</v>
      </c>
      <c r="W127" s="1"/>
      <c r="X127" s="1"/>
    </row>
    <row r="128" spans="1:24" ht="21" customHeight="1" thickBot="1" x14ac:dyDescent="0.3">
      <c r="A128" s="112"/>
      <c r="B128" s="5"/>
      <c r="C128" s="1"/>
      <c r="D128" s="170"/>
      <c r="E128" s="176"/>
      <c r="F128" s="178"/>
      <c r="G128" s="178"/>
      <c r="H128" s="71" t="s">
        <v>5</v>
      </c>
      <c r="I128" s="173" t="s">
        <v>51</v>
      </c>
      <c r="J128" s="174"/>
      <c r="K128" s="72" t="s">
        <v>1</v>
      </c>
      <c r="L128" s="73">
        <f>VLOOKUP(F127,ARMAZENAMENTO!$A:$E,3,0)</f>
        <v>45078</v>
      </c>
      <c r="M128" s="1"/>
      <c r="N128" s="170"/>
      <c r="O128" s="176"/>
      <c r="P128" s="178"/>
      <c r="Q128" s="178"/>
      <c r="R128" s="71" t="s">
        <v>5</v>
      </c>
      <c r="S128" s="173" t="s">
        <v>51</v>
      </c>
      <c r="T128" s="174"/>
      <c r="U128" s="72" t="s">
        <v>1</v>
      </c>
      <c r="V128" s="73">
        <f>VLOOKUP(P127,ARMAZENAMENTO!$A:$E,3,0)</f>
        <v>45337</v>
      </c>
      <c r="W128" s="1"/>
      <c r="X128" s="1"/>
    </row>
    <row r="129" spans="1:24" ht="12" customHeight="1" thickBot="1" x14ac:dyDescent="0.3">
      <c r="A129" s="112"/>
      <c r="B129" s="5"/>
      <c r="C129" s="1"/>
      <c r="D129" s="59" t="str">
        <f>HYPERLINK('Banco de Dados'!$L$8&amp;E129, "Enviar Mensagem")</f>
        <v>Enviar Mensagem</v>
      </c>
      <c r="E129" s="179">
        <f>VLOOKUP(F127,ARMAZENAMENTO!$A:$E,5,0)</f>
        <v>21999999999</v>
      </c>
      <c r="F129" s="180"/>
      <c r="G129" s="181"/>
      <c r="H129" s="61"/>
      <c r="I129" s="61"/>
      <c r="J129" s="61"/>
      <c r="K129" s="61"/>
      <c r="L129" s="65"/>
      <c r="M129" s="1"/>
      <c r="N129" s="59" t="str">
        <f>HYPERLINK('Banco de Dados'!$L$8&amp;O129, "Enviar Mensagem")</f>
        <v>Enviar Mensagem</v>
      </c>
      <c r="O129" s="179">
        <f>VLOOKUP(P127,ARMAZENAMENTO!$A:$E,5,0)</f>
        <v>21999999999</v>
      </c>
      <c r="P129" s="180"/>
      <c r="Q129" s="181"/>
      <c r="R129" s="61"/>
      <c r="S129" s="61"/>
      <c r="T129" s="61"/>
      <c r="U129" s="61"/>
      <c r="V129" s="65"/>
      <c r="W129" s="1"/>
      <c r="X129" s="1"/>
    </row>
    <row r="130" spans="1:24" ht="21" customHeight="1" thickBot="1" x14ac:dyDescent="0.3">
      <c r="A130" s="112"/>
      <c r="B130" s="5"/>
      <c r="C130" s="1"/>
      <c r="D130" s="66"/>
      <c r="E130" s="60"/>
      <c r="F130" s="60"/>
      <c r="G130" s="60"/>
      <c r="H130" s="60"/>
      <c r="I130" s="60"/>
      <c r="J130" s="60"/>
      <c r="K130" s="60"/>
      <c r="L130" s="67"/>
      <c r="M130" s="1"/>
      <c r="N130" s="66"/>
      <c r="O130" s="60"/>
      <c r="P130" s="60"/>
      <c r="Q130" s="60"/>
      <c r="R130" s="60"/>
      <c r="S130" s="60"/>
      <c r="T130" s="60"/>
      <c r="U130" s="60"/>
      <c r="V130" s="67"/>
      <c r="W130" s="1"/>
      <c r="X130" s="1"/>
    </row>
    <row r="131" spans="1:24" ht="21" customHeight="1" thickBot="1" x14ac:dyDescent="0.3">
      <c r="A131" s="112"/>
      <c r="B131" s="5"/>
      <c r="C131" s="1"/>
      <c r="D131" s="169" t="s">
        <v>7</v>
      </c>
      <c r="E131" s="175"/>
      <c r="F131" s="177" t="s">
        <v>221</v>
      </c>
      <c r="G131" s="177"/>
      <c r="H131" s="68" t="s">
        <v>0</v>
      </c>
      <c r="I131" s="171" t="str">
        <f>VLOOKUP(F131,ARMAZENAMENTO!$A:$E,4,0)</f>
        <v>MONTAGEM E MANUTENÇÃO</v>
      </c>
      <c r="J131" s="172"/>
      <c r="K131" s="69" t="s">
        <v>2</v>
      </c>
      <c r="L131" s="70">
        <f>VLOOKUP(F131,ARMAZENAMENTO!$A:$E,2,0)</f>
        <v>44972</v>
      </c>
      <c r="M131" s="1"/>
      <c r="N131" s="169" t="s">
        <v>6</v>
      </c>
      <c r="O131" s="175"/>
      <c r="P131" s="177" t="s">
        <v>148</v>
      </c>
      <c r="Q131" s="177"/>
      <c r="R131" s="68" t="s">
        <v>0</v>
      </c>
      <c r="S131" s="171" t="str">
        <f>VLOOKUP(P131,ARMAZENAMENTO!$A:$E,4,0)</f>
        <v>INFORMÁTICA</v>
      </c>
      <c r="T131" s="172"/>
      <c r="U131" s="69" t="s">
        <v>2</v>
      </c>
      <c r="V131" s="70">
        <f>VLOOKUP(P131,ARMAZENAMENTO!$A:$E,2,0)</f>
        <v>44873</v>
      </c>
      <c r="W131" s="1"/>
      <c r="X131" s="1"/>
    </row>
    <row r="132" spans="1:24" ht="12" customHeight="1" thickBot="1" x14ac:dyDescent="0.3">
      <c r="A132" s="112"/>
      <c r="B132" s="5"/>
      <c r="C132" s="1"/>
      <c r="D132" s="170"/>
      <c r="E132" s="176"/>
      <c r="F132" s="178"/>
      <c r="G132" s="178"/>
      <c r="H132" s="71" t="s">
        <v>5</v>
      </c>
      <c r="I132" s="173" t="s">
        <v>51</v>
      </c>
      <c r="J132" s="174"/>
      <c r="K132" s="72" t="s">
        <v>1</v>
      </c>
      <c r="L132" s="73">
        <f>VLOOKUP(F131,ARMAZENAMENTO!$A:$E,3,0)</f>
        <v>45092</v>
      </c>
      <c r="M132" s="1"/>
      <c r="N132" s="170"/>
      <c r="O132" s="176"/>
      <c r="P132" s="178"/>
      <c r="Q132" s="178"/>
      <c r="R132" s="71" t="s">
        <v>5</v>
      </c>
      <c r="S132" s="173" t="s">
        <v>51</v>
      </c>
      <c r="T132" s="174"/>
      <c r="U132" s="72" t="s">
        <v>1</v>
      </c>
      <c r="V132" s="73">
        <f>VLOOKUP(P131,ARMAZENAMENTO!$A:$E,3,0)</f>
        <v>45293</v>
      </c>
      <c r="W132" s="1"/>
      <c r="X132" s="1"/>
    </row>
    <row r="133" spans="1:24" ht="15.75" thickBot="1" x14ac:dyDescent="0.3">
      <c r="A133" s="112"/>
      <c r="B133" s="5"/>
      <c r="C133" s="1"/>
      <c r="D133" s="59" t="str">
        <f>HYPERLINK('Banco de Dados'!$L$8&amp;E133, "Enviar Mensagem")</f>
        <v>Enviar Mensagem</v>
      </c>
      <c r="E133" s="179">
        <f>VLOOKUP(F131,ARMAZENAMENTO!$A:$E,5,0)</f>
        <v>0</v>
      </c>
      <c r="F133" s="180"/>
      <c r="G133" s="181"/>
      <c r="H133" s="61"/>
      <c r="I133" s="61"/>
      <c r="J133" s="61"/>
      <c r="K133" s="61"/>
      <c r="L133" s="65"/>
      <c r="M133" s="1"/>
      <c r="N133" s="59" t="str">
        <f>HYPERLINK('Banco de Dados'!$L$8&amp;O133, "Enviar Mensagem")</f>
        <v>Enviar Mensagem</v>
      </c>
      <c r="O133" s="179">
        <f>VLOOKUP(P131,ARMAZENAMENTO!$A:$E,5,0)</f>
        <v>21999999999</v>
      </c>
      <c r="P133" s="180"/>
      <c r="Q133" s="181"/>
      <c r="R133" s="61"/>
      <c r="S133" s="61"/>
      <c r="T133" s="61"/>
      <c r="U133" s="61"/>
      <c r="V133" s="65"/>
      <c r="W133" s="1"/>
      <c r="X133" s="1"/>
    </row>
    <row r="134" spans="1:24" ht="15.75" thickBot="1" x14ac:dyDescent="0.3">
      <c r="A134" s="112"/>
      <c r="B134" s="5"/>
      <c r="C134" s="1"/>
      <c r="D134" s="66"/>
      <c r="E134" s="60"/>
      <c r="F134" s="60"/>
      <c r="G134" s="60"/>
      <c r="H134" s="60"/>
      <c r="I134" s="60"/>
      <c r="J134" s="60"/>
      <c r="K134" s="60"/>
      <c r="L134" s="67"/>
      <c r="M134" s="1"/>
      <c r="N134" s="66"/>
      <c r="O134" s="60"/>
      <c r="P134" s="60"/>
      <c r="Q134" s="60"/>
      <c r="R134" s="60"/>
      <c r="S134" s="60"/>
      <c r="T134" s="60"/>
      <c r="U134" s="60"/>
      <c r="V134" s="67"/>
      <c r="W134" s="1"/>
      <c r="X134" s="1"/>
    </row>
    <row r="135" spans="1:24" ht="16.5" customHeight="1" thickBot="1" x14ac:dyDescent="0.3">
      <c r="A135" s="112"/>
      <c r="B135" s="5"/>
      <c r="C135" s="1"/>
      <c r="D135" s="169" t="s">
        <v>14</v>
      </c>
      <c r="E135" s="175"/>
      <c r="F135" s="177"/>
      <c r="G135" s="177"/>
      <c r="H135" s="68" t="s">
        <v>0</v>
      </c>
      <c r="I135" s="171" t="e">
        <f>VLOOKUP(F135,ARMAZENAMENTO!$A:$E,4,0)</f>
        <v>#N/A</v>
      </c>
      <c r="J135" s="172"/>
      <c r="K135" s="69" t="s">
        <v>2</v>
      </c>
      <c r="L135" s="70" t="e">
        <f>VLOOKUP(F135,ARMAZENAMENTO!$A:$E,2,0)</f>
        <v>#N/A</v>
      </c>
      <c r="M135" s="1"/>
      <c r="N135" s="169" t="s">
        <v>6</v>
      </c>
      <c r="O135" s="175"/>
      <c r="P135" s="177" t="s">
        <v>157</v>
      </c>
      <c r="Q135" s="177"/>
      <c r="R135" s="68" t="s">
        <v>0</v>
      </c>
      <c r="S135" s="171" t="str">
        <f>VLOOKUP(P135,ARMAZENAMENTO!$A:$E,4,0)</f>
        <v>INFORMÁTICA</v>
      </c>
      <c r="T135" s="172"/>
      <c r="U135" s="69" t="s">
        <v>2</v>
      </c>
      <c r="V135" s="70">
        <f>VLOOKUP(P135,ARMAZENAMENTO!$A:$E,2,0)</f>
        <v>44953</v>
      </c>
      <c r="W135" s="1"/>
      <c r="X135" s="1"/>
    </row>
    <row r="136" spans="1:24" ht="16.5" thickBot="1" x14ac:dyDescent="0.3">
      <c r="A136" s="112"/>
      <c r="B136" s="5"/>
      <c r="C136" s="1"/>
      <c r="D136" s="170"/>
      <c r="E136" s="176"/>
      <c r="F136" s="178"/>
      <c r="G136" s="178"/>
      <c r="H136" s="71" t="s">
        <v>5</v>
      </c>
      <c r="I136" s="173" t="s">
        <v>51</v>
      </c>
      <c r="J136" s="174"/>
      <c r="K136" s="72" t="s">
        <v>1</v>
      </c>
      <c r="L136" s="73" t="e">
        <f>VLOOKUP(F135,ARMAZENAMENTO!$A:$E,3,0)</f>
        <v>#N/A</v>
      </c>
      <c r="M136" s="1"/>
      <c r="N136" s="170"/>
      <c r="O136" s="176"/>
      <c r="P136" s="178"/>
      <c r="Q136" s="178"/>
      <c r="R136" s="71" t="s">
        <v>5</v>
      </c>
      <c r="S136" s="173" t="s">
        <v>51</v>
      </c>
      <c r="T136" s="174"/>
      <c r="U136" s="72" t="s">
        <v>1</v>
      </c>
      <c r="V136" s="73">
        <f>VLOOKUP(P135,ARMAZENAMENTO!$A:$E,3,0)</f>
        <v>45006</v>
      </c>
      <c r="W136" s="1"/>
      <c r="X136" s="1"/>
    </row>
    <row r="137" spans="1:24" ht="15.75" thickBot="1" x14ac:dyDescent="0.3">
      <c r="D137" s="59" t="e">
        <f>HYPERLINK('Banco de Dados'!$L$8&amp;E137, "Enviar Mensagem")</f>
        <v>#N/A</v>
      </c>
      <c r="E137" s="179" t="e">
        <f>VLOOKUP(F135,ARMAZENAMENTO!$A:$E,5,0)</f>
        <v>#N/A</v>
      </c>
      <c r="F137" s="180"/>
      <c r="G137" s="181"/>
      <c r="H137" s="61"/>
      <c r="I137" s="61"/>
      <c r="J137" s="61"/>
      <c r="K137" s="61"/>
      <c r="L137" s="65"/>
      <c r="M137" s="1"/>
      <c r="N137" s="59" t="str">
        <f>HYPERLINK('Banco de Dados'!$L$8&amp;O137, "Enviar Mensagem")</f>
        <v>Enviar Mensagem</v>
      </c>
      <c r="O137" s="179">
        <f>VLOOKUP(P135,ARMAZENAMENTO!$A:$E,5,0)</f>
        <v>21999999999</v>
      </c>
      <c r="P137" s="180"/>
      <c r="Q137" s="181"/>
      <c r="R137" s="61"/>
      <c r="S137" s="61"/>
      <c r="T137" s="61"/>
      <c r="U137" s="61"/>
      <c r="V137" s="65"/>
    </row>
    <row r="138" spans="1:24" ht="15.75" thickBot="1" x14ac:dyDescent="0.3">
      <c r="D138" s="66"/>
      <c r="E138" s="60"/>
      <c r="F138" s="60"/>
      <c r="G138" s="60"/>
      <c r="H138" s="60"/>
      <c r="I138" s="60"/>
      <c r="J138" s="60"/>
      <c r="K138" s="60"/>
      <c r="L138" s="67"/>
      <c r="M138" s="1"/>
      <c r="N138" s="66"/>
      <c r="O138" s="60"/>
      <c r="P138" s="60"/>
      <c r="Q138" s="60"/>
      <c r="R138" s="60"/>
      <c r="S138" s="60"/>
      <c r="T138" s="60"/>
      <c r="U138" s="60"/>
      <c r="V138" s="67"/>
    </row>
    <row r="139" spans="1:24" ht="16.5" customHeight="1" thickBot="1" x14ac:dyDescent="0.3">
      <c r="D139" s="169" t="s">
        <v>14</v>
      </c>
      <c r="E139" s="175"/>
      <c r="F139" s="177"/>
      <c r="G139" s="177"/>
      <c r="H139" s="68" t="s">
        <v>0</v>
      </c>
      <c r="I139" s="171" t="e">
        <f>VLOOKUP(F139,ARMAZENAMENTO!$A:$E,4,0)</f>
        <v>#N/A</v>
      </c>
      <c r="J139" s="172"/>
      <c r="K139" s="69" t="s">
        <v>2</v>
      </c>
      <c r="L139" s="70" t="e">
        <f>VLOOKUP(F139,ARMAZENAMENTO!$A:$E,2,0)</f>
        <v>#N/A</v>
      </c>
      <c r="M139" s="1"/>
      <c r="N139" s="169" t="s">
        <v>7</v>
      </c>
      <c r="O139" s="175"/>
      <c r="P139" s="177" t="s">
        <v>221</v>
      </c>
      <c r="Q139" s="177"/>
      <c r="R139" s="68" t="s">
        <v>0</v>
      </c>
      <c r="S139" s="171" t="str">
        <f>VLOOKUP(P139,ARMAZENAMENTO!$A:$E,4,0)</f>
        <v>MONTAGEM E MANUTENÇÃO</v>
      </c>
      <c r="T139" s="172"/>
      <c r="U139" s="69" t="s">
        <v>2</v>
      </c>
      <c r="V139" s="70">
        <f>VLOOKUP(P139,ARMAZENAMENTO!$A:$E,2,0)</f>
        <v>44972</v>
      </c>
    </row>
    <row r="140" spans="1:24" ht="16.5" thickBot="1" x14ac:dyDescent="0.3">
      <c r="D140" s="170"/>
      <c r="E140" s="176"/>
      <c r="F140" s="178"/>
      <c r="G140" s="178"/>
      <c r="H140" s="71" t="s">
        <v>5</v>
      </c>
      <c r="I140" s="173" t="s">
        <v>51</v>
      </c>
      <c r="J140" s="174"/>
      <c r="K140" s="72" t="s">
        <v>1</v>
      </c>
      <c r="L140" s="73" t="e">
        <f>VLOOKUP(F139,ARMAZENAMENTO!$A:$E,3,0)</f>
        <v>#N/A</v>
      </c>
      <c r="M140" s="1"/>
      <c r="N140" s="170"/>
      <c r="O140" s="176"/>
      <c r="P140" s="178"/>
      <c r="Q140" s="178"/>
      <c r="R140" s="71" t="s">
        <v>5</v>
      </c>
      <c r="S140" s="173" t="s">
        <v>51</v>
      </c>
      <c r="T140" s="174"/>
      <c r="U140" s="72" t="s">
        <v>1</v>
      </c>
      <c r="V140" s="73">
        <f>VLOOKUP(P139,ARMAZENAMENTO!$A:$E,3,0)</f>
        <v>45092</v>
      </c>
    </row>
    <row r="141" spans="1:24" ht="15.75" thickBot="1" x14ac:dyDescent="0.3">
      <c r="D141" s="59" t="e">
        <f>HYPERLINK('Banco de Dados'!$L$8&amp;E141, "Enviar Mensagem")</f>
        <v>#N/A</v>
      </c>
      <c r="E141" s="179" t="e">
        <f>VLOOKUP(F139,ARMAZENAMENTO!$A:$E,5,0)</f>
        <v>#N/A</v>
      </c>
      <c r="F141" s="180"/>
      <c r="G141" s="181"/>
      <c r="H141" s="61"/>
      <c r="I141" s="61"/>
      <c r="J141" s="61"/>
      <c r="K141" s="61"/>
      <c r="L141" s="65"/>
      <c r="M141" s="1"/>
      <c r="N141" s="59" t="str">
        <f>HYPERLINK('Banco de Dados'!$L$8&amp;O141, "Enviar Mensagem")</f>
        <v>Enviar Mensagem</v>
      </c>
      <c r="O141" s="179">
        <f>VLOOKUP(P139,ARMAZENAMENTO!$A:$E,5,0)</f>
        <v>0</v>
      </c>
      <c r="P141" s="180"/>
      <c r="Q141" s="181"/>
      <c r="R141" s="61"/>
      <c r="S141" s="61"/>
      <c r="T141" s="61"/>
      <c r="U141" s="61"/>
      <c r="V141" s="65"/>
    </row>
    <row r="142" spans="1:24" ht="15.75" thickBot="1" x14ac:dyDescent="0.3">
      <c r="D142" s="66"/>
      <c r="E142" s="60"/>
      <c r="F142" s="60"/>
      <c r="G142" s="60"/>
      <c r="H142" s="60"/>
      <c r="I142" s="60"/>
      <c r="J142" s="60"/>
      <c r="K142" s="60"/>
      <c r="L142" s="67"/>
      <c r="M142" s="1"/>
      <c r="N142" s="66"/>
      <c r="O142" s="60"/>
      <c r="P142" s="60"/>
      <c r="Q142" s="60"/>
      <c r="R142" s="60"/>
      <c r="S142" s="60"/>
      <c r="T142" s="60"/>
      <c r="U142" s="60"/>
      <c r="V142" s="67"/>
    </row>
    <row r="152" spans="16:16" x14ac:dyDescent="0.25">
      <c r="P152" t="s">
        <v>80</v>
      </c>
    </row>
    <row r="599" spans="5:5" x14ac:dyDescent="0.25">
      <c r="E599" s="52" t="s">
        <v>69</v>
      </c>
    </row>
    <row r="610" spans="5:20" x14ac:dyDescent="0.25">
      <c r="E610" s="51">
        <v>0.33333333333333331</v>
      </c>
      <c r="H610" s="53">
        <v>0.41666666666666669</v>
      </c>
      <c r="K610" s="53">
        <v>0.54166666666666663</v>
      </c>
      <c r="N610" s="53">
        <v>0.625</v>
      </c>
      <c r="Q610" s="53">
        <v>0.70833333333333337</v>
      </c>
      <c r="T610" s="53">
        <v>0.79166666666666663</v>
      </c>
    </row>
    <row r="611" spans="5:20" x14ac:dyDescent="0.25">
      <c r="E611" t="str">
        <f>F11</f>
        <v xml:space="preserve">MARYAH EDUARDO CARVALHO </v>
      </c>
      <c r="H611" t="str">
        <f>P11</f>
        <v>ANA FLAVIA DE OLIVEIRA</v>
      </c>
      <c r="K611" t="str">
        <f>F57</f>
        <v>LIVIA VIEIRA DOS SANTOS</v>
      </c>
      <c r="N611" t="str">
        <f>P57</f>
        <v>PEDRO HENRIQUE VIANNA DOS SANTOS</v>
      </c>
      <c r="Q611" t="str">
        <f>F103</f>
        <v>PATRICIA MARIA ALMEIDA</v>
      </c>
      <c r="T611" t="str">
        <f>P103</f>
        <v>PRISCILA GONÇALVES</v>
      </c>
    </row>
    <row r="612" spans="5:20" x14ac:dyDescent="0.25">
      <c r="E612" t="str">
        <f>F15</f>
        <v>PEDRO LIMA DA SILVA</v>
      </c>
      <c r="H612" t="str">
        <f>P15</f>
        <v>ISABELLE NOLASCO</v>
      </c>
      <c r="K612" t="str">
        <f>F61</f>
        <v>AMANDA GOULART</v>
      </c>
      <c r="N612" t="str">
        <f>P61</f>
        <v>ERIC NOVAES PECLAT</v>
      </c>
      <c r="Q612">
        <f>F107</f>
        <v>0</v>
      </c>
      <c r="T612" t="str">
        <f>P107</f>
        <v>EDERSON TEIXEIRA PACHECO</v>
      </c>
    </row>
    <row r="613" spans="5:20" x14ac:dyDescent="0.25">
      <c r="E613" t="str">
        <f>F19</f>
        <v>THAIS VITORIA OLIVEIRA DOS SANTOS</v>
      </c>
      <c r="H613" t="str">
        <f>P19</f>
        <v>DEBORA DA SILVA</v>
      </c>
      <c r="K613" t="str">
        <f>F65</f>
        <v>GABRIEL RIBEIRO GAMA RODRIGUES</v>
      </c>
      <c r="N613" t="str">
        <f>P65</f>
        <v>CLARA MARIA DUIMARÃES</v>
      </c>
      <c r="Q613" t="str">
        <f>F111</f>
        <v>ANA CAROLINA PORTUGAL</v>
      </c>
      <c r="T613" t="str">
        <f>P111</f>
        <v>IGOR BARBOSA PACHECO</v>
      </c>
    </row>
    <row r="614" spans="5:20" x14ac:dyDescent="0.25">
      <c r="E614" t="str">
        <f>F23</f>
        <v>SAMUEL PÉRICLES OTÁVIO DA SILVA</v>
      </c>
      <c r="H614" t="str">
        <f>P23</f>
        <v>LETICIA BAPTISTA</v>
      </c>
      <c r="K614" t="str">
        <f>F69</f>
        <v xml:space="preserve">YGOR BRANDAO BANDEIRA </v>
      </c>
      <c r="N614" t="str">
        <f>P69</f>
        <v>ISABELLE NOLASCO</v>
      </c>
      <c r="Q614" t="str">
        <f>F115</f>
        <v>ELAMIR DA SILVA</v>
      </c>
      <c r="T614" t="str">
        <f>P115</f>
        <v>VIVIANY GOMES NUNES</v>
      </c>
    </row>
    <row r="615" spans="5:20" x14ac:dyDescent="0.25">
      <c r="E615" t="str">
        <f>F27</f>
        <v>LETICIA BAPTISTA</v>
      </c>
      <c r="H615">
        <f>P27</f>
        <v>0</v>
      </c>
      <c r="K615" t="str">
        <f>F73</f>
        <v>JOÃO VITOR FERREIRA SANTOS</v>
      </c>
      <c r="N615" t="str">
        <f>P73</f>
        <v>Victória Carolina Monteiro Magarão</v>
      </c>
      <c r="Q615" t="str">
        <f>F119</f>
        <v>CAIO SILVA GUIMARÃES</v>
      </c>
      <c r="T615" t="str">
        <f>P119</f>
        <v>ROGÉRIO MELO QUINTANILHA</v>
      </c>
    </row>
    <row r="616" spans="5:20" x14ac:dyDescent="0.25">
      <c r="E616">
        <f>F31</f>
        <v>0</v>
      </c>
      <c r="H616">
        <f>P31</f>
        <v>0</v>
      </c>
      <c r="K616" t="str">
        <f>F77</f>
        <v xml:space="preserve">LUCAS MENDES </v>
      </c>
      <c r="N616" t="str">
        <f>P77</f>
        <v>ARTHUR VIEIRA</v>
      </c>
      <c r="Q616">
        <f>F123</f>
        <v>0</v>
      </c>
      <c r="T616" t="str">
        <f>P123</f>
        <v xml:space="preserve">BRUNO PORTELA </v>
      </c>
    </row>
    <row r="617" spans="5:20" x14ac:dyDescent="0.25">
      <c r="E617">
        <f>F35</f>
        <v>0</v>
      </c>
      <c r="H617">
        <f>P35</f>
        <v>0</v>
      </c>
      <c r="K617" t="str">
        <f>F81</f>
        <v>BEATRIZ DORNELAS RODRIGUES</v>
      </c>
      <c r="N617" t="str">
        <f>P81</f>
        <v>ESTEFANI BRITO</v>
      </c>
      <c r="Q617" t="str">
        <f>F127</f>
        <v>RUAN SOUZA</v>
      </c>
      <c r="T617" t="str">
        <f>P127</f>
        <v>WILSON MENDES DE SOUZA</v>
      </c>
    </row>
    <row r="618" spans="5:20" x14ac:dyDescent="0.25">
      <c r="E618">
        <f>F39</f>
        <v>0</v>
      </c>
      <c r="H618">
        <f>P39</f>
        <v>0</v>
      </c>
      <c r="K618">
        <f>F85</f>
        <v>0</v>
      </c>
      <c r="N618" t="str">
        <f>P85</f>
        <v xml:space="preserve">FILIPE DOS SANTOS </v>
      </c>
      <c r="Q618" t="str">
        <f>F131</f>
        <v xml:space="preserve">ENZO MATHEUS LIMA </v>
      </c>
      <c r="T618" t="str">
        <f>P131</f>
        <v>MARIANE LIMA DE SOUZA</v>
      </c>
    </row>
    <row r="619" spans="5:20" x14ac:dyDescent="0.25">
      <c r="E619">
        <f>F43</f>
        <v>0</v>
      </c>
      <c r="H619">
        <f>P43</f>
        <v>0</v>
      </c>
      <c r="K619">
        <f>F89</f>
        <v>0</v>
      </c>
      <c r="N619" t="str">
        <f>P89</f>
        <v>JOÃO VITOR TEÓFILO</v>
      </c>
      <c r="Q619">
        <f>F135</f>
        <v>0</v>
      </c>
      <c r="T619" t="str">
        <f>P135</f>
        <v xml:space="preserve">ROSIELLE MONTES </v>
      </c>
    </row>
    <row r="620" spans="5:20" x14ac:dyDescent="0.25">
      <c r="E620">
        <f>F47</f>
        <v>0</v>
      </c>
      <c r="H620">
        <f>P47</f>
        <v>0</v>
      </c>
      <c r="K620">
        <f>F93</f>
        <v>0</v>
      </c>
      <c r="N620" t="str">
        <f>P93</f>
        <v>IONARA DA SILVA</v>
      </c>
      <c r="Q620">
        <f>F139</f>
        <v>0</v>
      </c>
      <c r="T620" t="str">
        <f>P139</f>
        <v xml:space="preserve">ENZO MATHEUS LIMA </v>
      </c>
    </row>
  </sheetData>
  <sheetProtection algorithmName="SHA-512" hashValue="ELbRjogCzplxTjXOvq1fA5NmM4vrPazIybDsRntKz7gUEUey4lR7ODyL6bpwc88Rwxu4adtcN64ulgBUOt/h3A==" saltValue="Stq8LqcG/G7xVLAZJWbGZg==" spinCount="100000" sheet="1" objects="1" scenarios="1"/>
  <mergeCells count="381">
    <mergeCell ref="E141:G141"/>
    <mergeCell ref="O141:Q141"/>
    <mergeCell ref="S135:T135"/>
    <mergeCell ref="I136:J136"/>
    <mergeCell ref="S136:T136"/>
    <mergeCell ref="E137:G137"/>
    <mergeCell ref="O137:Q137"/>
    <mergeCell ref="D139:D140"/>
    <mergeCell ref="E139:E140"/>
    <mergeCell ref="F139:G140"/>
    <mergeCell ref="I139:J139"/>
    <mergeCell ref="N139:N140"/>
    <mergeCell ref="O139:O140"/>
    <mergeCell ref="P139:Q140"/>
    <mergeCell ref="S139:T139"/>
    <mergeCell ref="I140:J140"/>
    <mergeCell ref="S140:T140"/>
    <mergeCell ref="S131:T131"/>
    <mergeCell ref="I132:J132"/>
    <mergeCell ref="S132:T132"/>
    <mergeCell ref="E133:G133"/>
    <mergeCell ref="O133:Q133"/>
    <mergeCell ref="D135:D136"/>
    <mergeCell ref="E135:E136"/>
    <mergeCell ref="F135:G136"/>
    <mergeCell ref="I135:J135"/>
    <mergeCell ref="N135:N136"/>
    <mergeCell ref="O135:O136"/>
    <mergeCell ref="P135:Q136"/>
    <mergeCell ref="E129:G129"/>
    <mergeCell ref="O129:Q129"/>
    <mergeCell ref="D131:D132"/>
    <mergeCell ref="E131:E132"/>
    <mergeCell ref="F131:G132"/>
    <mergeCell ref="I131:J131"/>
    <mergeCell ref="N131:N132"/>
    <mergeCell ref="O131:O132"/>
    <mergeCell ref="P131:Q132"/>
    <mergeCell ref="S123:T123"/>
    <mergeCell ref="I124:J124"/>
    <mergeCell ref="S124:T124"/>
    <mergeCell ref="E125:G125"/>
    <mergeCell ref="O125:Q125"/>
    <mergeCell ref="D127:D128"/>
    <mergeCell ref="E127:E128"/>
    <mergeCell ref="F127:G128"/>
    <mergeCell ref="I127:J127"/>
    <mergeCell ref="N127:N128"/>
    <mergeCell ref="O127:O128"/>
    <mergeCell ref="P127:Q128"/>
    <mergeCell ref="S127:T127"/>
    <mergeCell ref="I128:J128"/>
    <mergeCell ref="S128:T128"/>
    <mergeCell ref="E121:G121"/>
    <mergeCell ref="O121:Q121"/>
    <mergeCell ref="D123:D124"/>
    <mergeCell ref="E123:E124"/>
    <mergeCell ref="F123:G124"/>
    <mergeCell ref="I123:J123"/>
    <mergeCell ref="N123:N124"/>
    <mergeCell ref="O123:O124"/>
    <mergeCell ref="P123:Q124"/>
    <mergeCell ref="S115:T115"/>
    <mergeCell ref="I116:J116"/>
    <mergeCell ref="S116:T116"/>
    <mergeCell ref="E117:G117"/>
    <mergeCell ref="O117:Q117"/>
    <mergeCell ref="D119:D120"/>
    <mergeCell ref="E119:E120"/>
    <mergeCell ref="F119:G120"/>
    <mergeCell ref="I119:J119"/>
    <mergeCell ref="N119:N120"/>
    <mergeCell ref="O119:O120"/>
    <mergeCell ref="P119:Q120"/>
    <mergeCell ref="S119:T119"/>
    <mergeCell ref="I120:J120"/>
    <mergeCell ref="S120:T120"/>
    <mergeCell ref="E105:G105"/>
    <mergeCell ref="O105:Q105"/>
    <mergeCell ref="D115:D116"/>
    <mergeCell ref="E115:E116"/>
    <mergeCell ref="F115:G116"/>
    <mergeCell ref="I115:J115"/>
    <mergeCell ref="N115:N116"/>
    <mergeCell ref="O115:O116"/>
    <mergeCell ref="P115:Q116"/>
    <mergeCell ref="S85:T85"/>
    <mergeCell ref="I86:J86"/>
    <mergeCell ref="S86:T86"/>
    <mergeCell ref="E91:G91"/>
    <mergeCell ref="O91:Q91"/>
    <mergeCell ref="D93:D94"/>
    <mergeCell ref="E93:E94"/>
    <mergeCell ref="F93:G94"/>
    <mergeCell ref="N93:N94"/>
    <mergeCell ref="O93:O94"/>
    <mergeCell ref="P93:Q94"/>
    <mergeCell ref="I94:J94"/>
    <mergeCell ref="S94:T94"/>
    <mergeCell ref="I93:J93"/>
    <mergeCell ref="S93:T93"/>
    <mergeCell ref="D89:D90"/>
    <mergeCell ref="E89:E90"/>
    <mergeCell ref="F89:G90"/>
    <mergeCell ref="I89:J89"/>
    <mergeCell ref="N89:N90"/>
    <mergeCell ref="O89:O90"/>
    <mergeCell ref="P89:Q90"/>
    <mergeCell ref="S89:T89"/>
    <mergeCell ref="I90:J90"/>
    <mergeCell ref="E83:G83"/>
    <mergeCell ref="O83:Q83"/>
    <mergeCell ref="D85:D86"/>
    <mergeCell ref="E85:E86"/>
    <mergeCell ref="F85:G86"/>
    <mergeCell ref="I85:J85"/>
    <mergeCell ref="N85:N86"/>
    <mergeCell ref="O85:O86"/>
    <mergeCell ref="P85:Q86"/>
    <mergeCell ref="E67:G67"/>
    <mergeCell ref="O67:Q67"/>
    <mergeCell ref="S77:T77"/>
    <mergeCell ref="I78:J78"/>
    <mergeCell ref="S78:T78"/>
    <mergeCell ref="E79:G79"/>
    <mergeCell ref="O79:Q79"/>
    <mergeCell ref="D81:D82"/>
    <mergeCell ref="E81:E82"/>
    <mergeCell ref="F81:G82"/>
    <mergeCell ref="I81:J81"/>
    <mergeCell ref="N81:N82"/>
    <mergeCell ref="O81:O82"/>
    <mergeCell ref="P81:Q82"/>
    <mergeCell ref="S81:T81"/>
    <mergeCell ref="I82:J82"/>
    <mergeCell ref="S82:T82"/>
    <mergeCell ref="E71:G71"/>
    <mergeCell ref="O71:Q71"/>
    <mergeCell ref="D73:D74"/>
    <mergeCell ref="E73:E74"/>
    <mergeCell ref="F73:G74"/>
    <mergeCell ref="N73:N74"/>
    <mergeCell ref="O73:O74"/>
    <mergeCell ref="P73:Q74"/>
    <mergeCell ref="I74:J74"/>
    <mergeCell ref="D54:H55"/>
    <mergeCell ref="I54:L55"/>
    <mergeCell ref="N54:R55"/>
    <mergeCell ref="S54:V55"/>
    <mergeCell ref="I48:J48"/>
    <mergeCell ref="S48:T48"/>
    <mergeCell ref="E59:G59"/>
    <mergeCell ref="O59:Q59"/>
    <mergeCell ref="D61:D62"/>
    <mergeCell ref="E61:E62"/>
    <mergeCell ref="F61:G62"/>
    <mergeCell ref="N61:N62"/>
    <mergeCell ref="O61:O62"/>
    <mergeCell ref="P61:Q62"/>
    <mergeCell ref="I62:J62"/>
    <mergeCell ref="S62:T62"/>
    <mergeCell ref="I61:J61"/>
    <mergeCell ref="S61:T61"/>
    <mergeCell ref="D57:D58"/>
    <mergeCell ref="E57:E58"/>
    <mergeCell ref="F57:G58"/>
    <mergeCell ref="I57:J57"/>
    <mergeCell ref="N57:N58"/>
    <mergeCell ref="O57:O58"/>
    <mergeCell ref="S43:T43"/>
    <mergeCell ref="I44:J44"/>
    <mergeCell ref="S44:T44"/>
    <mergeCell ref="P47:Q48"/>
    <mergeCell ref="S47:T47"/>
    <mergeCell ref="E49:G49"/>
    <mergeCell ref="O49:Q49"/>
    <mergeCell ref="D52:L53"/>
    <mergeCell ref="N52:V53"/>
    <mergeCell ref="E45:G45"/>
    <mergeCell ref="O45:Q45"/>
    <mergeCell ref="D47:D48"/>
    <mergeCell ref="E47:E48"/>
    <mergeCell ref="F47:G48"/>
    <mergeCell ref="I47:J47"/>
    <mergeCell ref="N47:N48"/>
    <mergeCell ref="O47:O48"/>
    <mergeCell ref="P57:Q58"/>
    <mergeCell ref="S57:T57"/>
    <mergeCell ref="I58:J58"/>
    <mergeCell ref="S58:T58"/>
    <mergeCell ref="D35:D36"/>
    <mergeCell ref="E35:E36"/>
    <mergeCell ref="F35:G36"/>
    <mergeCell ref="I35:J35"/>
    <mergeCell ref="N35:N36"/>
    <mergeCell ref="O35:O36"/>
    <mergeCell ref="P35:Q36"/>
    <mergeCell ref="S35:T35"/>
    <mergeCell ref="I36:J36"/>
    <mergeCell ref="S36:T36"/>
    <mergeCell ref="O37:Q37"/>
    <mergeCell ref="D39:D40"/>
    <mergeCell ref="E39:E40"/>
    <mergeCell ref="F39:G40"/>
    <mergeCell ref="N39:N40"/>
    <mergeCell ref="O39:O40"/>
    <mergeCell ref="P39:Q40"/>
    <mergeCell ref="I40:J40"/>
    <mergeCell ref="S40:T40"/>
    <mergeCell ref="I39:J39"/>
    <mergeCell ref="S39:T39"/>
    <mergeCell ref="S16:T16"/>
    <mergeCell ref="E17:G17"/>
    <mergeCell ref="O17:Q17"/>
    <mergeCell ref="D19:D20"/>
    <mergeCell ref="E19:E20"/>
    <mergeCell ref="F19:G20"/>
    <mergeCell ref="I19:J19"/>
    <mergeCell ref="N19:N20"/>
    <mergeCell ref="O19:O20"/>
    <mergeCell ref="P19:Q20"/>
    <mergeCell ref="S19:T19"/>
    <mergeCell ref="I20:J20"/>
    <mergeCell ref="S20:T20"/>
    <mergeCell ref="S111:T111"/>
    <mergeCell ref="S112:T112"/>
    <mergeCell ref="E113:G113"/>
    <mergeCell ref="O113:Q113"/>
    <mergeCell ref="D107:D108"/>
    <mergeCell ref="E107:E108"/>
    <mergeCell ref="F107:G108"/>
    <mergeCell ref="I107:J107"/>
    <mergeCell ref="N107:N108"/>
    <mergeCell ref="O107:O108"/>
    <mergeCell ref="P107:Q108"/>
    <mergeCell ref="S107:T107"/>
    <mergeCell ref="I108:J108"/>
    <mergeCell ref="S108:T108"/>
    <mergeCell ref="D111:D112"/>
    <mergeCell ref="E111:E112"/>
    <mergeCell ref="F111:G112"/>
    <mergeCell ref="N111:N112"/>
    <mergeCell ref="O111:O112"/>
    <mergeCell ref="P111:Q112"/>
    <mergeCell ref="I112:J112"/>
    <mergeCell ref="I111:J111"/>
    <mergeCell ref="E109:G109"/>
    <mergeCell ref="O109:Q109"/>
    <mergeCell ref="S90:T90"/>
    <mergeCell ref="I104:J104"/>
    <mergeCell ref="S104:T104"/>
    <mergeCell ref="D103:D104"/>
    <mergeCell ref="E103:E104"/>
    <mergeCell ref="F103:G104"/>
    <mergeCell ref="I103:J103"/>
    <mergeCell ref="N103:N104"/>
    <mergeCell ref="O103:O104"/>
    <mergeCell ref="P103:Q104"/>
    <mergeCell ref="S103:T103"/>
    <mergeCell ref="E95:G95"/>
    <mergeCell ref="O95:Q95"/>
    <mergeCell ref="D98:L99"/>
    <mergeCell ref="N98:V99"/>
    <mergeCell ref="D100:H101"/>
    <mergeCell ref="I100:L101"/>
    <mergeCell ref="N100:R101"/>
    <mergeCell ref="S100:V101"/>
    <mergeCell ref="E87:G87"/>
    <mergeCell ref="O87:Q87"/>
    <mergeCell ref="I73:J73"/>
    <mergeCell ref="S73:T73"/>
    <mergeCell ref="S74:T74"/>
    <mergeCell ref="E75:G75"/>
    <mergeCell ref="D69:D70"/>
    <mergeCell ref="E69:E70"/>
    <mergeCell ref="F69:G70"/>
    <mergeCell ref="I69:J69"/>
    <mergeCell ref="N69:N70"/>
    <mergeCell ref="O69:O70"/>
    <mergeCell ref="P69:Q70"/>
    <mergeCell ref="S69:T69"/>
    <mergeCell ref="I70:J70"/>
    <mergeCell ref="S70:T70"/>
    <mergeCell ref="O75:Q75"/>
    <mergeCell ref="D77:D78"/>
    <mergeCell ref="E77:E78"/>
    <mergeCell ref="F77:G78"/>
    <mergeCell ref="I77:J77"/>
    <mergeCell ref="N77:N78"/>
    <mergeCell ref="O77:O78"/>
    <mergeCell ref="P77:Q78"/>
    <mergeCell ref="S28:T28"/>
    <mergeCell ref="S65:T65"/>
    <mergeCell ref="I66:J66"/>
    <mergeCell ref="S66:T66"/>
    <mergeCell ref="E41:G41"/>
    <mergeCell ref="O41:Q41"/>
    <mergeCell ref="D43:D44"/>
    <mergeCell ref="E43:E44"/>
    <mergeCell ref="F43:G44"/>
    <mergeCell ref="I43:J43"/>
    <mergeCell ref="N43:N44"/>
    <mergeCell ref="O43:O44"/>
    <mergeCell ref="P43:Q44"/>
    <mergeCell ref="E63:G63"/>
    <mergeCell ref="O63:Q63"/>
    <mergeCell ref="D65:D66"/>
    <mergeCell ref="E65:E66"/>
    <mergeCell ref="F65:G66"/>
    <mergeCell ref="I65:J65"/>
    <mergeCell ref="N65:N66"/>
    <mergeCell ref="O65:O66"/>
    <mergeCell ref="P65:Q66"/>
    <mergeCell ref="S32:T32"/>
    <mergeCell ref="E37:G37"/>
    <mergeCell ref="S31:T31"/>
    <mergeCell ref="I32:J32"/>
    <mergeCell ref="O13:Q13"/>
    <mergeCell ref="D15:D16"/>
    <mergeCell ref="E15:E16"/>
    <mergeCell ref="F15:G16"/>
    <mergeCell ref="N15:N16"/>
    <mergeCell ref="O15:O16"/>
    <mergeCell ref="P15:Q16"/>
    <mergeCell ref="I16:J16"/>
    <mergeCell ref="S27:T27"/>
    <mergeCell ref="D23:D24"/>
    <mergeCell ref="E23:E24"/>
    <mergeCell ref="F23:G24"/>
    <mergeCell ref="I23:J23"/>
    <mergeCell ref="N23:N24"/>
    <mergeCell ref="O23:O24"/>
    <mergeCell ref="P23:Q24"/>
    <mergeCell ref="S23:T23"/>
    <mergeCell ref="I24:J24"/>
    <mergeCell ref="S24:T24"/>
    <mergeCell ref="E25:G25"/>
    <mergeCell ref="O25:Q25"/>
    <mergeCell ref="D27:D28"/>
    <mergeCell ref="O33:Q33"/>
    <mergeCell ref="I27:J27"/>
    <mergeCell ref="E29:G29"/>
    <mergeCell ref="O29:Q29"/>
    <mergeCell ref="D31:D32"/>
    <mergeCell ref="E31:E32"/>
    <mergeCell ref="F31:G32"/>
    <mergeCell ref="I31:J31"/>
    <mergeCell ref="N31:N32"/>
    <mergeCell ref="O31:O32"/>
    <mergeCell ref="P31:Q32"/>
    <mergeCell ref="E27:E28"/>
    <mergeCell ref="F27:G28"/>
    <mergeCell ref="N27:N28"/>
    <mergeCell ref="O27:O28"/>
    <mergeCell ref="P27:Q28"/>
    <mergeCell ref="I28:J28"/>
    <mergeCell ref="E33:G33"/>
    <mergeCell ref="A1:A2"/>
    <mergeCell ref="B1:X2"/>
    <mergeCell ref="D6:L7"/>
    <mergeCell ref="N6:V7"/>
    <mergeCell ref="D8:H9"/>
    <mergeCell ref="I8:L9"/>
    <mergeCell ref="N8:R9"/>
    <mergeCell ref="S8:V9"/>
    <mergeCell ref="D11:D12"/>
    <mergeCell ref="S11:T11"/>
    <mergeCell ref="I12:J12"/>
    <mergeCell ref="S12:T12"/>
    <mergeCell ref="E11:E12"/>
    <mergeCell ref="F11:G12"/>
    <mergeCell ref="I11:J11"/>
    <mergeCell ref="N11:N12"/>
    <mergeCell ref="A3:A136"/>
    <mergeCell ref="E21:G21"/>
    <mergeCell ref="O21:Q21"/>
    <mergeCell ref="O11:O12"/>
    <mergeCell ref="P11:Q12"/>
    <mergeCell ref="I15:J15"/>
    <mergeCell ref="S15:T15"/>
    <mergeCell ref="E13:G13"/>
  </mergeCells>
  <conditionalFormatting sqref="D97:V97 D10:V51 D54:V55 D100:V101">
    <cfRule type="containsErrors" dxfId="1322" priority="307">
      <formula>ISERROR(D10)</formula>
    </cfRule>
  </conditionalFormatting>
  <conditionalFormatting sqref="D56:V57 D95:V96 D94:R94 U94:V94 D91:V93 D90:R90 U90:V90 D87:V89 D86:R86 U86:V86 D83:V85 D82:R82 U82:V82 D79:V81 D78:R78 U78:V78 D75:V77 D74:R74 U74:V74 D71:V73 D70:R70 U70:V70 D67:V69 D66:R66 U66:V66 D63:V65 D62:R62 U62:V62 D59:V61 D58:R58 U58:V58">
    <cfRule type="containsErrors" dxfId="1321" priority="210">
      <formula>ISERROR(D56)</formula>
    </cfRule>
  </conditionalFormatting>
  <conditionalFormatting sqref="D102:V142">
    <cfRule type="containsErrors" dxfId="1320" priority="113">
      <formula>ISERROR(D102)</formula>
    </cfRule>
  </conditionalFormatting>
  <conditionalFormatting sqref="S58:T58 S62:T62 S66:T66 S70:T70 S74:T74 S78:T78 S82:T82 S86:T86 S90:T90 S94:T94">
    <cfRule type="containsErrors" dxfId="1319" priority="10">
      <formula>ISERROR(S58)</formula>
    </cfRule>
  </conditionalFormatting>
  <dataValidations count="1">
    <dataValidation allowBlank="1" showInputMessage="1" showErrorMessage="1" prompt="Data de início" sqref="L11 L57 L47 L15 L19 L23 L27 L31 L35 L39 L93 L61 L65 L69 L73 L77 L81 L85 L89 L43 V57 V93 V61 V65 V69 V73 V77 V81 V85 V89 V11 V47 V15 V19 V23 V27 V31 V35 V39 V43 L103 L139 L107 L111 L115 L119 L123 L127 L131 L135 V103 V139 V107 V111 V115 V119 V123 V127 V131 V135" xr:uid="{DD0BE8F0-0F4D-452C-8E85-D844FC497006}"/>
  </dataValidations>
  <pageMargins left="0.511811024" right="0.511811024" top="0.78740157499999996" bottom="0.78740157499999996" header="0.31496062000000002" footer="0.31496062000000002"/>
  <drawing r:id="rId1"/>
  <extLst>
    <ext xmlns:x14="http://schemas.microsoft.com/office/spreadsheetml/2009/9/main" uri="{78C0D931-6437-407d-A8EE-F0AAD7539E65}">
      <x14:conditionalFormattings>
        <x14:conditionalFormatting xmlns:xm="http://schemas.microsoft.com/office/excel/2006/main">
          <x14:cfRule type="expression" priority="292" id="{41BD7EC9-C798-4887-B85B-A13B847735F5}">
            <xm:f>D11='Banco de Dados'!$A$3</xm:f>
            <x14:dxf>
              <fill>
                <patternFill>
                  <bgColor rgb="FFC00000"/>
                </patternFill>
              </fill>
            </x14:dxf>
          </x14:cfRule>
          <x14:cfRule type="expression" priority="293" id="{C5ABABDF-39EE-40D9-AE1F-14199F51B649}">
            <xm:f>D11='Banco de Dados'!$A$4</xm:f>
            <x14:dxf>
              <fill>
                <patternFill>
                  <bgColor rgb="FFFFFF00"/>
                </patternFill>
              </fill>
            </x14:dxf>
          </x14:cfRule>
          <x14:cfRule type="expression" priority="294" id="{06D06677-6FD8-4304-BCD4-13AF5C2DE7C3}">
            <xm:f>D11='Banco de Dados'!$A$2</xm:f>
            <x14:dxf>
              <fill>
                <patternFill>
                  <bgColor rgb="FF00B050"/>
                </patternFill>
              </fill>
            </x14:dxf>
          </x14:cfRule>
          <xm:sqref>F11:G12</xm:sqref>
        </x14:conditionalFormatting>
        <x14:conditionalFormatting xmlns:xm="http://schemas.microsoft.com/office/excel/2006/main">
          <x14:cfRule type="expression" priority="295" id="{FDDA6D92-B608-4A80-A1A7-3D50E4D58667}">
            <xm:f>D11='Banco de Dados'!$A$3</xm:f>
            <x14:dxf>
              <fill>
                <patternFill>
                  <bgColor rgb="FFC00000"/>
                </patternFill>
              </fill>
            </x14:dxf>
          </x14:cfRule>
          <x14:cfRule type="expression" priority="296" id="{30BB7D35-82B9-4BD5-BE7A-E5F090FEF0A5}">
            <xm:f>D11='Banco de Dados'!$A$4</xm:f>
            <x14:dxf>
              <fill>
                <patternFill>
                  <bgColor rgb="FFFFFF00"/>
                </patternFill>
              </fill>
            </x14:dxf>
          </x14:cfRule>
          <x14:cfRule type="expression" priority="297" id="{7EEEEA4D-A76A-49D4-93EC-B96985CF87F1}">
            <xm:f>D11='Banco de Dados'!$A$2</xm:f>
            <x14:dxf>
              <fill>
                <patternFill>
                  <bgColor rgb="FF00B050"/>
                </patternFill>
              </fill>
            </x14:dxf>
          </x14:cfRule>
          <xm:sqref>I11:J11</xm:sqref>
        </x14:conditionalFormatting>
        <x14:conditionalFormatting xmlns:xm="http://schemas.microsoft.com/office/excel/2006/main">
          <x14:cfRule type="expression" priority="298" id="{E9401126-47BF-40D6-AE9B-0DEF4E79224E}">
            <xm:f>D11='Banco de Dados'!$A$3</xm:f>
            <x14:dxf>
              <fill>
                <patternFill>
                  <bgColor rgb="FFC00000"/>
                </patternFill>
              </fill>
            </x14:dxf>
          </x14:cfRule>
          <x14:cfRule type="expression" priority="299" id="{89720CD6-2C94-43DB-9C55-BA0E117CCCDE}">
            <xm:f>D11='Banco de Dados'!$A$4</xm:f>
            <x14:dxf>
              <fill>
                <patternFill>
                  <bgColor rgb="FFFFFF00"/>
                </patternFill>
              </fill>
            </x14:dxf>
          </x14:cfRule>
          <x14:cfRule type="expression" priority="300" id="{27385C14-721F-4E01-B0F7-F4A591B58892}">
            <xm:f>D11='Banco de Dados'!$A$2</xm:f>
            <x14:dxf>
              <fill>
                <patternFill>
                  <bgColor rgb="FF00B050"/>
                </patternFill>
              </fill>
            </x14:dxf>
          </x14:cfRule>
          <xm:sqref>I12:J12</xm:sqref>
        </x14:conditionalFormatting>
        <x14:conditionalFormatting xmlns:xm="http://schemas.microsoft.com/office/excel/2006/main">
          <x14:cfRule type="expression" priority="301" id="{C39DB8F7-7B85-473D-8A07-826CF97ED223}">
            <xm:f>D11='Banco de Dados'!$A$3</xm:f>
            <x14:dxf>
              <fill>
                <patternFill>
                  <bgColor rgb="FFC00000"/>
                </patternFill>
              </fill>
            </x14:dxf>
          </x14:cfRule>
          <x14:cfRule type="expression" priority="302" id="{17E3C163-8D45-4F3B-B7B2-AD2BDBF8A45E}">
            <xm:f>D11='Banco de Dados'!$A$4</xm:f>
            <x14:dxf>
              <fill>
                <patternFill>
                  <bgColor rgb="FFFFFF00"/>
                </patternFill>
              </fill>
            </x14:dxf>
          </x14:cfRule>
          <x14:cfRule type="expression" priority="303" id="{DF3B0212-34F2-4F31-A0EC-06BE62D0071C}">
            <xm:f>D11='Banco de Dados'!$A$2</xm:f>
            <x14:dxf>
              <fill>
                <patternFill>
                  <bgColor rgb="FF00B050"/>
                </patternFill>
              </fill>
            </x14:dxf>
          </x14:cfRule>
          <xm:sqref>L11</xm:sqref>
        </x14:conditionalFormatting>
        <x14:conditionalFormatting xmlns:xm="http://schemas.microsoft.com/office/excel/2006/main">
          <x14:cfRule type="expression" priority="304" id="{E804AC36-D486-48DB-BE3A-72A66B7880F8}">
            <xm:f>D11='Banco de Dados'!$A$3</xm:f>
            <x14:dxf>
              <fill>
                <patternFill>
                  <bgColor rgb="FFC00000"/>
                </patternFill>
              </fill>
            </x14:dxf>
          </x14:cfRule>
          <x14:cfRule type="expression" priority="305" id="{42BEE6A2-DB4B-41BE-AAF1-4187137370FF}">
            <xm:f>D11='Banco de Dados'!$A$4</xm:f>
            <x14:dxf>
              <fill>
                <patternFill>
                  <bgColor rgb="FFFFFF00"/>
                </patternFill>
              </fill>
            </x14:dxf>
          </x14:cfRule>
          <x14:cfRule type="expression" priority="306" id="{38A231A4-4AB1-4E39-A02C-356F1047103C}">
            <xm:f>D11='Banco de Dados'!$A$2</xm:f>
            <x14:dxf>
              <fill>
                <patternFill>
                  <bgColor rgb="FF00B050"/>
                </patternFill>
              </fill>
            </x14:dxf>
          </x14:cfRule>
          <xm:sqref>L12</xm:sqref>
        </x14:conditionalFormatting>
        <x14:conditionalFormatting xmlns:xm="http://schemas.microsoft.com/office/excel/2006/main">
          <x14:cfRule type="expression" priority="291" id="{26693873-25D4-410A-A726-A82A9E782860}">
            <xm:f>D11='Banco de Dados'!$A$4</xm:f>
            <x14:dxf>
              <fill>
                <patternFill>
                  <bgColor rgb="FFF8FFA3"/>
                </patternFill>
              </fill>
            </x14:dxf>
          </x14:cfRule>
          <xm:sqref>E11:E12</xm:sqref>
        </x14:conditionalFormatting>
        <x14:conditionalFormatting xmlns:xm="http://schemas.microsoft.com/office/excel/2006/main">
          <x14:cfRule type="expression" priority="275" id="{4D6FA51A-C7E7-4268-83A3-03BFE99EDAF7}">
            <xm:f>D15='Banco de Dados'!$A$4</xm:f>
            <x14:dxf>
              <fill>
                <patternFill>
                  <bgColor rgb="FFF8FFA3"/>
                </patternFill>
              </fill>
            </x14:dxf>
          </x14:cfRule>
          <xm:sqref>E15:E16 E19:E20 E23:E24 E27:E28 E31:E32</xm:sqref>
        </x14:conditionalFormatting>
        <x14:conditionalFormatting xmlns:xm="http://schemas.microsoft.com/office/excel/2006/main">
          <x14:cfRule type="expression" priority="269" id="{D3F78FEE-F1C4-4B83-80A1-9A0F77774FAA}">
            <xm:f>D35='Banco de Dados'!$A$3</xm:f>
            <x14:dxf>
              <fill>
                <patternFill>
                  <bgColor rgb="FFC00000"/>
                </patternFill>
              </fill>
            </x14:dxf>
          </x14:cfRule>
          <x14:cfRule type="expression" priority="270" id="{1A5DDC1F-57C0-4D2D-AD01-2A43708FFFD4}">
            <xm:f>D35='Banco de Dados'!$A$4</xm:f>
            <x14:dxf>
              <fill>
                <patternFill>
                  <bgColor rgb="FFFFFF00"/>
                </patternFill>
              </fill>
            </x14:dxf>
          </x14:cfRule>
          <x14:cfRule type="expression" priority="271" id="{201B4C02-2374-4C6D-BFDE-C6093CCB367D}">
            <xm:f>D35='Banco de Dados'!$A$2</xm:f>
            <x14:dxf>
              <fill>
                <patternFill>
                  <bgColor rgb="FF00B050"/>
                </patternFill>
              </fill>
            </x14:dxf>
          </x14:cfRule>
          <xm:sqref>L35 L39 L43 L47</xm:sqref>
        </x14:conditionalFormatting>
        <x14:conditionalFormatting xmlns:xm="http://schemas.microsoft.com/office/excel/2006/main">
          <x14:cfRule type="expression" priority="272" id="{C6859E36-B9D4-4AC7-967A-B3C583DEDA08}">
            <xm:f>D35='Banco de Dados'!$A$3</xm:f>
            <x14:dxf>
              <fill>
                <patternFill>
                  <bgColor rgb="FFC00000"/>
                </patternFill>
              </fill>
            </x14:dxf>
          </x14:cfRule>
          <x14:cfRule type="expression" priority="273" id="{E1C34321-FFEB-4429-9B1E-5E665459336C}">
            <xm:f>D35='Banco de Dados'!$A$4</xm:f>
            <x14:dxf>
              <fill>
                <patternFill>
                  <bgColor rgb="FFFFFF00"/>
                </patternFill>
              </fill>
            </x14:dxf>
          </x14:cfRule>
          <x14:cfRule type="expression" priority="274" id="{909EEAB9-3EB0-4F79-99EA-1581E24F7322}">
            <xm:f>D35='Banco de Dados'!$A$2</xm:f>
            <x14:dxf>
              <fill>
                <patternFill>
                  <bgColor rgb="FF00B050"/>
                </patternFill>
              </fill>
            </x14:dxf>
          </x14:cfRule>
          <xm:sqref>L36 L40 L44 L48</xm:sqref>
        </x14:conditionalFormatting>
        <x14:conditionalFormatting xmlns:xm="http://schemas.microsoft.com/office/excel/2006/main">
          <x14:cfRule type="expression" priority="215" id="{206CF80A-DE68-462C-B8F5-A5DB3606AF13}">
            <xm:f>N35='Banco de Dados'!$A$3</xm:f>
            <x14:dxf>
              <fill>
                <patternFill>
                  <bgColor rgb="FFC00000"/>
                </patternFill>
              </fill>
            </x14:dxf>
          </x14:cfRule>
          <x14:cfRule type="expression" priority="216" id="{B92FD716-31E3-496E-BE44-DABDAE6B9322}">
            <xm:f>N35='Banco de Dados'!$A$4</xm:f>
            <x14:dxf>
              <fill>
                <patternFill>
                  <bgColor rgb="FFFFFF00"/>
                </patternFill>
              </fill>
            </x14:dxf>
          </x14:cfRule>
          <x14:cfRule type="expression" priority="217" id="{B1F47FB5-6B39-41EB-B6B7-51D7420B44A5}">
            <xm:f>N35='Banco de Dados'!$A$2</xm:f>
            <x14:dxf>
              <fill>
                <patternFill>
                  <bgColor rgb="FF00B050"/>
                </patternFill>
              </fill>
            </x14:dxf>
          </x14:cfRule>
          <xm:sqref>S35:T35 S39:T39 S43:T43 S47:T47</xm:sqref>
        </x14:conditionalFormatting>
        <x14:conditionalFormatting xmlns:xm="http://schemas.microsoft.com/office/excel/2006/main">
          <x14:cfRule type="expression" priority="276" id="{6AA994D3-3E3E-4430-A7E6-5220969BB21D}">
            <xm:f>D15='Banco de Dados'!$A$3</xm:f>
            <x14:dxf>
              <fill>
                <patternFill>
                  <bgColor rgb="FFC00000"/>
                </patternFill>
              </fill>
            </x14:dxf>
          </x14:cfRule>
          <x14:cfRule type="expression" priority="277" id="{34F324C8-C7C7-4A85-AF22-FCBBEB4E98BD}">
            <xm:f>D15='Banco de Dados'!$A$4</xm:f>
            <x14:dxf>
              <fill>
                <patternFill>
                  <bgColor rgb="FFFFFF00"/>
                </patternFill>
              </fill>
            </x14:dxf>
          </x14:cfRule>
          <x14:cfRule type="expression" priority="278" id="{AB02E317-B979-4F8B-96B7-DC7A3399D419}">
            <xm:f>D15='Banco de Dados'!$A$2</xm:f>
            <x14:dxf>
              <fill>
                <patternFill>
                  <bgColor rgb="FF00B050"/>
                </patternFill>
              </fill>
            </x14:dxf>
          </x14:cfRule>
          <xm:sqref>F15:G16 F19:G20 F23:G24 F27:G28 F31:G32</xm:sqref>
        </x14:conditionalFormatting>
        <x14:conditionalFormatting xmlns:xm="http://schemas.microsoft.com/office/excel/2006/main">
          <x14:cfRule type="expression" priority="279" id="{51A5E6B8-9F91-4305-AB8C-64B0F1D77B2C}">
            <xm:f>D15='Banco de Dados'!$A$3</xm:f>
            <x14:dxf>
              <fill>
                <patternFill>
                  <bgColor rgb="FFC00000"/>
                </patternFill>
              </fill>
            </x14:dxf>
          </x14:cfRule>
          <x14:cfRule type="expression" priority="280" id="{002B1C11-1288-4C8C-AE4B-FF91F7AEB47B}">
            <xm:f>D15='Banco de Dados'!$A$4</xm:f>
            <x14:dxf>
              <fill>
                <patternFill>
                  <bgColor rgb="FFFFFF00"/>
                </patternFill>
              </fill>
            </x14:dxf>
          </x14:cfRule>
          <x14:cfRule type="expression" priority="281" id="{82F7C852-C13F-49F6-8DA4-C6107AB304FD}">
            <xm:f>D15='Banco de Dados'!$A$2</xm:f>
            <x14:dxf>
              <fill>
                <patternFill>
                  <bgColor rgb="FF00B050"/>
                </patternFill>
              </fill>
            </x14:dxf>
          </x14:cfRule>
          <xm:sqref>I15:J15 I19:J19 I23:J23 I27:J27 I31:J31</xm:sqref>
        </x14:conditionalFormatting>
        <x14:conditionalFormatting xmlns:xm="http://schemas.microsoft.com/office/excel/2006/main">
          <x14:cfRule type="expression" priority="282" id="{B51D7245-06AD-438D-9395-796616966BE7}">
            <xm:f>D15='Banco de Dados'!$A$3</xm:f>
            <x14:dxf>
              <fill>
                <patternFill>
                  <bgColor rgb="FFC00000"/>
                </patternFill>
              </fill>
            </x14:dxf>
          </x14:cfRule>
          <x14:cfRule type="expression" priority="283" id="{7B1F1AF0-0C0E-4446-B5AA-F22A134A965C}">
            <xm:f>D15='Banco de Dados'!$A$4</xm:f>
            <x14:dxf>
              <fill>
                <patternFill>
                  <bgColor rgb="FFFFFF00"/>
                </patternFill>
              </fill>
            </x14:dxf>
          </x14:cfRule>
          <x14:cfRule type="expression" priority="284" id="{C11CED67-12B1-4375-8BE1-1C99C50F486D}">
            <xm:f>D15='Banco de Dados'!$A$2</xm:f>
            <x14:dxf>
              <fill>
                <patternFill>
                  <bgColor rgb="FF00B050"/>
                </patternFill>
              </fill>
            </x14:dxf>
          </x14:cfRule>
          <xm:sqref>I16:J16 I20:J20 I24:J24 I28:J28 I32:J32</xm:sqref>
        </x14:conditionalFormatting>
        <x14:conditionalFormatting xmlns:xm="http://schemas.microsoft.com/office/excel/2006/main">
          <x14:cfRule type="expression" priority="285" id="{C1E89514-6399-49CF-8741-FC633CA31979}">
            <xm:f>D15='Banco de Dados'!$A$3</xm:f>
            <x14:dxf>
              <fill>
                <patternFill>
                  <bgColor rgb="FFC00000"/>
                </patternFill>
              </fill>
            </x14:dxf>
          </x14:cfRule>
          <x14:cfRule type="expression" priority="286" id="{E07F5267-07FF-4C86-BB01-B10D73D8FB0B}">
            <xm:f>D15='Banco de Dados'!$A$4</xm:f>
            <x14:dxf>
              <fill>
                <patternFill>
                  <bgColor rgb="FFFFFF00"/>
                </patternFill>
              </fill>
            </x14:dxf>
          </x14:cfRule>
          <x14:cfRule type="expression" priority="287" id="{5E512760-269B-4C4E-B951-02FED70E27E9}">
            <xm:f>D15='Banco de Dados'!$A$2</xm:f>
            <x14:dxf>
              <fill>
                <patternFill>
                  <bgColor rgb="FF00B050"/>
                </patternFill>
              </fill>
            </x14:dxf>
          </x14:cfRule>
          <xm:sqref>L15 L19 L23 L27 L31</xm:sqref>
        </x14:conditionalFormatting>
        <x14:conditionalFormatting xmlns:xm="http://schemas.microsoft.com/office/excel/2006/main">
          <x14:cfRule type="expression" priority="288" id="{DD97838B-454E-4EC2-B803-FC23BFD5E91A}">
            <xm:f>D15='Banco de Dados'!$A$3</xm:f>
            <x14:dxf>
              <fill>
                <patternFill>
                  <bgColor rgb="FFC00000"/>
                </patternFill>
              </fill>
            </x14:dxf>
          </x14:cfRule>
          <x14:cfRule type="expression" priority="289" id="{43487B55-0C62-4815-8385-CFF9D4C90162}">
            <xm:f>D15='Banco de Dados'!$A$4</xm:f>
            <x14:dxf>
              <fill>
                <patternFill>
                  <bgColor rgb="FFFFFF00"/>
                </patternFill>
              </fill>
            </x14:dxf>
          </x14:cfRule>
          <x14:cfRule type="expression" priority="290" id="{F67B1720-A568-454A-B561-F8F3BA003EF6}">
            <xm:f>D15='Banco de Dados'!$A$2</xm:f>
            <x14:dxf>
              <fill>
                <patternFill>
                  <bgColor rgb="FF00B050"/>
                </patternFill>
              </fill>
            </x14:dxf>
          </x14:cfRule>
          <xm:sqref>L16 L20 L24 L28 L32</xm:sqref>
        </x14:conditionalFormatting>
        <x14:conditionalFormatting xmlns:xm="http://schemas.microsoft.com/office/excel/2006/main">
          <x14:cfRule type="expression" priority="260" id="{9CBC459C-6187-4BD8-AA74-2DEA9F095C08}">
            <xm:f>D35='Banco de Dados'!$A$3</xm:f>
            <x14:dxf>
              <fill>
                <patternFill>
                  <bgColor rgb="FFC00000"/>
                </patternFill>
              </fill>
            </x14:dxf>
          </x14:cfRule>
          <x14:cfRule type="expression" priority="261" id="{3D9B9A20-F383-4323-B516-5A32122584B0}">
            <xm:f>D35='Banco de Dados'!$A$4</xm:f>
            <x14:dxf>
              <fill>
                <patternFill>
                  <bgColor rgb="FFFFFF00"/>
                </patternFill>
              </fill>
            </x14:dxf>
          </x14:cfRule>
          <x14:cfRule type="expression" priority="262" id="{135A845E-A150-4C01-806D-BEBC4217A075}">
            <xm:f>D35='Banco de Dados'!$A$2</xm:f>
            <x14:dxf>
              <fill>
                <patternFill>
                  <bgColor rgb="FF00B050"/>
                </patternFill>
              </fill>
            </x14:dxf>
          </x14:cfRule>
          <xm:sqref>F35:G36 F39:G40 F43:G44 F47:G48</xm:sqref>
        </x14:conditionalFormatting>
        <x14:conditionalFormatting xmlns:xm="http://schemas.microsoft.com/office/excel/2006/main">
          <x14:cfRule type="expression" priority="263" id="{E2C98D1D-949B-4C69-8AFD-0352BC9894C4}">
            <xm:f>D35='Banco de Dados'!$A$3</xm:f>
            <x14:dxf>
              <fill>
                <patternFill>
                  <bgColor rgb="FFC00000"/>
                </patternFill>
              </fill>
            </x14:dxf>
          </x14:cfRule>
          <x14:cfRule type="expression" priority="264" id="{80A04781-5CED-432D-B42A-1C8700E8CE62}">
            <xm:f>D35='Banco de Dados'!$A$4</xm:f>
            <x14:dxf>
              <fill>
                <patternFill>
                  <bgColor rgb="FFFFFF00"/>
                </patternFill>
              </fill>
            </x14:dxf>
          </x14:cfRule>
          <x14:cfRule type="expression" priority="265" id="{DD6A4257-2FD5-4640-BAFD-66C507B16948}">
            <xm:f>D35='Banco de Dados'!$A$2</xm:f>
            <x14:dxf>
              <fill>
                <patternFill>
                  <bgColor rgb="FF00B050"/>
                </patternFill>
              </fill>
            </x14:dxf>
          </x14:cfRule>
          <xm:sqref>I35:J35 I39:J39 I43:J43 I47:J47</xm:sqref>
        </x14:conditionalFormatting>
        <x14:conditionalFormatting xmlns:xm="http://schemas.microsoft.com/office/excel/2006/main">
          <x14:cfRule type="expression" priority="266" id="{BD85E5D9-2024-4A44-B898-689018B009E2}">
            <xm:f>D35='Banco de Dados'!$A$3</xm:f>
            <x14:dxf>
              <fill>
                <patternFill>
                  <bgColor rgb="FFC00000"/>
                </patternFill>
              </fill>
            </x14:dxf>
          </x14:cfRule>
          <x14:cfRule type="expression" priority="267" id="{DF457434-65C7-49C8-A37C-6054F2BFA589}">
            <xm:f>D35='Banco de Dados'!$A$4</xm:f>
            <x14:dxf>
              <fill>
                <patternFill>
                  <bgColor rgb="FFFFFF00"/>
                </patternFill>
              </fill>
            </x14:dxf>
          </x14:cfRule>
          <x14:cfRule type="expression" priority="268" id="{92996B3C-5897-4BDA-9650-887445585CA9}">
            <xm:f>D35='Banco de Dados'!$A$2</xm:f>
            <x14:dxf>
              <fill>
                <patternFill>
                  <bgColor rgb="FF00B050"/>
                </patternFill>
              </fill>
            </x14:dxf>
          </x14:cfRule>
          <xm:sqref>I36:J36 I40:J40 I44:J44 I48:J48</xm:sqref>
        </x14:conditionalFormatting>
        <x14:conditionalFormatting xmlns:xm="http://schemas.microsoft.com/office/excel/2006/main">
          <x14:cfRule type="expression" priority="259" id="{5FB5A0A8-1951-4DBE-A97B-E7F356FFB1C7}">
            <xm:f>D35='Banco de Dados'!$A$4</xm:f>
            <x14:dxf>
              <fill>
                <patternFill>
                  <bgColor rgb="FFF8FFA3"/>
                </patternFill>
              </fill>
            </x14:dxf>
          </x14:cfRule>
          <xm:sqref>E35:E36 E39:E40 E43:E44 E47:E48</xm:sqref>
        </x14:conditionalFormatting>
        <x14:conditionalFormatting xmlns:xm="http://schemas.microsoft.com/office/excel/2006/main">
          <x14:cfRule type="expression" priority="244" id="{FA43D803-71D7-4554-B937-AFCC2D376972}">
            <xm:f>N11='Banco de Dados'!$A$3</xm:f>
            <x14:dxf>
              <fill>
                <patternFill>
                  <bgColor rgb="FFC00000"/>
                </patternFill>
              </fill>
            </x14:dxf>
          </x14:cfRule>
          <x14:cfRule type="expression" priority="245" id="{5FC60E15-60D9-491D-A235-096C0618B7BF}">
            <xm:f>N11='Banco de Dados'!$A$4</xm:f>
            <x14:dxf>
              <fill>
                <patternFill>
                  <bgColor rgb="FFFFFF00"/>
                </patternFill>
              </fill>
            </x14:dxf>
          </x14:cfRule>
          <x14:cfRule type="expression" priority="246" id="{F4ABBE23-E0E4-48F3-921D-867A21A0CF35}">
            <xm:f>N11='Banco de Dados'!$A$2</xm:f>
            <x14:dxf>
              <fill>
                <patternFill>
                  <bgColor rgb="FF00B050"/>
                </patternFill>
              </fill>
            </x14:dxf>
          </x14:cfRule>
          <xm:sqref>P11:Q12</xm:sqref>
        </x14:conditionalFormatting>
        <x14:conditionalFormatting xmlns:xm="http://schemas.microsoft.com/office/excel/2006/main">
          <x14:cfRule type="expression" priority="247" id="{AE5E2E2D-67A3-436D-A377-B04457A39F6F}">
            <xm:f>N11='Banco de Dados'!$A$3</xm:f>
            <x14:dxf>
              <fill>
                <patternFill>
                  <bgColor rgb="FFC00000"/>
                </patternFill>
              </fill>
            </x14:dxf>
          </x14:cfRule>
          <x14:cfRule type="expression" priority="248" id="{5820BC08-6178-42A8-8488-A29F9C8A3FC4}">
            <xm:f>N11='Banco de Dados'!$A$4</xm:f>
            <x14:dxf>
              <fill>
                <patternFill>
                  <bgColor rgb="FFFFFF00"/>
                </patternFill>
              </fill>
            </x14:dxf>
          </x14:cfRule>
          <x14:cfRule type="expression" priority="249" id="{40E566EB-FB1F-49A4-9CFA-7FEEBFEBA827}">
            <xm:f>N11='Banco de Dados'!$A$2</xm:f>
            <x14:dxf>
              <fill>
                <patternFill>
                  <bgColor rgb="FF00B050"/>
                </patternFill>
              </fill>
            </x14:dxf>
          </x14:cfRule>
          <xm:sqref>S11:T11</xm:sqref>
        </x14:conditionalFormatting>
        <x14:conditionalFormatting xmlns:xm="http://schemas.microsoft.com/office/excel/2006/main">
          <x14:cfRule type="expression" priority="250" id="{D4CE9074-8F49-4751-BEA6-AE142E0EE381}">
            <xm:f>N11='Banco de Dados'!$A$3</xm:f>
            <x14:dxf>
              <fill>
                <patternFill>
                  <bgColor rgb="FFC00000"/>
                </patternFill>
              </fill>
            </x14:dxf>
          </x14:cfRule>
          <x14:cfRule type="expression" priority="251" id="{C8DB63FA-7CFD-4D43-850E-5B84D14C6C9B}">
            <xm:f>N11='Banco de Dados'!$A$4</xm:f>
            <x14:dxf>
              <fill>
                <patternFill>
                  <bgColor rgb="FFFFFF00"/>
                </patternFill>
              </fill>
            </x14:dxf>
          </x14:cfRule>
          <x14:cfRule type="expression" priority="252" id="{36AF3BC3-329C-4ED5-B1B1-1CADC9393C31}">
            <xm:f>N11='Banco de Dados'!$A$2</xm:f>
            <x14:dxf>
              <fill>
                <patternFill>
                  <bgColor rgb="FF00B050"/>
                </patternFill>
              </fill>
            </x14:dxf>
          </x14:cfRule>
          <xm:sqref>S12:T12</xm:sqref>
        </x14:conditionalFormatting>
        <x14:conditionalFormatting xmlns:xm="http://schemas.microsoft.com/office/excel/2006/main">
          <x14:cfRule type="expression" priority="253" id="{2EFD26AF-B77B-4E21-A266-A9E45829F606}">
            <xm:f>N11='Banco de Dados'!$A$3</xm:f>
            <x14:dxf>
              <fill>
                <patternFill>
                  <bgColor rgb="FFC00000"/>
                </patternFill>
              </fill>
            </x14:dxf>
          </x14:cfRule>
          <x14:cfRule type="expression" priority="254" id="{2C1DA727-A56A-4350-8376-A40022BA8F92}">
            <xm:f>N11='Banco de Dados'!$A$4</xm:f>
            <x14:dxf>
              <fill>
                <patternFill>
                  <bgColor rgb="FFFFFF00"/>
                </patternFill>
              </fill>
            </x14:dxf>
          </x14:cfRule>
          <x14:cfRule type="expression" priority="255" id="{318BC7FA-01E5-4553-A988-B93E520AF2B3}">
            <xm:f>N11='Banco de Dados'!$A$2</xm:f>
            <x14:dxf>
              <fill>
                <patternFill>
                  <bgColor rgb="FF00B050"/>
                </patternFill>
              </fill>
            </x14:dxf>
          </x14:cfRule>
          <xm:sqref>V11</xm:sqref>
        </x14:conditionalFormatting>
        <x14:conditionalFormatting xmlns:xm="http://schemas.microsoft.com/office/excel/2006/main">
          <x14:cfRule type="expression" priority="256" id="{CCA4DA59-1E10-42B7-9CBF-444249EB15C7}">
            <xm:f>N11='Banco de Dados'!$A$3</xm:f>
            <x14:dxf>
              <fill>
                <patternFill>
                  <bgColor rgb="FFC00000"/>
                </patternFill>
              </fill>
            </x14:dxf>
          </x14:cfRule>
          <x14:cfRule type="expression" priority="257" id="{EEFF4AB4-19CB-4604-81B5-39A4D271359F}">
            <xm:f>N11='Banco de Dados'!$A$4</xm:f>
            <x14:dxf>
              <fill>
                <patternFill>
                  <bgColor rgb="FFFFFF00"/>
                </patternFill>
              </fill>
            </x14:dxf>
          </x14:cfRule>
          <x14:cfRule type="expression" priority="258" id="{FA8F1C7B-FD5C-4F89-8F4D-E399BE007B86}">
            <xm:f>N11='Banco de Dados'!$A$2</xm:f>
            <x14:dxf>
              <fill>
                <patternFill>
                  <bgColor rgb="FF00B050"/>
                </patternFill>
              </fill>
            </x14:dxf>
          </x14:cfRule>
          <xm:sqref>V12</xm:sqref>
        </x14:conditionalFormatting>
        <x14:conditionalFormatting xmlns:xm="http://schemas.microsoft.com/office/excel/2006/main">
          <x14:cfRule type="expression" priority="243" id="{BC5D2573-C236-45A4-A022-C7723528D959}">
            <xm:f>N11='Banco de Dados'!$A$4</xm:f>
            <x14:dxf>
              <fill>
                <patternFill>
                  <bgColor rgb="FFF8FFA3"/>
                </patternFill>
              </fill>
            </x14:dxf>
          </x14:cfRule>
          <xm:sqref>O11:O12</xm:sqref>
        </x14:conditionalFormatting>
        <x14:conditionalFormatting xmlns:xm="http://schemas.microsoft.com/office/excel/2006/main">
          <x14:cfRule type="expression" priority="228" id="{95334000-D085-41B0-B907-B722E19E8ACF}">
            <xm:f>N15='Banco de Dados'!$A$3</xm:f>
            <x14:dxf>
              <fill>
                <patternFill>
                  <bgColor rgb="FFC00000"/>
                </patternFill>
              </fill>
            </x14:dxf>
          </x14:cfRule>
          <x14:cfRule type="expression" priority="229" id="{02B1BC83-76C1-41B8-B8CA-9B47C70F97C1}">
            <xm:f>N15='Banco de Dados'!$A$4</xm:f>
            <x14:dxf>
              <fill>
                <patternFill>
                  <bgColor rgb="FFFFFF00"/>
                </patternFill>
              </fill>
            </x14:dxf>
          </x14:cfRule>
          <x14:cfRule type="expression" priority="230" id="{AD51AC34-6AE5-486C-AED9-779E00E381A2}">
            <xm:f>N15='Banco de Dados'!$A$2</xm:f>
            <x14:dxf>
              <fill>
                <patternFill>
                  <bgColor rgb="FF00B050"/>
                </patternFill>
              </fill>
            </x14:dxf>
          </x14:cfRule>
          <xm:sqref>P15:Q16 P19:Q20 P23:Q24 P27:Q28 P31:Q32</xm:sqref>
        </x14:conditionalFormatting>
        <x14:conditionalFormatting xmlns:xm="http://schemas.microsoft.com/office/excel/2006/main">
          <x14:cfRule type="expression" priority="231" id="{B45AA3F9-C3CA-4EC3-9690-E1751FA502D8}">
            <xm:f>N15='Banco de Dados'!$A$3</xm:f>
            <x14:dxf>
              <fill>
                <patternFill>
                  <bgColor rgb="FFC00000"/>
                </patternFill>
              </fill>
            </x14:dxf>
          </x14:cfRule>
          <x14:cfRule type="expression" priority="232" id="{C0B0FAFA-4C55-443F-8754-BD5D5E73F040}">
            <xm:f>N15='Banco de Dados'!$A$4</xm:f>
            <x14:dxf>
              <fill>
                <patternFill>
                  <bgColor rgb="FFFFFF00"/>
                </patternFill>
              </fill>
            </x14:dxf>
          </x14:cfRule>
          <x14:cfRule type="expression" priority="233" id="{0C2B8FED-8A04-4532-9D98-992C3DE1799E}">
            <xm:f>N15='Banco de Dados'!$A$2</xm:f>
            <x14:dxf>
              <fill>
                <patternFill>
                  <bgColor rgb="FF00B050"/>
                </patternFill>
              </fill>
            </x14:dxf>
          </x14:cfRule>
          <xm:sqref>S15:T15 S19:T19 S23:T23 S27:T27 S31:T31</xm:sqref>
        </x14:conditionalFormatting>
        <x14:conditionalFormatting xmlns:xm="http://schemas.microsoft.com/office/excel/2006/main">
          <x14:cfRule type="expression" priority="234" id="{C3F2A5E5-29FE-432B-9E74-AFAEDB8CAFAA}">
            <xm:f>N15='Banco de Dados'!$A$3</xm:f>
            <x14:dxf>
              <fill>
                <patternFill>
                  <bgColor rgb="FFC00000"/>
                </patternFill>
              </fill>
            </x14:dxf>
          </x14:cfRule>
          <x14:cfRule type="expression" priority="235" id="{0AAA71D9-6DB9-4EA8-9C8F-EE8DD07C3F1B}">
            <xm:f>N15='Banco de Dados'!$A$4</xm:f>
            <x14:dxf>
              <fill>
                <patternFill>
                  <bgColor rgb="FFFFFF00"/>
                </patternFill>
              </fill>
            </x14:dxf>
          </x14:cfRule>
          <x14:cfRule type="expression" priority="236" id="{DE91661B-F520-46EE-8D3C-E5830EE692D5}">
            <xm:f>N15='Banco de Dados'!$A$2</xm:f>
            <x14:dxf>
              <fill>
                <patternFill>
                  <bgColor rgb="FF00B050"/>
                </patternFill>
              </fill>
            </x14:dxf>
          </x14:cfRule>
          <xm:sqref>S16:T16 S20:T20 S24:T24 S28:T28 S32:T32</xm:sqref>
        </x14:conditionalFormatting>
        <x14:conditionalFormatting xmlns:xm="http://schemas.microsoft.com/office/excel/2006/main">
          <x14:cfRule type="expression" priority="237" id="{EDA4AAFF-9FC0-4919-AFD1-79910713B603}">
            <xm:f>N15='Banco de Dados'!$A$3</xm:f>
            <x14:dxf>
              <fill>
                <patternFill>
                  <bgColor rgb="FFC00000"/>
                </patternFill>
              </fill>
            </x14:dxf>
          </x14:cfRule>
          <x14:cfRule type="expression" priority="238" id="{D53A20DA-5D54-424B-9155-93923E16585C}">
            <xm:f>N15='Banco de Dados'!$A$4</xm:f>
            <x14:dxf>
              <fill>
                <patternFill>
                  <bgColor rgb="FFFFFF00"/>
                </patternFill>
              </fill>
            </x14:dxf>
          </x14:cfRule>
          <x14:cfRule type="expression" priority="239" id="{61F5B24F-416E-488A-A1E5-EBC750A2ED6B}">
            <xm:f>N15='Banco de Dados'!$A$2</xm:f>
            <x14:dxf>
              <fill>
                <patternFill>
                  <bgColor rgb="FF00B050"/>
                </patternFill>
              </fill>
            </x14:dxf>
          </x14:cfRule>
          <xm:sqref>V15 V19 V23 V27 V31</xm:sqref>
        </x14:conditionalFormatting>
        <x14:conditionalFormatting xmlns:xm="http://schemas.microsoft.com/office/excel/2006/main">
          <x14:cfRule type="expression" priority="240" id="{58A0C2BA-E3A9-4A37-BD96-9881DE1157FC}">
            <xm:f>N15='Banco de Dados'!$A$3</xm:f>
            <x14:dxf>
              <fill>
                <patternFill>
                  <bgColor rgb="FFC00000"/>
                </patternFill>
              </fill>
            </x14:dxf>
          </x14:cfRule>
          <x14:cfRule type="expression" priority="241" id="{D29B8ED1-26BB-4D9D-B15E-FA6070F8FBE4}">
            <xm:f>N15='Banco de Dados'!$A$4</xm:f>
            <x14:dxf>
              <fill>
                <patternFill>
                  <bgColor rgb="FFFFFF00"/>
                </patternFill>
              </fill>
            </x14:dxf>
          </x14:cfRule>
          <x14:cfRule type="expression" priority="242" id="{A29136E0-8D39-422E-AEB7-9D177C9E4853}">
            <xm:f>N15='Banco de Dados'!$A$2</xm:f>
            <x14:dxf>
              <fill>
                <patternFill>
                  <bgColor rgb="FF00B050"/>
                </patternFill>
              </fill>
            </x14:dxf>
          </x14:cfRule>
          <xm:sqref>V16 V20 V24 V28 V32</xm:sqref>
        </x14:conditionalFormatting>
        <x14:conditionalFormatting xmlns:xm="http://schemas.microsoft.com/office/excel/2006/main">
          <x14:cfRule type="expression" priority="227" id="{2E19DD00-A7D3-4993-9175-139DD570B543}">
            <xm:f>N15='Banco de Dados'!$A$4</xm:f>
            <x14:dxf>
              <fill>
                <patternFill>
                  <bgColor rgb="FFF8FFA3"/>
                </patternFill>
              </fill>
            </x14:dxf>
          </x14:cfRule>
          <xm:sqref>O15:O16 O19:O20 O23:O24 O27:O28 O31:O32</xm:sqref>
        </x14:conditionalFormatting>
        <x14:conditionalFormatting xmlns:xm="http://schemas.microsoft.com/office/excel/2006/main">
          <x14:cfRule type="expression" priority="212" id="{67D1EB17-0681-4F23-98A9-F6593FDA4B28}">
            <xm:f>N35='Banco de Dados'!$A$3</xm:f>
            <x14:dxf>
              <fill>
                <patternFill>
                  <bgColor rgb="FFC00000"/>
                </patternFill>
              </fill>
            </x14:dxf>
          </x14:cfRule>
          <x14:cfRule type="expression" priority="213" id="{F6BD3C3B-12E1-45D0-B1E5-90CE1C83E0DD}">
            <xm:f>N35='Banco de Dados'!$A$4</xm:f>
            <x14:dxf>
              <fill>
                <patternFill>
                  <bgColor rgb="FFFFFF00"/>
                </patternFill>
              </fill>
            </x14:dxf>
          </x14:cfRule>
          <x14:cfRule type="expression" priority="214" id="{661E706A-86CC-4826-BD0D-9A962DC2F189}">
            <xm:f>N35='Banco de Dados'!$A$2</xm:f>
            <x14:dxf>
              <fill>
                <patternFill>
                  <bgColor rgb="FF00B050"/>
                </patternFill>
              </fill>
            </x14:dxf>
          </x14:cfRule>
          <xm:sqref>P35:Q36 P39:Q40 P43:Q44 P47:Q48</xm:sqref>
        </x14:conditionalFormatting>
        <x14:conditionalFormatting xmlns:xm="http://schemas.microsoft.com/office/excel/2006/main">
          <x14:cfRule type="expression" priority="218" id="{95D99B67-7878-4B7D-9C8F-8C0D3B7E02CC}">
            <xm:f>N35='Banco de Dados'!$A$3</xm:f>
            <x14:dxf>
              <fill>
                <patternFill>
                  <bgColor rgb="FFC00000"/>
                </patternFill>
              </fill>
            </x14:dxf>
          </x14:cfRule>
          <x14:cfRule type="expression" priority="219" id="{86A73023-796B-4596-BCE7-4A74D83735BB}">
            <xm:f>N35='Banco de Dados'!$A$4</xm:f>
            <x14:dxf>
              <fill>
                <patternFill>
                  <bgColor rgb="FFFFFF00"/>
                </patternFill>
              </fill>
            </x14:dxf>
          </x14:cfRule>
          <x14:cfRule type="expression" priority="220" id="{1B2C52B3-AE7C-44B0-8118-1F1347C8F2B9}">
            <xm:f>N35='Banco de Dados'!$A$2</xm:f>
            <x14:dxf>
              <fill>
                <patternFill>
                  <bgColor rgb="FF00B050"/>
                </patternFill>
              </fill>
            </x14:dxf>
          </x14:cfRule>
          <xm:sqref>S36:T36 S40:T40 S44:T44 S48:T48</xm:sqref>
        </x14:conditionalFormatting>
        <x14:conditionalFormatting xmlns:xm="http://schemas.microsoft.com/office/excel/2006/main">
          <x14:cfRule type="expression" priority="221" id="{73D4F30E-63C2-4C88-9CC9-FDD0A1A4F1C6}">
            <xm:f>N35='Banco de Dados'!$A$3</xm:f>
            <x14:dxf>
              <fill>
                <patternFill>
                  <bgColor rgb="FFC00000"/>
                </patternFill>
              </fill>
            </x14:dxf>
          </x14:cfRule>
          <x14:cfRule type="expression" priority="222" id="{19D82463-3E3A-4C3A-AF13-53B4B8ABB978}">
            <xm:f>N35='Banco de Dados'!$A$4</xm:f>
            <x14:dxf>
              <fill>
                <patternFill>
                  <bgColor rgb="FFFFFF00"/>
                </patternFill>
              </fill>
            </x14:dxf>
          </x14:cfRule>
          <x14:cfRule type="expression" priority="223" id="{D81A1383-8B3A-495B-9767-4D3E7BF3B4F4}">
            <xm:f>N35='Banco de Dados'!$A$2</xm:f>
            <x14:dxf>
              <fill>
                <patternFill>
                  <bgColor rgb="FF00B050"/>
                </patternFill>
              </fill>
            </x14:dxf>
          </x14:cfRule>
          <xm:sqref>V35 V39 V43 V47</xm:sqref>
        </x14:conditionalFormatting>
        <x14:conditionalFormatting xmlns:xm="http://schemas.microsoft.com/office/excel/2006/main">
          <x14:cfRule type="expression" priority="224" id="{E97C3EEE-28FA-4111-8525-E47E28300B3F}">
            <xm:f>N35='Banco de Dados'!$A$3</xm:f>
            <x14:dxf>
              <fill>
                <patternFill>
                  <bgColor rgb="FFC00000"/>
                </patternFill>
              </fill>
            </x14:dxf>
          </x14:cfRule>
          <x14:cfRule type="expression" priority="225" id="{6A574531-D193-424E-AF3D-335FBF910EFF}">
            <xm:f>N35='Banco de Dados'!$A$4</xm:f>
            <x14:dxf>
              <fill>
                <patternFill>
                  <bgColor rgb="FFFFFF00"/>
                </patternFill>
              </fill>
            </x14:dxf>
          </x14:cfRule>
          <x14:cfRule type="expression" priority="226" id="{FC1A94C7-6768-4934-940D-1A8F2FA7A6A9}">
            <xm:f>N35='Banco de Dados'!$A$2</xm:f>
            <x14:dxf>
              <fill>
                <patternFill>
                  <bgColor rgb="FF00B050"/>
                </patternFill>
              </fill>
            </x14:dxf>
          </x14:cfRule>
          <xm:sqref>V36 V40 V44 V48</xm:sqref>
        </x14:conditionalFormatting>
        <x14:conditionalFormatting xmlns:xm="http://schemas.microsoft.com/office/excel/2006/main">
          <x14:cfRule type="expression" priority="211" id="{B1663E7D-0BDE-4436-A60B-5A5E24397540}">
            <xm:f>N35='Banco de Dados'!$A$4</xm:f>
            <x14:dxf>
              <fill>
                <patternFill>
                  <bgColor rgb="FFF8FFA3"/>
                </patternFill>
              </fill>
            </x14:dxf>
          </x14:cfRule>
          <xm:sqref>O35:O36 O39:O40 O43:O44 O47:O48</xm:sqref>
        </x14:conditionalFormatting>
        <x14:conditionalFormatting xmlns:xm="http://schemas.microsoft.com/office/excel/2006/main">
          <x14:cfRule type="expression" priority="17" id="{83938824-0D29-4DD9-A6A6-7E0B0B8085E5}">
            <xm:f>N127='Banco de Dados'!$A$4</xm:f>
            <x14:dxf>
              <fill>
                <patternFill>
                  <bgColor rgb="FFF8FFA3"/>
                </patternFill>
              </fill>
            </x14:dxf>
          </x14:cfRule>
          <xm:sqref>O127:O128 O131:O132 O135:O136 O139:O140</xm:sqref>
        </x14:conditionalFormatting>
        <x14:conditionalFormatting xmlns:xm="http://schemas.microsoft.com/office/excel/2006/main">
          <x14:cfRule type="expression" priority="195" id="{1E6D59F7-06D4-4C98-823E-AA3033E9D44D}">
            <xm:f>D57='Banco de Dados'!$A$3</xm:f>
            <x14:dxf>
              <fill>
                <patternFill>
                  <bgColor rgb="FFC00000"/>
                </patternFill>
              </fill>
            </x14:dxf>
          </x14:cfRule>
          <x14:cfRule type="expression" priority="196" id="{9AAE89CB-9D21-4D43-AF0A-CE356C4F5984}">
            <xm:f>D57='Banco de Dados'!$A$4</xm:f>
            <x14:dxf>
              <fill>
                <patternFill>
                  <bgColor rgb="FFFFFF00"/>
                </patternFill>
              </fill>
            </x14:dxf>
          </x14:cfRule>
          <x14:cfRule type="expression" priority="197" id="{1B7E15CA-3D7F-48AC-8B5C-8EF3912B7987}">
            <xm:f>D57='Banco de Dados'!$A$2</xm:f>
            <x14:dxf>
              <fill>
                <patternFill>
                  <bgColor rgb="FF00B050"/>
                </patternFill>
              </fill>
            </x14:dxf>
          </x14:cfRule>
          <xm:sqref>F57:G58</xm:sqref>
        </x14:conditionalFormatting>
        <x14:conditionalFormatting xmlns:xm="http://schemas.microsoft.com/office/excel/2006/main">
          <x14:cfRule type="expression" priority="198" id="{D1895DD9-CE43-453D-85A5-C3A9D22724F7}">
            <xm:f>D57='Banco de Dados'!$A$3</xm:f>
            <x14:dxf>
              <fill>
                <patternFill>
                  <bgColor rgb="FFC00000"/>
                </patternFill>
              </fill>
            </x14:dxf>
          </x14:cfRule>
          <x14:cfRule type="expression" priority="199" id="{97686F1D-4553-45D4-8EFF-57DD9836DE25}">
            <xm:f>D57='Banco de Dados'!$A$4</xm:f>
            <x14:dxf>
              <fill>
                <patternFill>
                  <bgColor rgb="FFFFFF00"/>
                </patternFill>
              </fill>
            </x14:dxf>
          </x14:cfRule>
          <x14:cfRule type="expression" priority="200" id="{C4D01D3D-E10D-4C01-8398-261E0A3C45A6}">
            <xm:f>D57='Banco de Dados'!$A$2</xm:f>
            <x14:dxf>
              <fill>
                <patternFill>
                  <bgColor rgb="FF00B050"/>
                </patternFill>
              </fill>
            </x14:dxf>
          </x14:cfRule>
          <xm:sqref>I57:J57</xm:sqref>
        </x14:conditionalFormatting>
        <x14:conditionalFormatting xmlns:xm="http://schemas.microsoft.com/office/excel/2006/main">
          <x14:cfRule type="expression" priority="201" id="{3FD4D55F-E3FC-4704-B3BB-5F244F04C686}">
            <xm:f>D57='Banco de Dados'!$A$3</xm:f>
            <x14:dxf>
              <fill>
                <patternFill>
                  <bgColor rgb="FFC00000"/>
                </patternFill>
              </fill>
            </x14:dxf>
          </x14:cfRule>
          <x14:cfRule type="expression" priority="202" id="{51D05DA1-7B5E-45FE-A070-BC14F62CDEEB}">
            <xm:f>D57='Banco de Dados'!$A$4</xm:f>
            <x14:dxf>
              <fill>
                <patternFill>
                  <bgColor rgb="FFFFFF00"/>
                </patternFill>
              </fill>
            </x14:dxf>
          </x14:cfRule>
          <x14:cfRule type="expression" priority="203" id="{F10ABCAD-6B17-4BF5-A3F1-96951755B7D0}">
            <xm:f>D57='Banco de Dados'!$A$2</xm:f>
            <x14:dxf>
              <fill>
                <patternFill>
                  <bgColor rgb="FF00B050"/>
                </patternFill>
              </fill>
            </x14:dxf>
          </x14:cfRule>
          <xm:sqref>I58:J58</xm:sqref>
        </x14:conditionalFormatting>
        <x14:conditionalFormatting xmlns:xm="http://schemas.microsoft.com/office/excel/2006/main">
          <x14:cfRule type="expression" priority="204" id="{67BF6D66-45F3-4ACD-AB1F-03AFE40CC1E2}">
            <xm:f>D57='Banco de Dados'!$A$3</xm:f>
            <x14:dxf>
              <fill>
                <patternFill>
                  <bgColor rgb="FFC00000"/>
                </patternFill>
              </fill>
            </x14:dxf>
          </x14:cfRule>
          <x14:cfRule type="expression" priority="205" id="{824EEC9E-2382-4FF1-87C2-2DC943A3632B}">
            <xm:f>D57='Banco de Dados'!$A$4</xm:f>
            <x14:dxf>
              <fill>
                <patternFill>
                  <bgColor rgb="FFFFFF00"/>
                </patternFill>
              </fill>
            </x14:dxf>
          </x14:cfRule>
          <x14:cfRule type="expression" priority="206" id="{07D21AE5-4F1B-4B7C-A641-D93D2AB44B3A}">
            <xm:f>D57='Banco de Dados'!$A$2</xm:f>
            <x14:dxf>
              <fill>
                <patternFill>
                  <bgColor rgb="FF00B050"/>
                </patternFill>
              </fill>
            </x14:dxf>
          </x14:cfRule>
          <xm:sqref>L57</xm:sqref>
        </x14:conditionalFormatting>
        <x14:conditionalFormatting xmlns:xm="http://schemas.microsoft.com/office/excel/2006/main">
          <x14:cfRule type="expression" priority="207" id="{9FDFF1C7-3DCF-4951-BC45-5A431B6CB4A5}">
            <xm:f>D57='Banco de Dados'!$A$3</xm:f>
            <x14:dxf>
              <fill>
                <patternFill>
                  <bgColor rgb="FFC00000"/>
                </patternFill>
              </fill>
            </x14:dxf>
          </x14:cfRule>
          <x14:cfRule type="expression" priority="208" id="{5B676542-1B32-4C01-B7D9-FA759E7A9D40}">
            <xm:f>D57='Banco de Dados'!$A$4</xm:f>
            <x14:dxf>
              <fill>
                <patternFill>
                  <bgColor rgb="FFFFFF00"/>
                </patternFill>
              </fill>
            </x14:dxf>
          </x14:cfRule>
          <x14:cfRule type="expression" priority="209" id="{DBC981C0-F721-46B2-B25D-A7C431506068}">
            <xm:f>D57='Banco de Dados'!$A$2</xm:f>
            <x14:dxf>
              <fill>
                <patternFill>
                  <bgColor rgb="FF00B050"/>
                </patternFill>
              </fill>
            </x14:dxf>
          </x14:cfRule>
          <xm:sqref>L58</xm:sqref>
        </x14:conditionalFormatting>
        <x14:conditionalFormatting xmlns:xm="http://schemas.microsoft.com/office/excel/2006/main">
          <x14:cfRule type="expression" priority="194" id="{F8C3DA1E-E4FB-4348-A9D2-E6ED3700558B}">
            <xm:f>D57='Banco de Dados'!$A$4</xm:f>
            <x14:dxf>
              <fill>
                <patternFill>
                  <bgColor rgb="FFF8FFA3"/>
                </patternFill>
              </fill>
            </x14:dxf>
          </x14:cfRule>
          <xm:sqref>E57:E58</xm:sqref>
        </x14:conditionalFormatting>
        <x14:conditionalFormatting xmlns:xm="http://schemas.microsoft.com/office/excel/2006/main">
          <x14:cfRule type="expression" priority="179" id="{537F2FF7-EBE8-48CF-8A6B-9344B8F49198}">
            <xm:f>D61='Banco de Dados'!$A$3</xm:f>
            <x14:dxf>
              <fill>
                <patternFill>
                  <bgColor rgb="FFC00000"/>
                </patternFill>
              </fill>
            </x14:dxf>
          </x14:cfRule>
          <x14:cfRule type="expression" priority="180" id="{B56C752B-D7F5-4989-9FA2-CC95430E2BD7}">
            <xm:f>D61='Banco de Dados'!$A$4</xm:f>
            <x14:dxf>
              <fill>
                <patternFill>
                  <bgColor rgb="FFFFFF00"/>
                </patternFill>
              </fill>
            </x14:dxf>
          </x14:cfRule>
          <x14:cfRule type="expression" priority="181" id="{50626B34-0D01-44DB-8882-C949C84A491F}">
            <xm:f>D61='Banco de Dados'!$A$2</xm:f>
            <x14:dxf>
              <fill>
                <patternFill>
                  <bgColor rgb="FF00B050"/>
                </patternFill>
              </fill>
            </x14:dxf>
          </x14:cfRule>
          <xm:sqref>F61:G62 F65:G66 F69:G70 F73:G74 F77:G78</xm:sqref>
        </x14:conditionalFormatting>
        <x14:conditionalFormatting xmlns:xm="http://schemas.microsoft.com/office/excel/2006/main">
          <x14:cfRule type="expression" priority="182" id="{046D3749-DB60-4B97-B32C-1E21D81F98E9}">
            <xm:f>D61='Banco de Dados'!$A$3</xm:f>
            <x14:dxf>
              <fill>
                <patternFill>
                  <bgColor rgb="FFC00000"/>
                </patternFill>
              </fill>
            </x14:dxf>
          </x14:cfRule>
          <x14:cfRule type="expression" priority="183" id="{824D2364-2679-4FE7-B7CF-9D05574E9E2E}">
            <xm:f>D61='Banco de Dados'!$A$4</xm:f>
            <x14:dxf>
              <fill>
                <patternFill>
                  <bgColor rgb="FFFFFF00"/>
                </patternFill>
              </fill>
            </x14:dxf>
          </x14:cfRule>
          <x14:cfRule type="expression" priority="184" id="{3E9A805C-1DD6-4183-8D44-1E776C532698}">
            <xm:f>D61='Banco de Dados'!$A$2</xm:f>
            <x14:dxf>
              <fill>
                <patternFill>
                  <bgColor rgb="FF00B050"/>
                </patternFill>
              </fill>
            </x14:dxf>
          </x14:cfRule>
          <xm:sqref>I61:J61 I65:J65 I69:J69 I73:J73 I77:J77</xm:sqref>
        </x14:conditionalFormatting>
        <x14:conditionalFormatting xmlns:xm="http://schemas.microsoft.com/office/excel/2006/main">
          <x14:cfRule type="expression" priority="185" id="{88CD710D-9327-4D83-B2CB-12B793B82B60}">
            <xm:f>D61='Banco de Dados'!$A$3</xm:f>
            <x14:dxf>
              <fill>
                <patternFill>
                  <bgColor rgb="FFC00000"/>
                </patternFill>
              </fill>
            </x14:dxf>
          </x14:cfRule>
          <x14:cfRule type="expression" priority="186" id="{85A13454-F66C-44A9-877D-922DA11912CC}">
            <xm:f>D61='Banco de Dados'!$A$4</xm:f>
            <x14:dxf>
              <fill>
                <patternFill>
                  <bgColor rgb="FFFFFF00"/>
                </patternFill>
              </fill>
            </x14:dxf>
          </x14:cfRule>
          <x14:cfRule type="expression" priority="187" id="{4A0FB158-CBFF-45E8-824E-00DDEC048A36}">
            <xm:f>D61='Banco de Dados'!$A$2</xm:f>
            <x14:dxf>
              <fill>
                <patternFill>
                  <bgColor rgb="FF00B050"/>
                </patternFill>
              </fill>
            </x14:dxf>
          </x14:cfRule>
          <xm:sqref>I62:J62 I66:J66 I70:J70 I74:J74 I78:J78</xm:sqref>
        </x14:conditionalFormatting>
        <x14:conditionalFormatting xmlns:xm="http://schemas.microsoft.com/office/excel/2006/main">
          <x14:cfRule type="expression" priority="188" id="{775C6675-B155-480F-8D2B-018467972F92}">
            <xm:f>D61='Banco de Dados'!$A$3</xm:f>
            <x14:dxf>
              <fill>
                <patternFill>
                  <bgColor rgb="FFC00000"/>
                </patternFill>
              </fill>
            </x14:dxf>
          </x14:cfRule>
          <x14:cfRule type="expression" priority="189" id="{9A0528E4-140F-40B0-B8F0-A9C13A5EB7D4}">
            <xm:f>D61='Banco de Dados'!$A$4</xm:f>
            <x14:dxf>
              <fill>
                <patternFill>
                  <bgColor rgb="FFFFFF00"/>
                </patternFill>
              </fill>
            </x14:dxf>
          </x14:cfRule>
          <x14:cfRule type="expression" priority="190" id="{384288EC-0238-4964-9419-E8041782BBEE}">
            <xm:f>D61='Banco de Dados'!$A$2</xm:f>
            <x14:dxf>
              <fill>
                <patternFill>
                  <bgColor rgb="FF00B050"/>
                </patternFill>
              </fill>
            </x14:dxf>
          </x14:cfRule>
          <xm:sqref>L61 L65 L69 L73 L77</xm:sqref>
        </x14:conditionalFormatting>
        <x14:conditionalFormatting xmlns:xm="http://schemas.microsoft.com/office/excel/2006/main">
          <x14:cfRule type="expression" priority="191" id="{87A44398-A588-471E-ABBD-3471B6EDD4E1}">
            <xm:f>D61='Banco de Dados'!$A$3</xm:f>
            <x14:dxf>
              <fill>
                <patternFill>
                  <bgColor rgb="FFC00000"/>
                </patternFill>
              </fill>
            </x14:dxf>
          </x14:cfRule>
          <x14:cfRule type="expression" priority="192" id="{87A5E0B2-73E0-4420-B867-4B7972983E78}">
            <xm:f>D61='Banco de Dados'!$A$4</xm:f>
            <x14:dxf>
              <fill>
                <patternFill>
                  <bgColor rgb="FFFFFF00"/>
                </patternFill>
              </fill>
            </x14:dxf>
          </x14:cfRule>
          <x14:cfRule type="expression" priority="193" id="{3B6F7F15-D6DF-4F73-AF0D-B7F1F68E95A8}">
            <xm:f>D61='Banco de Dados'!$A$2</xm:f>
            <x14:dxf>
              <fill>
                <patternFill>
                  <bgColor rgb="FF00B050"/>
                </patternFill>
              </fill>
            </x14:dxf>
          </x14:cfRule>
          <xm:sqref>L62 L66 L70 L74 L78</xm:sqref>
        </x14:conditionalFormatting>
        <x14:conditionalFormatting xmlns:xm="http://schemas.microsoft.com/office/excel/2006/main">
          <x14:cfRule type="expression" priority="178" id="{EF52D155-0E93-4821-B95F-708FEEDBA1F3}">
            <xm:f>D61='Banco de Dados'!$A$4</xm:f>
            <x14:dxf>
              <fill>
                <patternFill>
                  <bgColor rgb="FFF8FFA3"/>
                </patternFill>
              </fill>
            </x14:dxf>
          </x14:cfRule>
          <xm:sqref>E61:E62 E65:E66 E69:E70 E73:E74 E77:E78</xm:sqref>
        </x14:conditionalFormatting>
        <x14:conditionalFormatting xmlns:xm="http://schemas.microsoft.com/office/excel/2006/main">
          <x14:cfRule type="expression" priority="163" id="{DBF74A3C-3680-4FA1-948A-F3AEE9A95FC8}">
            <xm:f>D81='Banco de Dados'!$A$3</xm:f>
            <x14:dxf>
              <fill>
                <patternFill>
                  <bgColor rgb="FFC00000"/>
                </patternFill>
              </fill>
            </x14:dxf>
          </x14:cfRule>
          <x14:cfRule type="expression" priority="164" id="{80B8C793-45E6-438F-A87B-080742BA6B7D}">
            <xm:f>D81='Banco de Dados'!$A$4</xm:f>
            <x14:dxf>
              <fill>
                <patternFill>
                  <bgColor rgb="FFFFFF00"/>
                </patternFill>
              </fill>
            </x14:dxf>
          </x14:cfRule>
          <x14:cfRule type="expression" priority="165" id="{5C5372AF-87EA-44A6-9719-A4CC2B3D5054}">
            <xm:f>D81='Banco de Dados'!$A$2</xm:f>
            <x14:dxf>
              <fill>
                <patternFill>
                  <bgColor rgb="FF00B050"/>
                </patternFill>
              </fill>
            </x14:dxf>
          </x14:cfRule>
          <xm:sqref>F81:G82 F85:G86 F89:G90 F93:G94</xm:sqref>
        </x14:conditionalFormatting>
        <x14:conditionalFormatting xmlns:xm="http://schemas.microsoft.com/office/excel/2006/main">
          <x14:cfRule type="expression" priority="166" id="{301C4251-50FD-4510-8DAA-C9512C618A1F}">
            <xm:f>D81='Banco de Dados'!$A$3</xm:f>
            <x14:dxf>
              <fill>
                <patternFill>
                  <bgColor rgb="FFC00000"/>
                </patternFill>
              </fill>
            </x14:dxf>
          </x14:cfRule>
          <x14:cfRule type="expression" priority="167" id="{94C8D0BD-AC47-4AF5-AC17-E780253A075D}">
            <xm:f>D81='Banco de Dados'!$A$4</xm:f>
            <x14:dxf>
              <fill>
                <patternFill>
                  <bgColor rgb="FFFFFF00"/>
                </patternFill>
              </fill>
            </x14:dxf>
          </x14:cfRule>
          <x14:cfRule type="expression" priority="168" id="{8678EB31-DAA7-400D-B906-D1ACFDDA3131}">
            <xm:f>D81='Banco de Dados'!$A$2</xm:f>
            <x14:dxf>
              <fill>
                <patternFill>
                  <bgColor rgb="FF00B050"/>
                </patternFill>
              </fill>
            </x14:dxf>
          </x14:cfRule>
          <xm:sqref>I81:J81 I85:J85 I89:J89 I93:J93</xm:sqref>
        </x14:conditionalFormatting>
        <x14:conditionalFormatting xmlns:xm="http://schemas.microsoft.com/office/excel/2006/main">
          <x14:cfRule type="expression" priority="169" id="{3C5B2CCD-89B5-492E-ACDD-3B38399FEA4F}">
            <xm:f>D81='Banco de Dados'!$A$3</xm:f>
            <x14:dxf>
              <fill>
                <patternFill>
                  <bgColor rgb="FFC00000"/>
                </patternFill>
              </fill>
            </x14:dxf>
          </x14:cfRule>
          <x14:cfRule type="expression" priority="170" id="{3441EF4F-E456-47D1-8687-C4E69885A086}">
            <xm:f>D81='Banco de Dados'!$A$4</xm:f>
            <x14:dxf>
              <fill>
                <patternFill>
                  <bgColor rgb="FFFFFF00"/>
                </patternFill>
              </fill>
            </x14:dxf>
          </x14:cfRule>
          <x14:cfRule type="expression" priority="171" id="{5E45BB16-1B60-406B-867C-2C8917F55CCE}">
            <xm:f>D81='Banco de Dados'!$A$2</xm:f>
            <x14:dxf>
              <fill>
                <patternFill>
                  <bgColor rgb="FF00B050"/>
                </patternFill>
              </fill>
            </x14:dxf>
          </x14:cfRule>
          <xm:sqref>I82:J82 I86:J86 I90:J90 I94:J94</xm:sqref>
        </x14:conditionalFormatting>
        <x14:conditionalFormatting xmlns:xm="http://schemas.microsoft.com/office/excel/2006/main">
          <x14:cfRule type="expression" priority="172" id="{38DC9526-C854-4E2B-94B2-C49F5689DBA5}">
            <xm:f>D81='Banco de Dados'!$A$3</xm:f>
            <x14:dxf>
              <fill>
                <patternFill>
                  <bgColor rgb="FFC00000"/>
                </patternFill>
              </fill>
            </x14:dxf>
          </x14:cfRule>
          <x14:cfRule type="expression" priority="173" id="{F6754FA9-4E6B-4B95-8AC2-3C79590B70C9}">
            <xm:f>D81='Banco de Dados'!$A$4</xm:f>
            <x14:dxf>
              <fill>
                <patternFill>
                  <bgColor rgb="FFFFFF00"/>
                </patternFill>
              </fill>
            </x14:dxf>
          </x14:cfRule>
          <x14:cfRule type="expression" priority="174" id="{C9CE685C-9700-4549-B6A1-4D809248BF8C}">
            <xm:f>D81='Banco de Dados'!$A$2</xm:f>
            <x14:dxf>
              <fill>
                <patternFill>
                  <bgColor rgb="FF00B050"/>
                </patternFill>
              </fill>
            </x14:dxf>
          </x14:cfRule>
          <xm:sqref>L81 L85 L89 L93</xm:sqref>
        </x14:conditionalFormatting>
        <x14:conditionalFormatting xmlns:xm="http://schemas.microsoft.com/office/excel/2006/main">
          <x14:cfRule type="expression" priority="175" id="{4E255B45-5EC0-44C5-9602-93FABF0F472E}">
            <xm:f>D81='Banco de Dados'!$A$3</xm:f>
            <x14:dxf>
              <fill>
                <patternFill>
                  <bgColor rgb="FFC00000"/>
                </patternFill>
              </fill>
            </x14:dxf>
          </x14:cfRule>
          <x14:cfRule type="expression" priority="176" id="{248675FD-0D8A-485D-8268-1C410AFB025F}">
            <xm:f>D81='Banco de Dados'!$A$4</xm:f>
            <x14:dxf>
              <fill>
                <patternFill>
                  <bgColor rgb="FFFFFF00"/>
                </patternFill>
              </fill>
            </x14:dxf>
          </x14:cfRule>
          <x14:cfRule type="expression" priority="177" id="{D9BF116C-7DF6-4E7B-BD4C-1118A88985BE}">
            <xm:f>D81='Banco de Dados'!$A$2</xm:f>
            <x14:dxf>
              <fill>
                <patternFill>
                  <bgColor rgb="FF00B050"/>
                </patternFill>
              </fill>
            </x14:dxf>
          </x14:cfRule>
          <xm:sqref>L82 L86 L90 L94</xm:sqref>
        </x14:conditionalFormatting>
        <x14:conditionalFormatting xmlns:xm="http://schemas.microsoft.com/office/excel/2006/main">
          <x14:cfRule type="expression" priority="162" id="{3DC1BB0C-2A63-4D53-AF31-C3D3EB1E81D0}">
            <xm:f>D81='Banco de Dados'!$A$4</xm:f>
            <x14:dxf>
              <fill>
                <patternFill>
                  <bgColor rgb="FFF8FFA3"/>
                </patternFill>
              </fill>
            </x14:dxf>
          </x14:cfRule>
          <xm:sqref>E81:E82 E85:E86 E89:E90 E93:E94</xm:sqref>
        </x14:conditionalFormatting>
        <x14:conditionalFormatting xmlns:xm="http://schemas.microsoft.com/office/excel/2006/main">
          <x14:cfRule type="expression" priority="147" id="{F96FEF1D-F33E-4A94-A417-59188BE9714A}">
            <xm:f>N57='Banco de Dados'!$A$3</xm:f>
            <x14:dxf>
              <fill>
                <patternFill>
                  <bgColor rgb="FFC00000"/>
                </patternFill>
              </fill>
            </x14:dxf>
          </x14:cfRule>
          <x14:cfRule type="expression" priority="148" id="{04CCF77E-7EE2-4F4F-AF11-8ADD8B34BA50}">
            <xm:f>N57='Banco de Dados'!$A$4</xm:f>
            <x14:dxf>
              <fill>
                <patternFill>
                  <bgColor rgb="FFFFFF00"/>
                </patternFill>
              </fill>
            </x14:dxf>
          </x14:cfRule>
          <x14:cfRule type="expression" priority="149" id="{59FB9292-AB54-47AE-9585-2631F7EF0D63}">
            <xm:f>N57='Banco de Dados'!$A$2</xm:f>
            <x14:dxf>
              <fill>
                <patternFill>
                  <bgColor rgb="FF00B050"/>
                </patternFill>
              </fill>
            </x14:dxf>
          </x14:cfRule>
          <xm:sqref>P57:Q58</xm:sqref>
        </x14:conditionalFormatting>
        <x14:conditionalFormatting xmlns:xm="http://schemas.microsoft.com/office/excel/2006/main">
          <x14:cfRule type="expression" priority="150" id="{F6AC5E49-64E8-4300-ADCA-A3CA1776231C}">
            <xm:f>N57='Banco de Dados'!$A$3</xm:f>
            <x14:dxf>
              <fill>
                <patternFill>
                  <bgColor rgb="FFC00000"/>
                </patternFill>
              </fill>
            </x14:dxf>
          </x14:cfRule>
          <x14:cfRule type="expression" priority="151" id="{4D55768C-4BAF-4213-A500-4976BAC2AF7D}">
            <xm:f>N57='Banco de Dados'!$A$4</xm:f>
            <x14:dxf>
              <fill>
                <patternFill>
                  <bgColor rgb="FFFFFF00"/>
                </patternFill>
              </fill>
            </x14:dxf>
          </x14:cfRule>
          <x14:cfRule type="expression" priority="152" id="{B88A655D-067B-4313-AA5F-91D37880016D}">
            <xm:f>N57='Banco de Dados'!$A$2</xm:f>
            <x14:dxf>
              <fill>
                <patternFill>
                  <bgColor rgb="FF00B050"/>
                </patternFill>
              </fill>
            </x14:dxf>
          </x14:cfRule>
          <xm:sqref>S57:T57</xm:sqref>
        </x14:conditionalFormatting>
        <x14:conditionalFormatting xmlns:xm="http://schemas.microsoft.com/office/excel/2006/main">
          <x14:cfRule type="expression" priority="156" id="{2F62BC00-949F-4DE9-9A5D-BFA82A69E60D}">
            <xm:f>N57='Banco de Dados'!$A$3</xm:f>
            <x14:dxf>
              <fill>
                <patternFill>
                  <bgColor rgb="FFC00000"/>
                </patternFill>
              </fill>
            </x14:dxf>
          </x14:cfRule>
          <x14:cfRule type="expression" priority="157" id="{76AC76F0-7E7E-4889-9B44-D97F7AC06461}">
            <xm:f>N57='Banco de Dados'!$A$4</xm:f>
            <x14:dxf>
              <fill>
                <patternFill>
                  <bgColor rgb="FFFFFF00"/>
                </patternFill>
              </fill>
            </x14:dxf>
          </x14:cfRule>
          <x14:cfRule type="expression" priority="158" id="{D885C10F-5B8B-4DDD-83B1-6D6BB5F66B52}">
            <xm:f>N57='Banco de Dados'!$A$2</xm:f>
            <x14:dxf>
              <fill>
                <patternFill>
                  <bgColor rgb="FF00B050"/>
                </patternFill>
              </fill>
            </x14:dxf>
          </x14:cfRule>
          <xm:sqref>V57</xm:sqref>
        </x14:conditionalFormatting>
        <x14:conditionalFormatting xmlns:xm="http://schemas.microsoft.com/office/excel/2006/main">
          <x14:cfRule type="expression" priority="159" id="{D982955C-309E-418F-A008-B3E4AB812060}">
            <xm:f>N57='Banco de Dados'!$A$3</xm:f>
            <x14:dxf>
              <fill>
                <patternFill>
                  <bgColor rgb="FFC00000"/>
                </patternFill>
              </fill>
            </x14:dxf>
          </x14:cfRule>
          <x14:cfRule type="expression" priority="160" id="{4441F04C-DB61-4328-9E14-4E9DE02B82EB}">
            <xm:f>N57='Banco de Dados'!$A$4</xm:f>
            <x14:dxf>
              <fill>
                <patternFill>
                  <bgColor rgb="FFFFFF00"/>
                </patternFill>
              </fill>
            </x14:dxf>
          </x14:cfRule>
          <x14:cfRule type="expression" priority="161" id="{AD772C37-7D50-481F-B14B-96D1845C8600}">
            <xm:f>N57='Banco de Dados'!$A$2</xm:f>
            <x14:dxf>
              <fill>
                <patternFill>
                  <bgColor rgb="FF00B050"/>
                </patternFill>
              </fill>
            </x14:dxf>
          </x14:cfRule>
          <xm:sqref>V58</xm:sqref>
        </x14:conditionalFormatting>
        <x14:conditionalFormatting xmlns:xm="http://schemas.microsoft.com/office/excel/2006/main">
          <x14:cfRule type="expression" priority="146" id="{532270C2-407C-45A2-BD99-D7A587DE9E51}">
            <xm:f>N57='Banco de Dados'!$A$4</xm:f>
            <x14:dxf>
              <fill>
                <patternFill>
                  <bgColor rgb="FFF8FFA3"/>
                </patternFill>
              </fill>
            </x14:dxf>
          </x14:cfRule>
          <xm:sqref>O57:O58</xm:sqref>
        </x14:conditionalFormatting>
        <x14:conditionalFormatting xmlns:xm="http://schemas.microsoft.com/office/excel/2006/main">
          <x14:cfRule type="expression" priority="131" id="{68556D61-8BE8-4753-913C-5F8F56ADC00E}">
            <xm:f>N61='Banco de Dados'!$A$3</xm:f>
            <x14:dxf>
              <fill>
                <patternFill>
                  <bgColor rgb="FFC00000"/>
                </patternFill>
              </fill>
            </x14:dxf>
          </x14:cfRule>
          <x14:cfRule type="expression" priority="132" id="{945CA7A5-6572-4115-AE8D-88D35BB95EBA}">
            <xm:f>N61='Banco de Dados'!$A$4</xm:f>
            <x14:dxf>
              <fill>
                <patternFill>
                  <bgColor rgb="FFFFFF00"/>
                </patternFill>
              </fill>
            </x14:dxf>
          </x14:cfRule>
          <x14:cfRule type="expression" priority="133" id="{06228754-39CB-4A7A-84A0-0F0228AF70A7}">
            <xm:f>N61='Banco de Dados'!$A$2</xm:f>
            <x14:dxf>
              <fill>
                <patternFill>
                  <bgColor rgb="FF00B050"/>
                </patternFill>
              </fill>
            </x14:dxf>
          </x14:cfRule>
          <xm:sqref>P61:Q62 P65:Q66 P69:Q70 P73:Q74 P77:Q78</xm:sqref>
        </x14:conditionalFormatting>
        <x14:conditionalFormatting xmlns:xm="http://schemas.microsoft.com/office/excel/2006/main">
          <x14:cfRule type="expression" priority="134" id="{2F330A95-971F-4E08-ADE6-22FA095E683D}">
            <xm:f>N61='Banco de Dados'!$A$3</xm:f>
            <x14:dxf>
              <fill>
                <patternFill>
                  <bgColor rgb="FFC00000"/>
                </patternFill>
              </fill>
            </x14:dxf>
          </x14:cfRule>
          <x14:cfRule type="expression" priority="135" id="{3E7CCDE1-3340-4805-99BF-528C05DA3743}">
            <xm:f>N61='Banco de Dados'!$A$4</xm:f>
            <x14:dxf>
              <fill>
                <patternFill>
                  <bgColor rgb="FFFFFF00"/>
                </patternFill>
              </fill>
            </x14:dxf>
          </x14:cfRule>
          <x14:cfRule type="expression" priority="136" id="{DDC9CCE7-26AF-4288-90CD-6452559BE317}">
            <xm:f>N61='Banco de Dados'!$A$2</xm:f>
            <x14:dxf>
              <fill>
                <patternFill>
                  <bgColor rgb="FF00B050"/>
                </patternFill>
              </fill>
            </x14:dxf>
          </x14:cfRule>
          <xm:sqref>S61:T61 S65:T65 S69:T69 S73:T73 S77:T77</xm:sqref>
        </x14:conditionalFormatting>
        <x14:conditionalFormatting xmlns:xm="http://schemas.microsoft.com/office/excel/2006/main">
          <x14:cfRule type="expression" priority="140" id="{019F4BB3-B6A7-4ADC-898E-EBC014A98E2E}">
            <xm:f>N61='Banco de Dados'!$A$3</xm:f>
            <x14:dxf>
              <fill>
                <patternFill>
                  <bgColor rgb="FFC00000"/>
                </patternFill>
              </fill>
            </x14:dxf>
          </x14:cfRule>
          <x14:cfRule type="expression" priority="141" id="{FE7CA934-AD03-4D76-9B9E-4F844F8F9865}">
            <xm:f>N61='Banco de Dados'!$A$4</xm:f>
            <x14:dxf>
              <fill>
                <patternFill>
                  <bgColor rgb="FFFFFF00"/>
                </patternFill>
              </fill>
            </x14:dxf>
          </x14:cfRule>
          <x14:cfRule type="expression" priority="142" id="{5AA4B544-302C-4D55-9151-F1944E866124}">
            <xm:f>N61='Banco de Dados'!$A$2</xm:f>
            <x14:dxf>
              <fill>
                <patternFill>
                  <bgColor rgb="FF00B050"/>
                </patternFill>
              </fill>
            </x14:dxf>
          </x14:cfRule>
          <xm:sqref>V61 V65 V69 V73 V77</xm:sqref>
        </x14:conditionalFormatting>
        <x14:conditionalFormatting xmlns:xm="http://schemas.microsoft.com/office/excel/2006/main">
          <x14:cfRule type="expression" priority="143" id="{87FA56F5-8C21-449B-8BFE-0D918714B884}">
            <xm:f>N61='Banco de Dados'!$A$3</xm:f>
            <x14:dxf>
              <fill>
                <patternFill>
                  <bgColor rgb="FFC00000"/>
                </patternFill>
              </fill>
            </x14:dxf>
          </x14:cfRule>
          <x14:cfRule type="expression" priority="144" id="{AC825968-9F37-44CD-8814-9E4730FA3EA5}">
            <xm:f>N61='Banco de Dados'!$A$4</xm:f>
            <x14:dxf>
              <fill>
                <patternFill>
                  <bgColor rgb="FFFFFF00"/>
                </patternFill>
              </fill>
            </x14:dxf>
          </x14:cfRule>
          <x14:cfRule type="expression" priority="145" id="{AC2618A4-1D18-4BC9-A069-638806B213CE}">
            <xm:f>N61='Banco de Dados'!$A$2</xm:f>
            <x14:dxf>
              <fill>
                <patternFill>
                  <bgColor rgb="FF00B050"/>
                </patternFill>
              </fill>
            </x14:dxf>
          </x14:cfRule>
          <xm:sqref>V62 V66 V70 V74 V78</xm:sqref>
        </x14:conditionalFormatting>
        <x14:conditionalFormatting xmlns:xm="http://schemas.microsoft.com/office/excel/2006/main">
          <x14:cfRule type="expression" priority="130" id="{C0B7E3E6-022F-49DE-97CA-04AC22918FCD}">
            <xm:f>N61='Banco de Dados'!$A$4</xm:f>
            <x14:dxf>
              <fill>
                <patternFill>
                  <bgColor rgb="FFF8FFA3"/>
                </patternFill>
              </fill>
            </x14:dxf>
          </x14:cfRule>
          <xm:sqref>O61:O62 O65:O66 O69:O70 O73:O74 O77:O78</xm:sqref>
        </x14:conditionalFormatting>
        <x14:conditionalFormatting xmlns:xm="http://schemas.microsoft.com/office/excel/2006/main">
          <x14:cfRule type="expression" priority="115" id="{3EE1ACC3-A88E-4C1B-8724-F1E92C5CE750}">
            <xm:f>N81='Banco de Dados'!$A$3</xm:f>
            <x14:dxf>
              <fill>
                <patternFill>
                  <bgColor rgb="FFC00000"/>
                </patternFill>
              </fill>
            </x14:dxf>
          </x14:cfRule>
          <x14:cfRule type="expression" priority="116" id="{FE6F33D0-BE38-48D4-9062-9B1C4DC32B71}">
            <xm:f>N81='Banco de Dados'!$A$4</xm:f>
            <x14:dxf>
              <fill>
                <patternFill>
                  <bgColor rgb="FFFFFF00"/>
                </patternFill>
              </fill>
            </x14:dxf>
          </x14:cfRule>
          <x14:cfRule type="expression" priority="117" id="{51F7D619-F5D6-44CC-AC3E-CF15F7D58F03}">
            <xm:f>N81='Banco de Dados'!$A$2</xm:f>
            <x14:dxf>
              <fill>
                <patternFill>
                  <bgColor rgb="FF00B050"/>
                </patternFill>
              </fill>
            </x14:dxf>
          </x14:cfRule>
          <xm:sqref>P81:Q82 P85:Q86 P89:Q90 P93:Q94</xm:sqref>
        </x14:conditionalFormatting>
        <x14:conditionalFormatting xmlns:xm="http://schemas.microsoft.com/office/excel/2006/main">
          <x14:cfRule type="expression" priority="118" id="{10A6AC48-7C61-4373-96F3-86AEB60181C0}">
            <xm:f>N81='Banco de Dados'!$A$3</xm:f>
            <x14:dxf>
              <fill>
                <patternFill>
                  <bgColor rgb="FFC00000"/>
                </patternFill>
              </fill>
            </x14:dxf>
          </x14:cfRule>
          <x14:cfRule type="expression" priority="119" id="{F9E98691-A394-4C1E-9830-169585B2A86D}">
            <xm:f>N81='Banco de Dados'!$A$4</xm:f>
            <x14:dxf>
              <fill>
                <patternFill>
                  <bgColor rgb="FFFFFF00"/>
                </patternFill>
              </fill>
            </x14:dxf>
          </x14:cfRule>
          <x14:cfRule type="expression" priority="120" id="{A533102A-77B6-46AF-AAE1-72ED43EB444E}">
            <xm:f>N81='Banco de Dados'!$A$2</xm:f>
            <x14:dxf>
              <fill>
                <patternFill>
                  <bgColor rgb="FF00B050"/>
                </patternFill>
              </fill>
            </x14:dxf>
          </x14:cfRule>
          <xm:sqref>S81:T81 S85:T85 S89:T89 S93:T93</xm:sqref>
        </x14:conditionalFormatting>
        <x14:conditionalFormatting xmlns:xm="http://schemas.microsoft.com/office/excel/2006/main">
          <x14:cfRule type="expression" priority="124" id="{AD0CF4B5-EC18-444C-8202-2A302DE7897B}">
            <xm:f>N81='Banco de Dados'!$A$3</xm:f>
            <x14:dxf>
              <fill>
                <patternFill>
                  <bgColor rgb="FFC00000"/>
                </patternFill>
              </fill>
            </x14:dxf>
          </x14:cfRule>
          <x14:cfRule type="expression" priority="125" id="{4CC6C2D7-3472-49D7-A459-BC2C88C92F32}">
            <xm:f>N81='Banco de Dados'!$A$4</xm:f>
            <x14:dxf>
              <fill>
                <patternFill>
                  <bgColor rgb="FFFFFF00"/>
                </patternFill>
              </fill>
            </x14:dxf>
          </x14:cfRule>
          <x14:cfRule type="expression" priority="126" id="{E96DB6FE-F6B8-4BE8-8F45-793B47423F9C}">
            <xm:f>N81='Banco de Dados'!$A$2</xm:f>
            <x14:dxf>
              <fill>
                <patternFill>
                  <bgColor rgb="FF00B050"/>
                </patternFill>
              </fill>
            </x14:dxf>
          </x14:cfRule>
          <xm:sqref>V81 V85 V89 V93</xm:sqref>
        </x14:conditionalFormatting>
        <x14:conditionalFormatting xmlns:xm="http://schemas.microsoft.com/office/excel/2006/main">
          <x14:cfRule type="expression" priority="127" id="{BE4E4537-DAC1-4143-B6FF-2B1F54F28BFD}">
            <xm:f>N81='Banco de Dados'!$A$3</xm:f>
            <x14:dxf>
              <fill>
                <patternFill>
                  <bgColor rgb="FFC00000"/>
                </patternFill>
              </fill>
            </x14:dxf>
          </x14:cfRule>
          <x14:cfRule type="expression" priority="128" id="{62A82FBE-F339-4886-8859-AD662875F7C1}">
            <xm:f>N81='Banco de Dados'!$A$4</xm:f>
            <x14:dxf>
              <fill>
                <patternFill>
                  <bgColor rgb="FFFFFF00"/>
                </patternFill>
              </fill>
            </x14:dxf>
          </x14:cfRule>
          <x14:cfRule type="expression" priority="129" id="{386A1D76-BF7E-41B2-B64B-9EBF2F944DE3}">
            <xm:f>N81='Banco de Dados'!$A$2</xm:f>
            <x14:dxf>
              <fill>
                <patternFill>
                  <bgColor rgb="FF00B050"/>
                </patternFill>
              </fill>
            </x14:dxf>
          </x14:cfRule>
          <xm:sqref>V82 V86 V90 V94</xm:sqref>
        </x14:conditionalFormatting>
        <x14:conditionalFormatting xmlns:xm="http://schemas.microsoft.com/office/excel/2006/main">
          <x14:cfRule type="expression" priority="114" id="{6DB65530-7A8C-4826-8C72-A4B3A965BB43}">
            <xm:f>N81='Banco de Dados'!$A$4</xm:f>
            <x14:dxf>
              <fill>
                <patternFill>
                  <bgColor rgb="FFF8FFA3"/>
                </patternFill>
              </fill>
            </x14:dxf>
          </x14:cfRule>
          <xm:sqref>O81:O82 O85:O86 O89:O90 O93:O94</xm:sqref>
        </x14:conditionalFormatting>
        <x14:conditionalFormatting xmlns:xm="http://schemas.microsoft.com/office/excel/2006/main">
          <x14:cfRule type="expression" priority="98" id="{E8847AB5-BDB9-45D0-91CA-043E46D791EC}">
            <xm:f>D103='Banco de Dados'!$A$3</xm:f>
            <x14:dxf>
              <fill>
                <patternFill>
                  <bgColor rgb="FFC00000"/>
                </patternFill>
              </fill>
            </x14:dxf>
          </x14:cfRule>
          <x14:cfRule type="expression" priority="99" id="{6681FE34-5F91-4EC2-9E0B-1996594970CA}">
            <xm:f>D103='Banco de Dados'!$A$4</xm:f>
            <x14:dxf>
              <fill>
                <patternFill>
                  <bgColor rgb="FFFFFF00"/>
                </patternFill>
              </fill>
            </x14:dxf>
          </x14:cfRule>
          <x14:cfRule type="expression" priority="100" id="{0C533B7C-AE07-43DE-A02C-AD15957592DC}">
            <xm:f>D103='Banco de Dados'!$A$2</xm:f>
            <x14:dxf>
              <fill>
                <patternFill>
                  <bgColor rgb="FF00B050"/>
                </patternFill>
              </fill>
            </x14:dxf>
          </x14:cfRule>
          <xm:sqref>F103:G104</xm:sqref>
        </x14:conditionalFormatting>
        <x14:conditionalFormatting xmlns:xm="http://schemas.microsoft.com/office/excel/2006/main">
          <x14:cfRule type="expression" priority="101" id="{5959A579-336C-4BFA-9657-1CD4A569DE78}">
            <xm:f>D103='Banco de Dados'!$A$3</xm:f>
            <x14:dxf>
              <fill>
                <patternFill>
                  <bgColor rgb="FFC00000"/>
                </patternFill>
              </fill>
            </x14:dxf>
          </x14:cfRule>
          <x14:cfRule type="expression" priority="102" id="{753CB592-F082-4B25-972F-A95CF3455245}">
            <xm:f>D103='Banco de Dados'!$A$4</xm:f>
            <x14:dxf>
              <fill>
                <patternFill>
                  <bgColor rgb="FFFFFF00"/>
                </patternFill>
              </fill>
            </x14:dxf>
          </x14:cfRule>
          <x14:cfRule type="expression" priority="103" id="{0E3A6B7C-9D76-4C66-8549-82BCA82C1EE0}">
            <xm:f>D103='Banco de Dados'!$A$2</xm:f>
            <x14:dxf>
              <fill>
                <patternFill>
                  <bgColor rgb="FF00B050"/>
                </patternFill>
              </fill>
            </x14:dxf>
          </x14:cfRule>
          <xm:sqref>I103:J103</xm:sqref>
        </x14:conditionalFormatting>
        <x14:conditionalFormatting xmlns:xm="http://schemas.microsoft.com/office/excel/2006/main">
          <x14:cfRule type="expression" priority="104" id="{01336A1B-7F62-4EF1-B1A2-10CB3CC7EBD2}">
            <xm:f>D103='Banco de Dados'!$A$3</xm:f>
            <x14:dxf>
              <fill>
                <patternFill>
                  <bgColor rgb="FFC00000"/>
                </patternFill>
              </fill>
            </x14:dxf>
          </x14:cfRule>
          <x14:cfRule type="expression" priority="105" id="{15C1F485-ACA4-4AF5-9CF0-59CC4CDEE0C2}">
            <xm:f>D103='Banco de Dados'!$A$4</xm:f>
            <x14:dxf>
              <fill>
                <patternFill>
                  <bgColor rgb="FFFFFF00"/>
                </patternFill>
              </fill>
            </x14:dxf>
          </x14:cfRule>
          <x14:cfRule type="expression" priority="106" id="{B8540116-5177-4CF5-BAF4-9C1ECCDD3196}">
            <xm:f>D103='Banco de Dados'!$A$2</xm:f>
            <x14:dxf>
              <fill>
                <patternFill>
                  <bgColor rgb="FF00B050"/>
                </patternFill>
              </fill>
            </x14:dxf>
          </x14:cfRule>
          <xm:sqref>I104:J104</xm:sqref>
        </x14:conditionalFormatting>
        <x14:conditionalFormatting xmlns:xm="http://schemas.microsoft.com/office/excel/2006/main">
          <x14:cfRule type="expression" priority="107" id="{4120CEAC-CCB0-42F2-8433-EB354BADB8B1}">
            <xm:f>D103='Banco de Dados'!$A$3</xm:f>
            <x14:dxf>
              <fill>
                <patternFill>
                  <bgColor rgb="FFC00000"/>
                </patternFill>
              </fill>
            </x14:dxf>
          </x14:cfRule>
          <x14:cfRule type="expression" priority="108" id="{240CBA44-E01F-4DE8-9711-8DBACED61D08}">
            <xm:f>D103='Banco de Dados'!$A$4</xm:f>
            <x14:dxf>
              <fill>
                <patternFill>
                  <bgColor rgb="FFFFFF00"/>
                </patternFill>
              </fill>
            </x14:dxf>
          </x14:cfRule>
          <x14:cfRule type="expression" priority="109" id="{6CF06725-3837-4728-AC67-757198420A2F}">
            <xm:f>D103='Banco de Dados'!$A$2</xm:f>
            <x14:dxf>
              <fill>
                <patternFill>
                  <bgColor rgb="FF00B050"/>
                </patternFill>
              </fill>
            </x14:dxf>
          </x14:cfRule>
          <xm:sqref>L103</xm:sqref>
        </x14:conditionalFormatting>
        <x14:conditionalFormatting xmlns:xm="http://schemas.microsoft.com/office/excel/2006/main">
          <x14:cfRule type="expression" priority="110" id="{2E21D58D-6953-4C6F-BDAD-17D5F22BF151}">
            <xm:f>D103='Banco de Dados'!$A$3</xm:f>
            <x14:dxf>
              <fill>
                <patternFill>
                  <bgColor rgb="FFC00000"/>
                </patternFill>
              </fill>
            </x14:dxf>
          </x14:cfRule>
          <x14:cfRule type="expression" priority="111" id="{4A624C8C-22EE-4766-98AD-D6F3F45EAFF0}">
            <xm:f>D103='Banco de Dados'!$A$4</xm:f>
            <x14:dxf>
              <fill>
                <patternFill>
                  <bgColor rgb="FFFFFF00"/>
                </patternFill>
              </fill>
            </x14:dxf>
          </x14:cfRule>
          <x14:cfRule type="expression" priority="112" id="{AAC85ACE-B770-425F-80DA-20C1A8D88F4E}">
            <xm:f>D103='Banco de Dados'!$A$2</xm:f>
            <x14:dxf>
              <fill>
                <patternFill>
                  <bgColor rgb="FF00B050"/>
                </patternFill>
              </fill>
            </x14:dxf>
          </x14:cfRule>
          <xm:sqref>L104</xm:sqref>
        </x14:conditionalFormatting>
        <x14:conditionalFormatting xmlns:xm="http://schemas.microsoft.com/office/excel/2006/main">
          <x14:cfRule type="expression" priority="97" id="{7AB44D52-E5AF-4559-9B26-AFD84EB17410}">
            <xm:f>D103='Banco de Dados'!$A$4</xm:f>
            <x14:dxf>
              <fill>
                <patternFill>
                  <bgColor rgb="FFF8FFA3"/>
                </patternFill>
              </fill>
            </x14:dxf>
          </x14:cfRule>
          <xm:sqref>E103:E104</xm:sqref>
        </x14:conditionalFormatting>
        <x14:conditionalFormatting xmlns:xm="http://schemas.microsoft.com/office/excel/2006/main">
          <x14:cfRule type="expression" priority="82" id="{85FCD6DB-2C1F-4541-94EB-2EE68662A631}">
            <xm:f>D107='Banco de Dados'!$A$3</xm:f>
            <x14:dxf>
              <fill>
                <patternFill>
                  <bgColor rgb="FFC00000"/>
                </patternFill>
              </fill>
            </x14:dxf>
          </x14:cfRule>
          <x14:cfRule type="expression" priority="83" id="{AA4270E7-6C46-4E0C-8D65-0E8A776D0921}">
            <xm:f>D107='Banco de Dados'!$A$4</xm:f>
            <x14:dxf>
              <fill>
                <patternFill>
                  <bgColor rgb="FFFFFF00"/>
                </patternFill>
              </fill>
            </x14:dxf>
          </x14:cfRule>
          <x14:cfRule type="expression" priority="84" id="{B40A9B8E-91A5-4D96-9002-081CC5020B1A}">
            <xm:f>D107='Banco de Dados'!$A$2</xm:f>
            <x14:dxf>
              <fill>
                <patternFill>
                  <bgColor rgb="FF00B050"/>
                </patternFill>
              </fill>
            </x14:dxf>
          </x14:cfRule>
          <xm:sqref>F107:G108 F111:G112 F115:G116 F119:G120 F123:G124</xm:sqref>
        </x14:conditionalFormatting>
        <x14:conditionalFormatting xmlns:xm="http://schemas.microsoft.com/office/excel/2006/main">
          <x14:cfRule type="expression" priority="85" id="{2BCE5F89-04FF-4526-BCCF-1FDFC1DF6A2B}">
            <xm:f>D107='Banco de Dados'!$A$3</xm:f>
            <x14:dxf>
              <fill>
                <patternFill>
                  <bgColor rgb="FFC00000"/>
                </patternFill>
              </fill>
            </x14:dxf>
          </x14:cfRule>
          <x14:cfRule type="expression" priority="86" id="{49A0E498-A629-4D3A-849F-93DBB3C181A7}">
            <xm:f>D107='Banco de Dados'!$A$4</xm:f>
            <x14:dxf>
              <fill>
                <patternFill>
                  <bgColor rgb="FFFFFF00"/>
                </patternFill>
              </fill>
            </x14:dxf>
          </x14:cfRule>
          <x14:cfRule type="expression" priority="87" id="{4FAE1253-5026-494D-BBAA-369CB647F8BA}">
            <xm:f>D107='Banco de Dados'!$A$2</xm:f>
            <x14:dxf>
              <fill>
                <patternFill>
                  <bgColor rgb="FF00B050"/>
                </patternFill>
              </fill>
            </x14:dxf>
          </x14:cfRule>
          <xm:sqref>I107:J107 I111:J111 I115:J115 I119:J119 I123:J123</xm:sqref>
        </x14:conditionalFormatting>
        <x14:conditionalFormatting xmlns:xm="http://schemas.microsoft.com/office/excel/2006/main">
          <x14:cfRule type="expression" priority="88" id="{9CE97B8E-57C2-4683-9010-68ED04BA306F}">
            <xm:f>D107='Banco de Dados'!$A$3</xm:f>
            <x14:dxf>
              <fill>
                <patternFill>
                  <bgColor rgb="FFC00000"/>
                </patternFill>
              </fill>
            </x14:dxf>
          </x14:cfRule>
          <x14:cfRule type="expression" priority="89" id="{E0A02E7C-F96F-4B4A-873B-5FD307A3B837}">
            <xm:f>D107='Banco de Dados'!$A$4</xm:f>
            <x14:dxf>
              <fill>
                <patternFill>
                  <bgColor rgb="FFFFFF00"/>
                </patternFill>
              </fill>
            </x14:dxf>
          </x14:cfRule>
          <x14:cfRule type="expression" priority="90" id="{3A3C3E76-A7A2-4096-AC55-B88FAE08ED6B}">
            <xm:f>D107='Banco de Dados'!$A$2</xm:f>
            <x14:dxf>
              <fill>
                <patternFill>
                  <bgColor rgb="FF00B050"/>
                </patternFill>
              </fill>
            </x14:dxf>
          </x14:cfRule>
          <xm:sqref>I108:J108 I112:J112 I116:J116 I120:J120 I124:J124</xm:sqref>
        </x14:conditionalFormatting>
        <x14:conditionalFormatting xmlns:xm="http://schemas.microsoft.com/office/excel/2006/main">
          <x14:cfRule type="expression" priority="91" id="{BE015FDE-3F31-4F66-BB81-34412FEA1CE0}">
            <xm:f>D107='Banco de Dados'!$A$3</xm:f>
            <x14:dxf>
              <fill>
                <patternFill>
                  <bgColor rgb="FFC00000"/>
                </patternFill>
              </fill>
            </x14:dxf>
          </x14:cfRule>
          <x14:cfRule type="expression" priority="92" id="{E9FA1AF0-734D-4057-BD95-7E1BDBFE33CF}">
            <xm:f>D107='Banco de Dados'!$A$4</xm:f>
            <x14:dxf>
              <fill>
                <patternFill>
                  <bgColor rgb="FFFFFF00"/>
                </patternFill>
              </fill>
            </x14:dxf>
          </x14:cfRule>
          <x14:cfRule type="expression" priority="93" id="{29AEE222-AC74-4C90-A127-FF0DAE51F79F}">
            <xm:f>D107='Banco de Dados'!$A$2</xm:f>
            <x14:dxf>
              <fill>
                <patternFill>
                  <bgColor rgb="FF00B050"/>
                </patternFill>
              </fill>
            </x14:dxf>
          </x14:cfRule>
          <xm:sqref>L107 L111 L115 L119 L123</xm:sqref>
        </x14:conditionalFormatting>
        <x14:conditionalFormatting xmlns:xm="http://schemas.microsoft.com/office/excel/2006/main">
          <x14:cfRule type="expression" priority="94" id="{44E353CE-1B34-4B2B-920D-328A9C410E4E}">
            <xm:f>D107='Banco de Dados'!$A$3</xm:f>
            <x14:dxf>
              <fill>
                <patternFill>
                  <bgColor rgb="FFC00000"/>
                </patternFill>
              </fill>
            </x14:dxf>
          </x14:cfRule>
          <x14:cfRule type="expression" priority="95" id="{52158DEB-5084-49DD-8E55-8A791DB3102A}">
            <xm:f>D107='Banco de Dados'!$A$4</xm:f>
            <x14:dxf>
              <fill>
                <patternFill>
                  <bgColor rgb="FFFFFF00"/>
                </patternFill>
              </fill>
            </x14:dxf>
          </x14:cfRule>
          <x14:cfRule type="expression" priority="96" id="{5212A492-D766-425E-BF36-A3A22A19C0EE}">
            <xm:f>D107='Banco de Dados'!$A$2</xm:f>
            <x14:dxf>
              <fill>
                <patternFill>
                  <bgColor rgb="FF00B050"/>
                </patternFill>
              </fill>
            </x14:dxf>
          </x14:cfRule>
          <xm:sqref>L108 L112 L116 L120 L124</xm:sqref>
        </x14:conditionalFormatting>
        <x14:conditionalFormatting xmlns:xm="http://schemas.microsoft.com/office/excel/2006/main">
          <x14:cfRule type="expression" priority="81" id="{8075A39E-5988-428E-8A56-E2C2DAB40D09}">
            <xm:f>D107='Banco de Dados'!$A$4</xm:f>
            <x14:dxf>
              <fill>
                <patternFill>
                  <bgColor rgb="FFF8FFA3"/>
                </patternFill>
              </fill>
            </x14:dxf>
          </x14:cfRule>
          <xm:sqref>E107:E108 E111:E112 E115:E116 E119:E120 E123:E124</xm:sqref>
        </x14:conditionalFormatting>
        <x14:conditionalFormatting xmlns:xm="http://schemas.microsoft.com/office/excel/2006/main">
          <x14:cfRule type="expression" priority="66" id="{993721C3-40B1-4AA8-B509-3547E3DECAE0}">
            <xm:f>D127='Banco de Dados'!$A$3</xm:f>
            <x14:dxf>
              <fill>
                <patternFill>
                  <bgColor rgb="FFC00000"/>
                </patternFill>
              </fill>
            </x14:dxf>
          </x14:cfRule>
          <x14:cfRule type="expression" priority="67" id="{C7A82DEB-3CCB-496F-A4C7-8F730F1AD231}">
            <xm:f>D127='Banco de Dados'!$A$4</xm:f>
            <x14:dxf>
              <fill>
                <patternFill>
                  <bgColor rgb="FFFFFF00"/>
                </patternFill>
              </fill>
            </x14:dxf>
          </x14:cfRule>
          <x14:cfRule type="expression" priority="68" id="{E9EBDA77-B64D-4531-B3C2-81C66E83BA69}">
            <xm:f>D127='Banco de Dados'!$A$2</xm:f>
            <x14:dxf>
              <fill>
                <patternFill>
                  <bgColor rgb="FF00B050"/>
                </patternFill>
              </fill>
            </x14:dxf>
          </x14:cfRule>
          <xm:sqref>F127:G128 F131:G132 F135:G136 F139:G140</xm:sqref>
        </x14:conditionalFormatting>
        <x14:conditionalFormatting xmlns:xm="http://schemas.microsoft.com/office/excel/2006/main">
          <x14:cfRule type="expression" priority="69" id="{DC95FD62-93A8-4EDD-9D7D-6A04CE856C64}">
            <xm:f>D127='Banco de Dados'!$A$3</xm:f>
            <x14:dxf>
              <fill>
                <patternFill>
                  <bgColor rgb="FFC00000"/>
                </patternFill>
              </fill>
            </x14:dxf>
          </x14:cfRule>
          <x14:cfRule type="expression" priority="70" id="{998314AE-2372-4FAF-AA6A-1C28EDF4A515}">
            <xm:f>D127='Banco de Dados'!$A$4</xm:f>
            <x14:dxf>
              <fill>
                <patternFill>
                  <bgColor rgb="FFFFFF00"/>
                </patternFill>
              </fill>
            </x14:dxf>
          </x14:cfRule>
          <x14:cfRule type="expression" priority="71" id="{631CE82B-FE15-4636-97AB-D1364E422518}">
            <xm:f>D127='Banco de Dados'!$A$2</xm:f>
            <x14:dxf>
              <fill>
                <patternFill>
                  <bgColor rgb="FF00B050"/>
                </patternFill>
              </fill>
            </x14:dxf>
          </x14:cfRule>
          <xm:sqref>I127:J127 I131:J131 I135:J135 I139:J139</xm:sqref>
        </x14:conditionalFormatting>
        <x14:conditionalFormatting xmlns:xm="http://schemas.microsoft.com/office/excel/2006/main">
          <x14:cfRule type="expression" priority="72" id="{494B596F-826E-4FED-B7A4-97B6D8FA0A25}">
            <xm:f>D127='Banco de Dados'!$A$3</xm:f>
            <x14:dxf>
              <fill>
                <patternFill>
                  <bgColor rgb="FFC00000"/>
                </patternFill>
              </fill>
            </x14:dxf>
          </x14:cfRule>
          <x14:cfRule type="expression" priority="73" id="{8F7531BB-1047-4A8D-BDCE-33849E48377E}">
            <xm:f>D127='Banco de Dados'!$A$4</xm:f>
            <x14:dxf>
              <fill>
                <patternFill>
                  <bgColor rgb="FFFFFF00"/>
                </patternFill>
              </fill>
            </x14:dxf>
          </x14:cfRule>
          <x14:cfRule type="expression" priority="74" id="{163BAD35-DAD1-4315-998D-954118E3072E}">
            <xm:f>D127='Banco de Dados'!$A$2</xm:f>
            <x14:dxf>
              <fill>
                <patternFill>
                  <bgColor rgb="FF00B050"/>
                </patternFill>
              </fill>
            </x14:dxf>
          </x14:cfRule>
          <xm:sqref>I128:J128 I132:J132 I136:J136 I140:J140</xm:sqref>
        </x14:conditionalFormatting>
        <x14:conditionalFormatting xmlns:xm="http://schemas.microsoft.com/office/excel/2006/main">
          <x14:cfRule type="expression" priority="75" id="{E31CC252-1F77-4A32-BDBC-6C1F4CCB601F}">
            <xm:f>D127='Banco de Dados'!$A$3</xm:f>
            <x14:dxf>
              <fill>
                <patternFill>
                  <bgColor rgb="FFC00000"/>
                </patternFill>
              </fill>
            </x14:dxf>
          </x14:cfRule>
          <x14:cfRule type="expression" priority="76" id="{CF87B86E-A8F5-45D6-B8CE-31D27AD45AFF}">
            <xm:f>D127='Banco de Dados'!$A$4</xm:f>
            <x14:dxf>
              <fill>
                <patternFill>
                  <bgColor rgb="FFFFFF00"/>
                </patternFill>
              </fill>
            </x14:dxf>
          </x14:cfRule>
          <x14:cfRule type="expression" priority="77" id="{CD18A8A8-7302-4C0D-9A06-7AD5C94A7D34}">
            <xm:f>D127='Banco de Dados'!$A$2</xm:f>
            <x14:dxf>
              <fill>
                <patternFill>
                  <bgColor rgb="FF00B050"/>
                </patternFill>
              </fill>
            </x14:dxf>
          </x14:cfRule>
          <xm:sqref>L127 L131 L135 L139</xm:sqref>
        </x14:conditionalFormatting>
        <x14:conditionalFormatting xmlns:xm="http://schemas.microsoft.com/office/excel/2006/main">
          <x14:cfRule type="expression" priority="78" id="{579F4519-C990-479B-BCF2-7C2A52F18A71}">
            <xm:f>D127='Banco de Dados'!$A$3</xm:f>
            <x14:dxf>
              <fill>
                <patternFill>
                  <bgColor rgb="FFC00000"/>
                </patternFill>
              </fill>
            </x14:dxf>
          </x14:cfRule>
          <x14:cfRule type="expression" priority="79" id="{F158DEE5-C08F-429F-8FD0-7D8A28D5575C}">
            <xm:f>D127='Banco de Dados'!$A$4</xm:f>
            <x14:dxf>
              <fill>
                <patternFill>
                  <bgColor rgb="FFFFFF00"/>
                </patternFill>
              </fill>
            </x14:dxf>
          </x14:cfRule>
          <x14:cfRule type="expression" priority="80" id="{6D9BBC2A-BA93-4946-8685-2A544F0F1616}">
            <xm:f>D127='Banco de Dados'!$A$2</xm:f>
            <x14:dxf>
              <fill>
                <patternFill>
                  <bgColor rgb="FF00B050"/>
                </patternFill>
              </fill>
            </x14:dxf>
          </x14:cfRule>
          <xm:sqref>L128 L132 L136 L140</xm:sqref>
        </x14:conditionalFormatting>
        <x14:conditionalFormatting xmlns:xm="http://schemas.microsoft.com/office/excel/2006/main">
          <x14:cfRule type="expression" priority="65" id="{7FA6D251-6FB5-4687-84B7-F4E8AFD95F99}">
            <xm:f>D127='Banco de Dados'!$A$4</xm:f>
            <x14:dxf>
              <fill>
                <patternFill>
                  <bgColor rgb="FFF8FFA3"/>
                </patternFill>
              </fill>
            </x14:dxf>
          </x14:cfRule>
          <xm:sqref>E127:E128 E131:E132 E135:E136 E139:E140</xm:sqref>
        </x14:conditionalFormatting>
        <x14:conditionalFormatting xmlns:xm="http://schemas.microsoft.com/office/excel/2006/main">
          <x14:cfRule type="expression" priority="50" id="{CC2ED490-B027-45BC-920F-4372C8B6F7D7}">
            <xm:f>N103='Banco de Dados'!$A$3</xm:f>
            <x14:dxf>
              <fill>
                <patternFill>
                  <bgColor rgb="FFC00000"/>
                </patternFill>
              </fill>
            </x14:dxf>
          </x14:cfRule>
          <x14:cfRule type="expression" priority="51" id="{3233E33E-E0D0-4133-AC0E-E7EC281611A8}">
            <xm:f>N103='Banco de Dados'!$A$4</xm:f>
            <x14:dxf>
              <fill>
                <patternFill>
                  <bgColor rgb="FFFFFF00"/>
                </patternFill>
              </fill>
            </x14:dxf>
          </x14:cfRule>
          <x14:cfRule type="expression" priority="52" id="{EB1D67C6-C07F-443B-B395-159D1A3212A3}">
            <xm:f>N103='Banco de Dados'!$A$2</xm:f>
            <x14:dxf>
              <fill>
                <patternFill>
                  <bgColor rgb="FF00B050"/>
                </patternFill>
              </fill>
            </x14:dxf>
          </x14:cfRule>
          <xm:sqref>P103:Q104</xm:sqref>
        </x14:conditionalFormatting>
        <x14:conditionalFormatting xmlns:xm="http://schemas.microsoft.com/office/excel/2006/main">
          <x14:cfRule type="expression" priority="53" id="{25E59729-0B55-4D4A-9A12-3F8DE8BB661D}">
            <xm:f>N103='Banco de Dados'!$A$3</xm:f>
            <x14:dxf>
              <fill>
                <patternFill>
                  <bgColor rgb="FFC00000"/>
                </patternFill>
              </fill>
            </x14:dxf>
          </x14:cfRule>
          <x14:cfRule type="expression" priority="54" id="{A8D3F25E-FAAC-4BDA-9DDE-BC6654F3CCB0}">
            <xm:f>N103='Banco de Dados'!$A$4</xm:f>
            <x14:dxf>
              <fill>
                <patternFill>
                  <bgColor rgb="FFFFFF00"/>
                </patternFill>
              </fill>
            </x14:dxf>
          </x14:cfRule>
          <x14:cfRule type="expression" priority="55" id="{69548EAA-0AD5-4F2C-9D9F-FE64EDF10F97}">
            <xm:f>N103='Banco de Dados'!$A$2</xm:f>
            <x14:dxf>
              <fill>
                <patternFill>
                  <bgColor rgb="FF00B050"/>
                </patternFill>
              </fill>
            </x14:dxf>
          </x14:cfRule>
          <xm:sqref>S103:T103</xm:sqref>
        </x14:conditionalFormatting>
        <x14:conditionalFormatting xmlns:xm="http://schemas.microsoft.com/office/excel/2006/main">
          <x14:cfRule type="expression" priority="56" id="{6D37B5AB-6493-4DD9-97A1-5A89EA4E6206}">
            <xm:f>N103='Banco de Dados'!$A$3</xm:f>
            <x14:dxf>
              <fill>
                <patternFill>
                  <bgColor rgb="FFC00000"/>
                </patternFill>
              </fill>
            </x14:dxf>
          </x14:cfRule>
          <x14:cfRule type="expression" priority="57" id="{28B533F8-431C-436A-92CF-3010D9099023}">
            <xm:f>N103='Banco de Dados'!$A$4</xm:f>
            <x14:dxf>
              <fill>
                <patternFill>
                  <bgColor rgb="FFFFFF00"/>
                </patternFill>
              </fill>
            </x14:dxf>
          </x14:cfRule>
          <x14:cfRule type="expression" priority="58" id="{CCBA5043-5D36-4A50-AB15-DC5D8D95DD47}">
            <xm:f>N103='Banco de Dados'!$A$2</xm:f>
            <x14:dxf>
              <fill>
                <patternFill>
                  <bgColor rgb="FF00B050"/>
                </patternFill>
              </fill>
            </x14:dxf>
          </x14:cfRule>
          <xm:sqref>S104:T104</xm:sqref>
        </x14:conditionalFormatting>
        <x14:conditionalFormatting xmlns:xm="http://schemas.microsoft.com/office/excel/2006/main">
          <x14:cfRule type="expression" priority="59" id="{5D7B55AF-2E5D-473A-8FDD-E3B01ADB73A6}">
            <xm:f>N103='Banco de Dados'!$A$3</xm:f>
            <x14:dxf>
              <fill>
                <patternFill>
                  <bgColor rgb="FFC00000"/>
                </patternFill>
              </fill>
            </x14:dxf>
          </x14:cfRule>
          <x14:cfRule type="expression" priority="60" id="{F87239FE-D7CD-4C3F-BE73-2BA3D757E2E7}">
            <xm:f>N103='Banco de Dados'!$A$4</xm:f>
            <x14:dxf>
              <fill>
                <patternFill>
                  <bgColor rgb="FFFFFF00"/>
                </patternFill>
              </fill>
            </x14:dxf>
          </x14:cfRule>
          <x14:cfRule type="expression" priority="61" id="{20CE0CB3-8DFC-4526-A3FB-81671B10D33D}">
            <xm:f>N103='Banco de Dados'!$A$2</xm:f>
            <x14:dxf>
              <fill>
                <patternFill>
                  <bgColor rgb="FF00B050"/>
                </patternFill>
              </fill>
            </x14:dxf>
          </x14:cfRule>
          <xm:sqref>V103</xm:sqref>
        </x14:conditionalFormatting>
        <x14:conditionalFormatting xmlns:xm="http://schemas.microsoft.com/office/excel/2006/main">
          <x14:cfRule type="expression" priority="62" id="{26193806-5CE6-4483-9229-56531694C400}">
            <xm:f>N103='Banco de Dados'!$A$3</xm:f>
            <x14:dxf>
              <fill>
                <patternFill>
                  <bgColor rgb="FFC00000"/>
                </patternFill>
              </fill>
            </x14:dxf>
          </x14:cfRule>
          <x14:cfRule type="expression" priority="63" id="{0DAF9D48-3696-4178-8512-2CC169BE067D}">
            <xm:f>N103='Banco de Dados'!$A$4</xm:f>
            <x14:dxf>
              <fill>
                <patternFill>
                  <bgColor rgb="FFFFFF00"/>
                </patternFill>
              </fill>
            </x14:dxf>
          </x14:cfRule>
          <x14:cfRule type="expression" priority="64" id="{7D517AF5-E23F-48A2-8082-0712D0A64B18}">
            <xm:f>N103='Banco de Dados'!$A$2</xm:f>
            <x14:dxf>
              <fill>
                <patternFill>
                  <bgColor rgb="FF00B050"/>
                </patternFill>
              </fill>
            </x14:dxf>
          </x14:cfRule>
          <xm:sqref>V104</xm:sqref>
        </x14:conditionalFormatting>
        <x14:conditionalFormatting xmlns:xm="http://schemas.microsoft.com/office/excel/2006/main">
          <x14:cfRule type="expression" priority="49" id="{DB3EF995-858E-4FA5-808A-8A5C7754EDAB}">
            <xm:f>N103='Banco de Dados'!$A$4</xm:f>
            <x14:dxf>
              <fill>
                <patternFill>
                  <bgColor rgb="FFF8FFA3"/>
                </patternFill>
              </fill>
            </x14:dxf>
          </x14:cfRule>
          <xm:sqref>O103:O104</xm:sqref>
        </x14:conditionalFormatting>
        <x14:conditionalFormatting xmlns:xm="http://schemas.microsoft.com/office/excel/2006/main">
          <x14:cfRule type="expression" priority="34" id="{79D14222-6D97-4C40-BC9C-3FE84F984FE0}">
            <xm:f>N107='Banco de Dados'!$A$3</xm:f>
            <x14:dxf>
              <fill>
                <patternFill>
                  <bgColor rgb="FFC00000"/>
                </patternFill>
              </fill>
            </x14:dxf>
          </x14:cfRule>
          <x14:cfRule type="expression" priority="35" id="{15A540B4-9D7A-4115-A4EA-46C987A180D7}">
            <xm:f>N107='Banco de Dados'!$A$4</xm:f>
            <x14:dxf>
              <fill>
                <patternFill>
                  <bgColor rgb="FFFFFF00"/>
                </patternFill>
              </fill>
            </x14:dxf>
          </x14:cfRule>
          <x14:cfRule type="expression" priority="36" id="{DEDA1F12-5427-43EB-B586-DA40EEC276E1}">
            <xm:f>N107='Banco de Dados'!$A$2</xm:f>
            <x14:dxf>
              <fill>
                <patternFill>
                  <bgColor rgb="FF00B050"/>
                </patternFill>
              </fill>
            </x14:dxf>
          </x14:cfRule>
          <xm:sqref>P107:Q108 P111:Q112 P115:Q116 P119:Q120 P123:Q124</xm:sqref>
        </x14:conditionalFormatting>
        <x14:conditionalFormatting xmlns:xm="http://schemas.microsoft.com/office/excel/2006/main">
          <x14:cfRule type="expression" priority="37" id="{C5252798-3D2B-40A9-ACE3-56348426B3EE}">
            <xm:f>N107='Banco de Dados'!$A$3</xm:f>
            <x14:dxf>
              <fill>
                <patternFill>
                  <bgColor rgb="FFC00000"/>
                </patternFill>
              </fill>
            </x14:dxf>
          </x14:cfRule>
          <x14:cfRule type="expression" priority="38" id="{4FA76828-E882-4951-BDC0-C4F9204AC665}">
            <xm:f>N107='Banco de Dados'!$A$4</xm:f>
            <x14:dxf>
              <fill>
                <patternFill>
                  <bgColor rgb="FFFFFF00"/>
                </patternFill>
              </fill>
            </x14:dxf>
          </x14:cfRule>
          <x14:cfRule type="expression" priority="39" id="{7F32E2A5-D9E3-4332-B896-2F5A5F429473}">
            <xm:f>N107='Banco de Dados'!$A$2</xm:f>
            <x14:dxf>
              <fill>
                <patternFill>
                  <bgColor rgb="FF00B050"/>
                </patternFill>
              </fill>
            </x14:dxf>
          </x14:cfRule>
          <xm:sqref>S107:T107 S111:T111 S115:T115 S119:T119 S123:T123</xm:sqref>
        </x14:conditionalFormatting>
        <x14:conditionalFormatting xmlns:xm="http://schemas.microsoft.com/office/excel/2006/main">
          <x14:cfRule type="expression" priority="40" id="{5A1E7D95-9576-4BBD-9BCD-5A7ADD34BD77}">
            <xm:f>N107='Banco de Dados'!$A$3</xm:f>
            <x14:dxf>
              <fill>
                <patternFill>
                  <bgColor rgb="FFC00000"/>
                </patternFill>
              </fill>
            </x14:dxf>
          </x14:cfRule>
          <x14:cfRule type="expression" priority="41" id="{730C406F-953A-4B27-97CF-D4819E1B1B6A}">
            <xm:f>N107='Banco de Dados'!$A$4</xm:f>
            <x14:dxf>
              <fill>
                <patternFill>
                  <bgColor rgb="FFFFFF00"/>
                </patternFill>
              </fill>
            </x14:dxf>
          </x14:cfRule>
          <x14:cfRule type="expression" priority="42" id="{82E88313-53D8-42BA-81F8-A169DC778DFE}">
            <xm:f>N107='Banco de Dados'!$A$2</xm:f>
            <x14:dxf>
              <fill>
                <patternFill>
                  <bgColor rgb="FF00B050"/>
                </patternFill>
              </fill>
            </x14:dxf>
          </x14:cfRule>
          <xm:sqref>S108:T108 S112:T112 S116:T116 S120:T120 S124:T124</xm:sqref>
        </x14:conditionalFormatting>
        <x14:conditionalFormatting xmlns:xm="http://schemas.microsoft.com/office/excel/2006/main">
          <x14:cfRule type="expression" priority="43" id="{B61DC253-A0BE-42A6-8842-F828A60ED543}">
            <xm:f>N107='Banco de Dados'!$A$3</xm:f>
            <x14:dxf>
              <fill>
                <patternFill>
                  <bgColor rgb="FFC00000"/>
                </patternFill>
              </fill>
            </x14:dxf>
          </x14:cfRule>
          <x14:cfRule type="expression" priority="44" id="{D706109F-DF32-4896-BEDF-254A33714978}">
            <xm:f>N107='Banco de Dados'!$A$4</xm:f>
            <x14:dxf>
              <fill>
                <patternFill>
                  <bgColor rgb="FFFFFF00"/>
                </patternFill>
              </fill>
            </x14:dxf>
          </x14:cfRule>
          <x14:cfRule type="expression" priority="45" id="{3133B1C6-A5F3-4746-89AC-B5330D98D840}">
            <xm:f>N107='Banco de Dados'!$A$2</xm:f>
            <x14:dxf>
              <fill>
                <patternFill>
                  <bgColor rgb="FF00B050"/>
                </patternFill>
              </fill>
            </x14:dxf>
          </x14:cfRule>
          <xm:sqref>V107 V111 V115 V119 V123</xm:sqref>
        </x14:conditionalFormatting>
        <x14:conditionalFormatting xmlns:xm="http://schemas.microsoft.com/office/excel/2006/main">
          <x14:cfRule type="expression" priority="46" id="{DD8C6EFD-16E5-46D5-8C79-11909294536F}">
            <xm:f>N107='Banco de Dados'!$A$3</xm:f>
            <x14:dxf>
              <fill>
                <patternFill>
                  <bgColor rgb="FFC00000"/>
                </patternFill>
              </fill>
            </x14:dxf>
          </x14:cfRule>
          <x14:cfRule type="expression" priority="47" id="{649CE28D-2841-424E-A6AE-E982DCC2A7AC}">
            <xm:f>N107='Banco de Dados'!$A$4</xm:f>
            <x14:dxf>
              <fill>
                <patternFill>
                  <bgColor rgb="FFFFFF00"/>
                </patternFill>
              </fill>
            </x14:dxf>
          </x14:cfRule>
          <x14:cfRule type="expression" priority="48" id="{8C0114B8-29C0-48F0-95C4-A84353A74261}">
            <xm:f>N107='Banco de Dados'!$A$2</xm:f>
            <x14:dxf>
              <fill>
                <patternFill>
                  <bgColor rgb="FF00B050"/>
                </patternFill>
              </fill>
            </x14:dxf>
          </x14:cfRule>
          <xm:sqref>V108 V112 V116 V120 V124</xm:sqref>
        </x14:conditionalFormatting>
        <x14:conditionalFormatting xmlns:xm="http://schemas.microsoft.com/office/excel/2006/main">
          <x14:cfRule type="expression" priority="33" id="{1C5C210D-0595-4789-BD17-90AA95797C5F}">
            <xm:f>N107='Banco de Dados'!$A$4</xm:f>
            <x14:dxf>
              <fill>
                <patternFill>
                  <bgColor rgb="FFF8FFA3"/>
                </patternFill>
              </fill>
            </x14:dxf>
          </x14:cfRule>
          <xm:sqref>O107:O108 O111:O112 O115:O116 O119:O120 O123:O124</xm:sqref>
        </x14:conditionalFormatting>
        <x14:conditionalFormatting xmlns:xm="http://schemas.microsoft.com/office/excel/2006/main">
          <x14:cfRule type="expression" priority="18" id="{DE9CE464-9D12-4856-BC88-DF4D0E73874C}">
            <xm:f>N127='Banco de Dados'!$A$3</xm:f>
            <x14:dxf>
              <fill>
                <patternFill>
                  <bgColor rgb="FFC00000"/>
                </patternFill>
              </fill>
            </x14:dxf>
          </x14:cfRule>
          <x14:cfRule type="expression" priority="19" id="{6D29D9FB-F1A0-475B-AEE7-6A9D296E5ECD}">
            <xm:f>N127='Banco de Dados'!$A$4</xm:f>
            <x14:dxf>
              <fill>
                <patternFill>
                  <bgColor rgb="FFFFFF00"/>
                </patternFill>
              </fill>
            </x14:dxf>
          </x14:cfRule>
          <x14:cfRule type="expression" priority="20" id="{E7BF8BA0-0966-43E4-9D26-CE254D8B3618}">
            <xm:f>N127='Banco de Dados'!$A$2</xm:f>
            <x14:dxf>
              <fill>
                <patternFill>
                  <bgColor rgb="FF00B050"/>
                </patternFill>
              </fill>
            </x14:dxf>
          </x14:cfRule>
          <xm:sqref>P127:Q128 P131:Q132 P135:Q136 P139:Q140</xm:sqref>
        </x14:conditionalFormatting>
        <x14:conditionalFormatting xmlns:xm="http://schemas.microsoft.com/office/excel/2006/main">
          <x14:cfRule type="expression" priority="21" id="{BE5DC255-7533-4640-9CEF-56C4D0D6709D}">
            <xm:f>N127='Banco de Dados'!$A$3</xm:f>
            <x14:dxf>
              <fill>
                <patternFill>
                  <bgColor rgb="FFC00000"/>
                </patternFill>
              </fill>
            </x14:dxf>
          </x14:cfRule>
          <x14:cfRule type="expression" priority="22" id="{1A3D3D93-1F0B-45DB-8068-D2957CB2474D}">
            <xm:f>N127='Banco de Dados'!$A$4</xm:f>
            <x14:dxf>
              <fill>
                <patternFill>
                  <bgColor rgb="FFFFFF00"/>
                </patternFill>
              </fill>
            </x14:dxf>
          </x14:cfRule>
          <x14:cfRule type="expression" priority="23" id="{63C3DD93-8FD9-4C1D-A5CC-52D283499013}">
            <xm:f>N127='Banco de Dados'!$A$2</xm:f>
            <x14:dxf>
              <fill>
                <patternFill>
                  <bgColor rgb="FF00B050"/>
                </patternFill>
              </fill>
            </x14:dxf>
          </x14:cfRule>
          <xm:sqref>S127:T127 S131:T131 S135:T135 S139:T139</xm:sqref>
        </x14:conditionalFormatting>
        <x14:conditionalFormatting xmlns:xm="http://schemas.microsoft.com/office/excel/2006/main">
          <x14:cfRule type="expression" priority="24" id="{0140AF6D-11DE-4F90-9BA8-6E53364A82AD}">
            <xm:f>N127='Banco de Dados'!$A$3</xm:f>
            <x14:dxf>
              <fill>
                <patternFill>
                  <bgColor rgb="FFC00000"/>
                </patternFill>
              </fill>
            </x14:dxf>
          </x14:cfRule>
          <x14:cfRule type="expression" priority="25" id="{68113B43-A23C-4EAA-99FA-797D35F9FC21}">
            <xm:f>N127='Banco de Dados'!$A$4</xm:f>
            <x14:dxf>
              <fill>
                <patternFill>
                  <bgColor rgb="FFFFFF00"/>
                </patternFill>
              </fill>
            </x14:dxf>
          </x14:cfRule>
          <x14:cfRule type="expression" priority="26" id="{71D341B0-B18A-48D2-AB27-4895A1373CC9}">
            <xm:f>N127='Banco de Dados'!$A$2</xm:f>
            <x14:dxf>
              <fill>
                <patternFill>
                  <bgColor rgb="FF00B050"/>
                </patternFill>
              </fill>
            </x14:dxf>
          </x14:cfRule>
          <xm:sqref>S140:T140 S136:T136 S132:T132 S128:T128</xm:sqref>
        </x14:conditionalFormatting>
        <x14:conditionalFormatting xmlns:xm="http://schemas.microsoft.com/office/excel/2006/main">
          <x14:cfRule type="expression" priority="27" id="{51736953-DB6E-4B29-9636-A47F9EE731FD}">
            <xm:f>N127='Banco de Dados'!$A$3</xm:f>
            <x14:dxf>
              <fill>
                <patternFill>
                  <bgColor rgb="FFC00000"/>
                </patternFill>
              </fill>
            </x14:dxf>
          </x14:cfRule>
          <x14:cfRule type="expression" priority="28" id="{79F2FC0E-03CE-431A-B868-C1C9EEDB1E8A}">
            <xm:f>N127='Banco de Dados'!$A$4</xm:f>
            <x14:dxf>
              <fill>
                <patternFill>
                  <bgColor rgb="FFFFFF00"/>
                </patternFill>
              </fill>
            </x14:dxf>
          </x14:cfRule>
          <x14:cfRule type="expression" priority="29" id="{9A4703C9-9D46-4C59-86E0-291391AA28C4}">
            <xm:f>N127='Banco de Dados'!$A$2</xm:f>
            <x14:dxf>
              <fill>
                <patternFill>
                  <bgColor rgb="FF00B050"/>
                </patternFill>
              </fill>
            </x14:dxf>
          </x14:cfRule>
          <xm:sqref>V127 V131 V135 V139</xm:sqref>
        </x14:conditionalFormatting>
        <x14:conditionalFormatting xmlns:xm="http://schemas.microsoft.com/office/excel/2006/main">
          <x14:cfRule type="expression" priority="30" id="{232AB635-A02F-4D58-B72C-CA001B8D65DE}">
            <xm:f>N127='Banco de Dados'!$A$3</xm:f>
            <x14:dxf>
              <fill>
                <patternFill>
                  <bgColor rgb="FFC00000"/>
                </patternFill>
              </fill>
            </x14:dxf>
          </x14:cfRule>
          <x14:cfRule type="expression" priority="31" id="{FE88383C-F307-4C58-AAEF-3C054BFE4469}">
            <xm:f>N127='Banco de Dados'!$A$4</xm:f>
            <x14:dxf>
              <fill>
                <patternFill>
                  <bgColor rgb="FFFFFF00"/>
                </patternFill>
              </fill>
            </x14:dxf>
          </x14:cfRule>
          <x14:cfRule type="expression" priority="32" id="{949E0FF2-0CF9-4CC9-8FD6-1EDCE48A2C14}">
            <xm:f>N127='Banco de Dados'!$A$2</xm:f>
            <x14:dxf>
              <fill>
                <patternFill>
                  <bgColor rgb="FF00B050"/>
                </patternFill>
              </fill>
            </x14:dxf>
          </x14:cfRule>
          <xm:sqref>V128 V132 V136 V140</xm:sqref>
        </x14:conditionalFormatting>
        <x14:conditionalFormatting xmlns:xm="http://schemas.microsoft.com/office/excel/2006/main">
          <x14:cfRule type="expression" priority="14" id="{6C79C97A-62C4-4CE8-B33B-019527712B81}">
            <xm:f>N103='Banco de Dados'!$A$3</xm:f>
            <x14:dxf>
              <fill>
                <patternFill>
                  <bgColor rgb="FFC00000"/>
                </patternFill>
              </fill>
            </x14:dxf>
          </x14:cfRule>
          <x14:cfRule type="expression" priority="15" id="{1CEE6076-CDAB-4093-807B-D13ABAB20AF1}">
            <xm:f>N103='Banco de Dados'!$A$4</xm:f>
            <x14:dxf>
              <fill>
                <patternFill>
                  <bgColor rgb="FFFFFF00"/>
                </patternFill>
              </fill>
            </x14:dxf>
          </x14:cfRule>
          <x14:cfRule type="expression" priority="16" id="{67E45698-E213-43B1-B4BF-99A771866BA4}">
            <xm:f>N103='Banco de Dados'!$A$2</xm:f>
            <x14:dxf>
              <fill>
                <patternFill>
                  <bgColor rgb="FF00B050"/>
                </patternFill>
              </fill>
            </x14:dxf>
          </x14:cfRule>
          <xm:sqref>S104:T104 S108:T108 S112:T112 S116:T116 S120:T120 S124:T124</xm:sqref>
        </x14:conditionalFormatting>
        <x14:conditionalFormatting xmlns:xm="http://schemas.microsoft.com/office/excel/2006/main">
          <x14:cfRule type="expression" priority="11" id="{72087C60-9FEB-42F9-9F37-FA670EC62970}">
            <xm:f>D103='Banco de Dados'!$A$3</xm:f>
            <x14:dxf>
              <fill>
                <patternFill>
                  <bgColor rgb="FFC00000"/>
                </patternFill>
              </fill>
            </x14:dxf>
          </x14:cfRule>
          <x14:cfRule type="expression" priority="12" id="{6D9A43B1-563A-4653-A02E-F233C8A9C855}">
            <xm:f>D103='Banco de Dados'!$A$4</xm:f>
            <x14:dxf>
              <fill>
                <patternFill>
                  <bgColor rgb="FFFFFF00"/>
                </patternFill>
              </fill>
            </x14:dxf>
          </x14:cfRule>
          <x14:cfRule type="expression" priority="13" id="{60AFDCD1-718E-4708-A8EE-D4FCFD89EE51}">
            <xm:f>D103='Banco de Dados'!$A$2</xm:f>
            <x14:dxf>
              <fill>
                <patternFill>
                  <bgColor rgb="FF00B050"/>
                </patternFill>
              </fill>
            </x14:dxf>
          </x14:cfRule>
          <xm:sqref>I104:J104 I108:J108 I112:J112 I116:J116 I120:J120 I124:J124 I128:J128 I132:J132 I136:J136 I140:J140</xm:sqref>
        </x14:conditionalFormatting>
        <x14:conditionalFormatting xmlns:xm="http://schemas.microsoft.com/office/excel/2006/main">
          <x14:cfRule type="expression" priority="7" id="{E782DC99-1177-40F4-AEAE-E6CDBB56A21C}">
            <xm:f>N57='Banco de Dados'!$A$3</xm:f>
            <x14:dxf>
              <fill>
                <patternFill>
                  <bgColor rgb="FFC00000"/>
                </patternFill>
              </fill>
            </x14:dxf>
          </x14:cfRule>
          <x14:cfRule type="expression" priority="8" id="{6E7D0EFF-2BA3-4251-80D8-5790AA0F10FF}">
            <xm:f>N57='Banco de Dados'!$A$4</xm:f>
            <x14:dxf>
              <fill>
                <patternFill>
                  <bgColor rgb="FFFFFF00"/>
                </patternFill>
              </fill>
            </x14:dxf>
          </x14:cfRule>
          <x14:cfRule type="expression" priority="9" id="{E7AF5AD1-814F-4EFD-A586-1521B815A28E}">
            <xm:f>N57='Banco de Dados'!$A$2</xm:f>
            <x14:dxf>
              <fill>
                <patternFill>
                  <bgColor rgb="FF00B050"/>
                </patternFill>
              </fill>
            </x14:dxf>
          </x14:cfRule>
          <xm:sqref>S58:T58 S62:T62 S66:T66 S70:T70 S74:T74 S78:T78 S82:T82 S86:T86 S90:T90 S94:T94</xm:sqref>
        </x14:conditionalFormatting>
        <x14:conditionalFormatting xmlns:xm="http://schemas.microsoft.com/office/excel/2006/main">
          <x14:cfRule type="expression" priority="4" id="{B01B0841-3032-4994-94DA-625E94AFB014}">
            <xm:f>N57='Banco de Dados'!$A$3</xm:f>
            <x14:dxf>
              <fill>
                <patternFill>
                  <bgColor rgb="FFC00000"/>
                </patternFill>
              </fill>
            </x14:dxf>
          </x14:cfRule>
          <x14:cfRule type="expression" priority="5" id="{A97C62B1-CD3F-4BC3-B871-AA08DFE5CAF5}">
            <xm:f>N57='Banco de Dados'!$A$4</xm:f>
            <x14:dxf>
              <fill>
                <patternFill>
                  <bgColor rgb="FFFFFF00"/>
                </patternFill>
              </fill>
            </x14:dxf>
          </x14:cfRule>
          <x14:cfRule type="expression" priority="6" id="{A9362DB4-112B-499C-8355-C237BC59D93C}">
            <xm:f>N57='Banco de Dados'!$A$2</xm:f>
            <x14:dxf>
              <fill>
                <patternFill>
                  <bgColor rgb="FF00B050"/>
                </patternFill>
              </fill>
            </x14:dxf>
          </x14:cfRule>
          <xm:sqref>S58:T58 S62:T62 S66:T66 S70:T70 S74:T74 S78:T78 S82:T82 S86:T86 S90:T90 S94:T94</xm:sqref>
        </x14:conditionalFormatting>
        <x14:conditionalFormatting xmlns:xm="http://schemas.microsoft.com/office/excel/2006/main">
          <x14:cfRule type="expression" priority="1" id="{68374CA7-6FD1-486F-9375-C23F5432A012}">
            <xm:f>N139='Banco de Dados'!$A$3</xm:f>
            <x14:dxf>
              <fill>
                <patternFill>
                  <bgColor rgb="FFC00000"/>
                </patternFill>
              </fill>
            </x14:dxf>
          </x14:cfRule>
          <x14:cfRule type="expression" priority="2" id="{B3871205-4471-4122-8261-F18D6A1302D2}">
            <xm:f>N139='Banco de Dados'!$A$4</xm:f>
            <x14:dxf>
              <fill>
                <patternFill>
                  <bgColor rgb="FFFFFF00"/>
                </patternFill>
              </fill>
            </x14:dxf>
          </x14:cfRule>
          <x14:cfRule type="expression" priority="3" id="{90CF0AB1-BF68-4D03-B36A-DD328E9FD54B}">
            <xm:f>N139='Banco de Dados'!$A$2</xm:f>
            <x14:dxf>
              <fill>
                <patternFill>
                  <bgColor rgb="FF00B050"/>
                </patternFill>
              </fill>
            </x14:dxf>
          </x14:cfRule>
          <xm:sqref>P139:Q140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prompt="Opções de status do aluno" xr:uid="{FAB60F76-AEE2-4163-AF5C-C0A9E315EC8D}">
          <x14:formula1>
            <xm:f>'Banco de Dados'!$A$1:$A$4</xm:f>
          </x14:formula1>
          <xm:sqref>D47:D48 D15:D16 D19:D20 D23:D24 D27:D28 D31:D32 D35:D36 D39:D40 D43:D44 D93:D94 D61:D62 D65:D66 D69:D70 D73:D74 D77:D78 D81:D82 D85:D86 D89:D90 D11:D12 D57:D58 N93:N94 N61:N62 N65:N66 N69:N70 N73:N74 N77:N78 N81:N82 N85:N86 N89:N90 N47:N48 N15:N16 N19:N20 N23:N24 N27:N28 N31:N32 N35:N36 N39:N40 N43:N44 N11:N12 N57:N58 D139:D140 D107:D108 D111:D112 D115:D116 D119:D120 D123:D124 D127:D128 D131:D132 D135:D136 D103:D104 N139:N140 N107:N108 N111:N112 N115:N116 N119:N120 N123:N124 N127:N128 N131:N132 N135:N136 N103:N104</xm:sqref>
        </x14:dataValidation>
        <x14:dataValidation type="list" allowBlank="1" showInputMessage="1" showErrorMessage="1" xr:uid="{7CB7FA14-8FCA-4F35-866B-3190F59F884A}">
          <x14:formula1>
            <xm:f>'Banco de Dados'!$H$1:$H$2</xm:f>
          </x14:formula1>
          <xm:sqref>I8:L9 I48:J48 I94:J94 I62:J62 I100:L101 S100:V101 I16:J16 I20:J20 I24:J24 I28:J28 I32:J32 I36:J36 I40:J40 I44:J44 I66:J66 S8:V9 I70:J70 I74:J74 I78:J78 I82:J82 I86:J86 I90:J90 I58:J58 S58:T58 S94:T94 I12:J12 S62:T62 S66:T66 S70:T70 S74:T74 S78:T78 S82:T82 S12:T12 S48:T48 S16:T16 S86:T86 S20:T20 S24:T24 S90:T90 S28:T28 S32:T32 S36:T36 S40:T40 S44:T44 I140:J140 I108:J108 I112:J112 I116:J116 I120:J120 I124:J124 I128:J128 I132:J132 I136:J136 I104:J104 S104:T104 S140:T140 S108:T108 S112:T112 S116:T116 S120:T120 S124:T124 S128:T128 S132:T132 S136:T136</xm:sqref>
        </x14:dataValidation>
        <x14:dataValidation type="list" allowBlank="1" showInputMessage="1" showErrorMessage="1" prompt="Data de Reposição_x000a_" xr:uid="{1E34E1DF-D3BC-4C3C-A6D9-9BC8F2EEF8CC}">
          <x14:formula1>
            <xm:f>'Banco de Dados'!$D$1:$D$32</xm:f>
          </x14:formula1>
          <xm:sqref>E47:E48 E15:E16 E19:E20 E23:E24 E27:E28 E31:E32 E35:E36 E39:E40 E43:E44 E93:E94 E61:E62 E65:E66 E69:E70 E73:E74 E77:E78 E81:E82 E85:E86 E89:E90 E11:E12 E57:E58 O93:O94 O61:O62 O65:O66 O69:O70 O73:O74 O77:O78 O81:O82 O85:O86 O89:O90 O47:O48 O15:O16 O19:O20 O23:O24 O27:O28 O31:O32 O35:O36 O39:O40 O43:O44 O11:O12 O57:O58 E139:E140 E107:E108 E111:E112 E115:E116 E119:E120 E123:E124 E127:E128 E131:E132 E135:E136 E103:E104 O139:O140 O107:O108 O111:O112 O115:O116 O119:O120 O123:O124 O127:O128 O131:O132 O135:O136 O103:O104</xm:sqref>
        </x14:dataValidation>
        <x14:dataValidation type="list" errorStyle="warning" allowBlank="1" showInputMessage="1" showErrorMessage="1" errorTitle="ATENÇÃO!!" error="Dado não selecionado através da seta de seleção._x000a_Para evitar erros, aplique da maneira correta._x000a_" xr:uid="{9AE2BB74-3843-4D09-8BA5-ABDAB6CD2844}">
          <x14:formula1>
            <xm:f>'Banco de Dados'!$I$1:$I$32</xm:f>
          </x14:formula1>
          <xm:sqref>I11:J11 L12 I15:J15 I19:J19 I23:J23 I27:J27 I31:J31 L20 L24 L28 L32 L16 I35:J35 I39:J39 I43:J43 I47:J47 L36 L40 L44 L48 S11:T11 V12 S15:T15 S19:T19 S23:T23 S27:T27 S31:T31 V20 V24 V28 V32 V16 S35:T35 S39:T39 S43:T43 S47:T47 V36 V40 V44 V48 I57:J57 L58 I61:J61 I65:J65 I69:J69 I73:J73 I77:J77 L66 L70 L74 L78 L62 I81:J81 I85:J85 I89:J89 I93:J93 L82 L86 L90 L94 S57:T57 V58 S61:T61 S65:T65 S69:T69 S73:T73 S77:T77 V66 V70 V74 V78 V62 S81:T81 S85:T85 S89:T89 S93:T93 V82 V86 V90 V94 I103:J103 L104 I107:J107 I111:J111 I115:J115 I119:J119 I123:J123 L112 L116 L120 L124 L108 I127:J127 I131:J131 I135:J135 I139:J139 L128 L132 L136 L140 S103:T103 V104 S107:T107 S111:T111 S115:T115 S119:T119 S123:T123 V112 V116 V120 V124 V108 S127:T127 S131:T131 S135:T135 S139:T139 V128 V132 V136 V140</xm:sqref>
        </x14:dataValidation>
        <x14:dataValidation type="list" allowBlank="1" showInputMessage="1" showErrorMessage="1" xr:uid="{1B7C5C2E-F0B5-453F-BE4A-7BE8D006DAF3}">
          <x14:formula1>
            <xm:f>'Banco de Dados'!$H$1:$H$3</xm:f>
          </x14:formula1>
          <xm:sqref>I54:L55 S54:V55</xm:sqref>
        </x14:dataValidation>
        <x14:dataValidation type="list" errorStyle="warning" allowBlank="1" showInputMessage="1" showErrorMessage="1" errorTitle="ERRO!!" error="O dado inserido não corresponde com o Banco de Dados. Favor, alocar através da seta de seleção." xr:uid="{FFAC6A3D-BF20-4DD7-AC54-A323DFC4BC3D}">
          <x14:formula1>
            <xm:f>ARMAZENAMENTO!$A:$A</xm:f>
          </x14:formula1>
          <xm:sqref>F11:G12 F47:G48 F15:G16 F19:G20 F23:G24 F27:G28 F31:G32 F35:G36 F39:G40 F43:G44 P11:Q12 P47:Q48 P15:Q16 P19:Q20 P23:Q24 P27:Q28 P31:Q32 P35:Q36 P39:Q40 P43:Q44 F57:G58 F93:G94 F61:G62 F65:G66 F69:G70 F73:G74 F77:G78 F81:G82 F85:G86 F89:G90 P57:Q58 P93:Q94 P61:Q62 P65:Q66 P69:Q70 P73:Q74 P77:Q78 P81:Q82 P85:Q86 P89:Q90 F103:G104 F139:G140 F107:G108 F111:G112 F115:G116 F119:G120 F123:G124 F127:G128 F131:G132 F135:G136 P103:Q104 P139:Q140 P107:Q108 P111:Q112 P115:Q116 P119:Q120 P123:Q124 P127:Q128 P131:Q132 P135:Q136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53AA2-051F-4C80-9DE7-E1A8783BF58D}">
  <sheetPr codeName="Planilha9">
    <tabColor rgb="FFC00000"/>
  </sheetPr>
  <dimension ref="A1:X620"/>
  <sheetViews>
    <sheetView showGridLines="0" showRowColHeaders="0" zoomScale="55" zoomScaleNormal="55" workbookViewId="0">
      <pane xSplit="2" ySplit="3" topLeftCell="C4" activePane="bottomRight" state="frozen"/>
      <selection pane="topRight" activeCell="C1" sqref="C1"/>
      <selection pane="bottomLeft" activeCell="A4" sqref="A4"/>
      <selection pane="bottomRight" activeCell="B4" sqref="B4"/>
    </sheetView>
  </sheetViews>
  <sheetFormatPr defaultRowHeight="15" x14ac:dyDescent="0.25"/>
  <cols>
    <col min="2" max="2" width="1" customWidth="1"/>
    <col min="3" max="3" width="3.85546875" customWidth="1"/>
    <col min="4" max="4" width="29.7109375" customWidth="1"/>
    <col min="5" max="5" width="12.140625" customWidth="1"/>
    <col min="7" max="7" width="15.7109375" customWidth="1"/>
    <col min="9" max="9" width="14.140625" customWidth="1"/>
    <col min="10" max="10" width="12.7109375" customWidth="1"/>
    <col min="11" max="11" width="10.5703125" bestFit="1" customWidth="1"/>
    <col min="12" max="12" width="15.7109375" customWidth="1"/>
    <col min="14" max="14" width="31.28515625" customWidth="1"/>
    <col min="15" max="15" width="12.140625" customWidth="1"/>
    <col min="16" max="16" width="12.7109375" customWidth="1"/>
    <col min="20" max="20" width="18.5703125" customWidth="1"/>
    <col min="21" max="21" width="10.5703125" bestFit="1" customWidth="1"/>
    <col min="22" max="22" width="15.42578125" customWidth="1"/>
  </cols>
  <sheetData>
    <row r="1" spans="1:24" x14ac:dyDescent="0.25">
      <c r="A1" s="111"/>
      <c r="B1" s="101"/>
      <c r="C1" s="101"/>
      <c r="D1" s="101"/>
      <c r="E1" s="101"/>
      <c r="F1" s="101"/>
      <c r="G1" s="101"/>
      <c r="H1" s="101"/>
      <c r="I1" s="101"/>
      <c r="J1" s="101"/>
      <c r="K1" s="101"/>
      <c r="L1" s="101"/>
      <c r="M1" s="101"/>
      <c r="N1" s="101"/>
      <c r="O1" s="101"/>
      <c r="P1" s="101"/>
      <c r="Q1" s="101"/>
      <c r="R1" s="101"/>
      <c r="S1" s="101"/>
      <c r="T1" s="101"/>
      <c r="U1" s="101"/>
      <c r="V1" s="101"/>
      <c r="W1" s="101"/>
      <c r="X1" s="101"/>
    </row>
    <row r="2" spans="1:24" ht="34.5" customHeight="1" x14ac:dyDescent="0.25">
      <c r="A2" s="111"/>
      <c r="B2" s="101"/>
      <c r="C2" s="101"/>
      <c r="D2" s="101"/>
      <c r="E2" s="101"/>
      <c r="F2" s="101"/>
      <c r="G2" s="101"/>
      <c r="H2" s="101"/>
      <c r="I2" s="101"/>
      <c r="J2" s="101"/>
      <c r="K2" s="101"/>
      <c r="L2" s="101"/>
      <c r="M2" s="101"/>
      <c r="N2" s="101"/>
      <c r="O2" s="101"/>
      <c r="P2" s="101"/>
      <c r="Q2" s="101"/>
      <c r="R2" s="101"/>
      <c r="S2" s="101"/>
      <c r="T2" s="101"/>
      <c r="U2" s="101"/>
      <c r="V2" s="101"/>
      <c r="W2" s="101"/>
      <c r="X2" s="101"/>
    </row>
    <row r="3" spans="1:24" ht="6.75" customHeight="1" x14ac:dyDescent="0.25">
      <c r="A3" s="112"/>
      <c r="B3" s="4"/>
      <c r="C3" s="4"/>
      <c r="D3" s="4"/>
      <c r="E3" s="4"/>
      <c r="F3" s="4"/>
      <c r="G3" s="4"/>
      <c r="H3" s="4"/>
      <c r="I3" s="4"/>
      <c r="J3" s="4"/>
      <c r="K3" s="4"/>
      <c r="L3" s="4"/>
      <c r="M3" s="4"/>
      <c r="N3" s="4"/>
      <c r="O3" s="4"/>
      <c r="P3" s="4"/>
      <c r="Q3" s="4"/>
      <c r="R3" s="4"/>
      <c r="S3" s="4"/>
      <c r="T3" s="4"/>
      <c r="U3" s="4"/>
      <c r="V3" s="4"/>
      <c r="W3" s="4"/>
      <c r="X3" s="4"/>
    </row>
    <row r="4" spans="1:24" x14ac:dyDescent="0.25">
      <c r="A4" s="112"/>
      <c r="B4" s="87"/>
      <c r="C4" s="1"/>
      <c r="G4" s="1"/>
      <c r="H4" s="1"/>
      <c r="I4" s="1"/>
      <c r="J4" s="1"/>
      <c r="K4" s="1"/>
      <c r="L4" s="1"/>
      <c r="M4" s="1"/>
      <c r="N4" s="1"/>
      <c r="O4" s="1"/>
      <c r="P4" s="1"/>
      <c r="Q4" s="1"/>
      <c r="R4" s="1"/>
      <c r="S4" s="1"/>
      <c r="T4" s="1"/>
      <c r="U4" s="1"/>
      <c r="V4" s="1"/>
      <c r="W4" s="1"/>
      <c r="X4" s="1"/>
    </row>
    <row r="5" spans="1:24" ht="15.75" thickBot="1" x14ac:dyDescent="0.3">
      <c r="A5" s="112"/>
      <c r="B5" s="5"/>
      <c r="C5" s="1"/>
      <c r="D5" s="1"/>
      <c r="E5" s="1"/>
      <c r="F5" s="1"/>
      <c r="G5" s="1"/>
      <c r="H5" s="1"/>
      <c r="I5" s="1"/>
      <c r="J5" s="1"/>
      <c r="K5" s="1"/>
      <c r="L5" s="1"/>
      <c r="M5" s="1"/>
      <c r="N5" s="1"/>
      <c r="O5" s="1"/>
      <c r="P5" s="1"/>
      <c r="Q5" s="1"/>
      <c r="R5" s="1"/>
      <c r="S5" s="1"/>
      <c r="T5" s="1"/>
      <c r="U5" s="1"/>
      <c r="V5" s="1"/>
      <c r="W5" s="1"/>
      <c r="X5" s="1"/>
    </row>
    <row r="6" spans="1:24" ht="21" customHeight="1" x14ac:dyDescent="0.25">
      <c r="A6" s="112"/>
      <c r="B6" s="5"/>
      <c r="C6" s="1"/>
      <c r="D6" s="151" t="s">
        <v>16</v>
      </c>
      <c r="E6" s="152"/>
      <c r="F6" s="152"/>
      <c r="G6" s="152"/>
      <c r="H6" s="152"/>
      <c r="I6" s="152"/>
      <c r="J6" s="152"/>
      <c r="K6" s="152"/>
      <c r="L6" s="153"/>
      <c r="M6" s="1"/>
      <c r="N6" s="151" t="s">
        <v>16</v>
      </c>
      <c r="O6" s="152"/>
      <c r="P6" s="152"/>
      <c r="Q6" s="152"/>
      <c r="R6" s="152"/>
      <c r="S6" s="152"/>
      <c r="T6" s="152"/>
      <c r="U6" s="152"/>
      <c r="V6" s="153"/>
      <c r="W6" s="1"/>
      <c r="X6" s="1"/>
    </row>
    <row r="7" spans="1:24" ht="21" customHeight="1" thickBot="1" x14ac:dyDescent="0.3">
      <c r="A7" s="112"/>
      <c r="B7" s="5"/>
      <c r="C7" s="1"/>
      <c r="D7" s="154"/>
      <c r="E7" s="155"/>
      <c r="F7" s="155"/>
      <c r="G7" s="155"/>
      <c r="H7" s="155"/>
      <c r="I7" s="155"/>
      <c r="J7" s="155"/>
      <c r="K7" s="155"/>
      <c r="L7" s="156"/>
      <c r="M7" s="1"/>
      <c r="N7" s="154"/>
      <c r="O7" s="155"/>
      <c r="P7" s="155"/>
      <c r="Q7" s="155"/>
      <c r="R7" s="155"/>
      <c r="S7" s="155"/>
      <c r="T7" s="155"/>
      <c r="U7" s="155"/>
      <c r="V7" s="156"/>
      <c r="W7" s="1"/>
      <c r="X7" s="1"/>
    </row>
    <row r="8" spans="1:24" ht="21" customHeight="1" x14ac:dyDescent="0.25">
      <c r="A8" s="112"/>
      <c r="B8" s="5"/>
      <c r="C8" s="1"/>
      <c r="D8" s="162" t="s">
        <v>3</v>
      </c>
      <c r="E8" s="158"/>
      <c r="F8" s="158"/>
      <c r="G8" s="158"/>
      <c r="H8" s="159"/>
      <c r="I8" s="157" t="s">
        <v>50</v>
      </c>
      <c r="J8" s="158"/>
      <c r="K8" s="158"/>
      <c r="L8" s="166"/>
      <c r="M8" s="1"/>
      <c r="N8" s="157" t="s">
        <v>4</v>
      </c>
      <c r="O8" s="158"/>
      <c r="P8" s="158"/>
      <c r="Q8" s="158"/>
      <c r="R8" s="159"/>
      <c r="S8" s="157" t="s">
        <v>50</v>
      </c>
      <c r="T8" s="158"/>
      <c r="U8" s="158"/>
      <c r="V8" s="159"/>
      <c r="W8" s="1"/>
      <c r="X8" s="1"/>
    </row>
    <row r="9" spans="1:24" ht="21" customHeight="1" thickBot="1" x14ac:dyDescent="0.3">
      <c r="A9" s="112"/>
      <c r="B9" s="5"/>
      <c r="C9" s="1"/>
      <c r="D9" s="163"/>
      <c r="E9" s="164"/>
      <c r="F9" s="164"/>
      <c r="G9" s="164"/>
      <c r="H9" s="165"/>
      <c r="I9" s="167"/>
      <c r="J9" s="164"/>
      <c r="K9" s="164"/>
      <c r="L9" s="168"/>
      <c r="M9" s="1"/>
      <c r="N9" s="160"/>
      <c r="O9" s="155"/>
      <c r="P9" s="155"/>
      <c r="Q9" s="155"/>
      <c r="R9" s="161"/>
      <c r="S9" s="160"/>
      <c r="T9" s="155"/>
      <c r="U9" s="155"/>
      <c r="V9" s="161"/>
      <c r="W9" s="1"/>
      <c r="X9" s="1"/>
    </row>
    <row r="10" spans="1:24" ht="12" customHeight="1" thickBot="1" x14ac:dyDescent="0.3">
      <c r="A10" s="112"/>
      <c r="B10" s="5"/>
      <c r="C10" s="1"/>
      <c r="D10" s="62"/>
      <c r="E10" s="63"/>
      <c r="F10" s="63"/>
      <c r="G10" s="63"/>
      <c r="H10" s="63"/>
      <c r="I10" s="63"/>
      <c r="J10" s="63"/>
      <c r="K10" s="63"/>
      <c r="L10" s="64"/>
      <c r="M10" s="1"/>
      <c r="N10" s="62"/>
      <c r="O10" s="63"/>
      <c r="P10" s="63"/>
      <c r="Q10" s="63"/>
      <c r="R10" s="63"/>
      <c r="S10" s="63"/>
      <c r="T10" s="63"/>
      <c r="U10" s="63"/>
      <c r="V10" s="64"/>
      <c r="W10" s="1"/>
      <c r="X10" s="1"/>
    </row>
    <row r="11" spans="1:24" ht="21" customHeight="1" thickBot="1" x14ac:dyDescent="0.3">
      <c r="A11" s="112"/>
      <c r="B11" s="5"/>
      <c r="C11" s="1"/>
      <c r="D11" s="169" t="s">
        <v>14</v>
      </c>
      <c r="E11" s="175"/>
      <c r="F11" s="177"/>
      <c r="G11" s="177"/>
      <c r="H11" s="68" t="s">
        <v>0</v>
      </c>
      <c r="I11" s="171" t="e">
        <f>VLOOKUP(F11,ARMAZENAMENTO!$A:$E,4,0)</f>
        <v>#N/A</v>
      </c>
      <c r="J11" s="172"/>
      <c r="K11" s="69" t="s">
        <v>2</v>
      </c>
      <c r="L11" s="70" t="e">
        <f>VLOOKUP(F11,ARMAZENAMENTO!$A:$E,2,0)</f>
        <v>#N/A</v>
      </c>
      <c r="M11" s="1"/>
      <c r="N11" s="169" t="s">
        <v>6</v>
      </c>
      <c r="O11" s="175"/>
      <c r="P11" s="177" t="s">
        <v>195</v>
      </c>
      <c r="Q11" s="177"/>
      <c r="R11" s="68" t="s">
        <v>0</v>
      </c>
      <c r="S11" s="171" t="str">
        <f>VLOOKUP(P11,ARMAZENAMENTO!$A:$E,4,0)</f>
        <v>INFORMÁTICA</v>
      </c>
      <c r="T11" s="172"/>
      <c r="U11" s="69" t="s">
        <v>2</v>
      </c>
      <c r="V11" s="70">
        <f>VLOOKUP(P11,ARMAZENAMENTO!$A:$E,2,0)</f>
        <v>44942</v>
      </c>
      <c r="W11" s="1"/>
      <c r="X11" s="1"/>
    </row>
    <row r="12" spans="1:24" ht="21" customHeight="1" thickBot="1" x14ac:dyDescent="0.3">
      <c r="A12" s="112"/>
      <c r="B12" s="5"/>
      <c r="C12" s="1"/>
      <c r="D12" s="170"/>
      <c r="E12" s="176"/>
      <c r="F12" s="178"/>
      <c r="G12" s="178"/>
      <c r="H12" s="71" t="s">
        <v>5</v>
      </c>
      <c r="I12" s="173" t="s">
        <v>50</v>
      </c>
      <c r="J12" s="174"/>
      <c r="K12" s="72" t="s">
        <v>1</v>
      </c>
      <c r="L12" s="73" t="e">
        <f>VLOOKUP(F11,ARMAZENAMENTO!$A:$E,3,0)</f>
        <v>#N/A</v>
      </c>
      <c r="M12" s="1"/>
      <c r="N12" s="170"/>
      <c r="O12" s="176"/>
      <c r="P12" s="178"/>
      <c r="Q12" s="178"/>
      <c r="R12" s="71" t="s">
        <v>5</v>
      </c>
      <c r="S12" s="173" t="s">
        <v>50</v>
      </c>
      <c r="T12" s="174"/>
      <c r="U12" s="72" t="s">
        <v>1</v>
      </c>
      <c r="V12" s="73">
        <f>VLOOKUP(P11,ARMAZENAMENTO!$A:$E,3,0)</f>
        <v>45337</v>
      </c>
      <c r="W12" s="1"/>
      <c r="X12" s="1"/>
    </row>
    <row r="13" spans="1:24" ht="17.25" customHeight="1" thickBot="1" x14ac:dyDescent="0.3">
      <c r="A13" s="112"/>
      <c r="B13" s="5"/>
      <c r="C13" s="1"/>
      <c r="D13" s="59" t="e">
        <f>HYPERLINK('Banco de Dados'!$L$8&amp;E13, "Enviar Mensagem")</f>
        <v>#N/A</v>
      </c>
      <c r="E13" s="179" t="e">
        <f>VLOOKUP(F11,ARMAZENAMENTO!$A:$E,5,0)</f>
        <v>#N/A</v>
      </c>
      <c r="F13" s="180"/>
      <c r="G13" s="181"/>
      <c r="H13" s="61"/>
      <c r="I13" s="61"/>
      <c r="J13" s="61"/>
      <c r="K13" s="61"/>
      <c r="L13" s="65"/>
      <c r="M13" s="1"/>
      <c r="N13" s="59" t="str">
        <f>HYPERLINK('Banco de Dados'!$L$8&amp;O13, "Enviar Mensagem")</f>
        <v>Enviar Mensagem</v>
      </c>
      <c r="O13" s="179">
        <f>VLOOKUP(P11,ARMAZENAMENTO!$A:$E,5,0)</f>
        <v>21999999999</v>
      </c>
      <c r="P13" s="180"/>
      <c r="Q13" s="181"/>
      <c r="R13" s="61"/>
      <c r="S13" s="61"/>
      <c r="T13" s="61"/>
      <c r="U13" s="61"/>
      <c r="V13" s="65"/>
      <c r="W13" s="1"/>
      <c r="X13" s="1"/>
    </row>
    <row r="14" spans="1:24" ht="17.25" customHeight="1" thickBot="1" x14ac:dyDescent="0.3">
      <c r="A14" s="112"/>
      <c r="B14" s="5"/>
      <c r="C14" s="1"/>
      <c r="D14" s="66"/>
      <c r="E14" s="60"/>
      <c r="F14" s="60"/>
      <c r="G14" s="60"/>
      <c r="H14" s="60"/>
      <c r="I14" s="60"/>
      <c r="J14" s="60"/>
      <c r="K14" s="60"/>
      <c r="L14" s="67"/>
      <c r="M14" s="1"/>
      <c r="N14" s="66"/>
      <c r="O14" s="60"/>
      <c r="P14" s="60"/>
      <c r="Q14" s="60"/>
      <c r="R14" s="60"/>
      <c r="S14" s="60"/>
      <c r="T14" s="60"/>
      <c r="U14" s="60"/>
      <c r="V14" s="67"/>
      <c r="W14" s="1"/>
      <c r="X14" s="1"/>
    </row>
    <row r="15" spans="1:24" ht="21" customHeight="1" thickBot="1" x14ac:dyDescent="0.3">
      <c r="A15" s="112"/>
      <c r="B15" s="5"/>
      <c r="C15" s="1"/>
      <c r="D15" s="169" t="s">
        <v>14</v>
      </c>
      <c r="E15" s="175"/>
      <c r="F15" s="177"/>
      <c r="G15" s="177"/>
      <c r="H15" s="68" t="s">
        <v>0</v>
      </c>
      <c r="I15" s="171" t="e">
        <f>VLOOKUP(F15,ARMAZENAMENTO!$A:$E,4,0)</f>
        <v>#N/A</v>
      </c>
      <c r="J15" s="172"/>
      <c r="K15" s="69" t="s">
        <v>2</v>
      </c>
      <c r="L15" s="70" t="e">
        <f>VLOOKUP(F15,ARMAZENAMENTO!$A:$E,2,0)</f>
        <v>#N/A</v>
      </c>
      <c r="M15" s="1"/>
      <c r="N15" s="169" t="s">
        <v>6</v>
      </c>
      <c r="O15" s="175"/>
      <c r="P15" s="177" t="s">
        <v>96</v>
      </c>
      <c r="Q15" s="177"/>
      <c r="R15" s="68" t="s">
        <v>0</v>
      </c>
      <c r="S15" s="171" t="str">
        <f>VLOOKUP(P15,ARMAZENAMENTO!$A:$E,4,0)</f>
        <v>GESTÃO + DESIGNER</v>
      </c>
      <c r="T15" s="172"/>
      <c r="U15" s="69" t="s">
        <v>2</v>
      </c>
      <c r="V15" s="70">
        <f>VLOOKUP(P15,ARMAZENAMENTO!$A:$E,2,0)</f>
        <v>44802</v>
      </c>
      <c r="W15" s="1"/>
      <c r="X15" s="1"/>
    </row>
    <row r="16" spans="1:24" ht="21" customHeight="1" thickBot="1" x14ac:dyDescent="0.3">
      <c r="A16" s="112"/>
      <c r="B16" s="5"/>
      <c r="C16" s="1"/>
      <c r="D16" s="170"/>
      <c r="E16" s="176"/>
      <c r="F16" s="178"/>
      <c r="G16" s="178"/>
      <c r="H16" s="71" t="s">
        <v>5</v>
      </c>
      <c r="I16" s="173" t="s">
        <v>50</v>
      </c>
      <c r="J16" s="174"/>
      <c r="K16" s="72" t="s">
        <v>1</v>
      </c>
      <c r="L16" s="73" t="e">
        <f>VLOOKUP(F15,ARMAZENAMENTO!$A:$E,3,0)</f>
        <v>#N/A</v>
      </c>
      <c r="M16" s="1"/>
      <c r="N16" s="170"/>
      <c r="O16" s="176"/>
      <c r="P16" s="178"/>
      <c r="Q16" s="178"/>
      <c r="R16" s="71" t="s">
        <v>5</v>
      </c>
      <c r="S16" s="173" t="s">
        <v>50</v>
      </c>
      <c r="T16" s="174"/>
      <c r="U16" s="72" t="s">
        <v>1</v>
      </c>
      <c r="V16" s="73">
        <f>VLOOKUP(P15,ARMAZENAMENTO!$A:$E,3,0)</f>
        <v>45167</v>
      </c>
      <c r="W16" s="1"/>
      <c r="X16" s="1"/>
    </row>
    <row r="17" spans="1:24" ht="15" customHeight="1" thickBot="1" x14ac:dyDescent="0.3">
      <c r="A17" s="112"/>
      <c r="B17" s="5"/>
      <c r="C17" s="1"/>
      <c r="D17" s="59" t="e">
        <f>HYPERLINK('Banco de Dados'!$L$8&amp;E17, "Enviar Mensagem")</f>
        <v>#N/A</v>
      </c>
      <c r="E17" s="179" t="e">
        <f>VLOOKUP(F15,ARMAZENAMENTO!$A:$E,5,0)</f>
        <v>#N/A</v>
      </c>
      <c r="F17" s="180"/>
      <c r="G17" s="181"/>
      <c r="H17" s="61"/>
      <c r="I17" s="61"/>
      <c r="J17" s="61"/>
      <c r="K17" s="61"/>
      <c r="L17" s="65"/>
      <c r="M17" s="1"/>
      <c r="N17" s="59" t="str">
        <f>HYPERLINK('Banco de Dados'!$L$8&amp;O17, "Enviar Mensagem")</f>
        <v>Enviar Mensagem</v>
      </c>
      <c r="O17" s="179">
        <f>VLOOKUP(P15,ARMAZENAMENTO!$A:$E,5,0)</f>
        <v>21999999999</v>
      </c>
      <c r="P17" s="180"/>
      <c r="Q17" s="181"/>
      <c r="R17" s="61"/>
      <c r="S17" s="61"/>
      <c r="T17" s="61"/>
      <c r="U17" s="61"/>
      <c r="V17" s="65"/>
      <c r="W17" s="1"/>
      <c r="X17" s="1"/>
    </row>
    <row r="18" spans="1:24" ht="15" customHeight="1" thickBot="1" x14ac:dyDescent="0.3">
      <c r="A18" s="112"/>
      <c r="B18" s="5"/>
      <c r="C18" s="1"/>
      <c r="D18" s="66"/>
      <c r="E18" s="60"/>
      <c r="F18" s="60"/>
      <c r="G18" s="60"/>
      <c r="H18" s="60"/>
      <c r="I18" s="60"/>
      <c r="J18" s="60"/>
      <c r="K18" s="60"/>
      <c r="L18" s="67"/>
      <c r="M18" s="1"/>
      <c r="N18" s="66"/>
      <c r="O18" s="60"/>
      <c r="P18" s="60"/>
      <c r="Q18" s="60"/>
      <c r="R18" s="60"/>
      <c r="S18" s="60"/>
      <c r="T18" s="60"/>
      <c r="U18" s="60"/>
      <c r="V18" s="67"/>
      <c r="W18" s="1"/>
      <c r="X18" s="1"/>
    </row>
    <row r="19" spans="1:24" ht="21" customHeight="1" thickBot="1" x14ac:dyDescent="0.3">
      <c r="A19" s="112"/>
      <c r="B19" s="5"/>
      <c r="C19" s="1"/>
      <c r="D19" s="169" t="s">
        <v>14</v>
      </c>
      <c r="E19" s="175"/>
      <c r="F19" s="177"/>
      <c r="G19" s="177"/>
      <c r="H19" s="68" t="s">
        <v>0</v>
      </c>
      <c r="I19" s="171" t="e">
        <f>VLOOKUP(F19,ARMAZENAMENTO!$A:$E,4,0)</f>
        <v>#N/A</v>
      </c>
      <c r="J19" s="172"/>
      <c r="K19" s="69" t="s">
        <v>2</v>
      </c>
      <c r="L19" s="70" t="e">
        <f>VLOOKUP(F19,ARMAZENAMENTO!$A:$E,2,0)</f>
        <v>#N/A</v>
      </c>
      <c r="M19" s="1"/>
      <c r="N19" s="169" t="s">
        <v>6</v>
      </c>
      <c r="O19" s="175"/>
      <c r="P19" s="177" t="s">
        <v>110</v>
      </c>
      <c r="Q19" s="177"/>
      <c r="R19" s="68" t="s">
        <v>0</v>
      </c>
      <c r="S19" s="171" t="str">
        <f>VLOOKUP(P19,ARMAZENAMENTO!$A:$E,4,0)</f>
        <v>INFORMÁTICA</v>
      </c>
      <c r="T19" s="172"/>
      <c r="U19" s="69" t="s">
        <v>2</v>
      </c>
      <c r="V19" s="70">
        <f>VLOOKUP(P19,ARMAZENAMENTO!$A:$E,2,0)</f>
        <v>44527</v>
      </c>
      <c r="W19" s="1"/>
      <c r="X19" s="1"/>
    </row>
    <row r="20" spans="1:24" ht="21" customHeight="1" thickBot="1" x14ac:dyDescent="0.3">
      <c r="A20" s="112"/>
      <c r="B20" s="5"/>
      <c r="C20" s="1"/>
      <c r="D20" s="170"/>
      <c r="E20" s="176"/>
      <c r="F20" s="178"/>
      <c r="G20" s="178"/>
      <c r="H20" s="71" t="s">
        <v>5</v>
      </c>
      <c r="I20" s="173" t="s">
        <v>50</v>
      </c>
      <c r="J20" s="174"/>
      <c r="K20" s="72" t="s">
        <v>1</v>
      </c>
      <c r="L20" s="73" t="e">
        <f>VLOOKUP(F19,ARMAZENAMENTO!$A:$E,3,0)</f>
        <v>#N/A</v>
      </c>
      <c r="M20" s="1"/>
      <c r="N20" s="170"/>
      <c r="O20" s="176"/>
      <c r="P20" s="178"/>
      <c r="Q20" s="178"/>
      <c r="R20" s="71" t="s">
        <v>5</v>
      </c>
      <c r="S20" s="173" t="s">
        <v>50</v>
      </c>
      <c r="T20" s="174"/>
      <c r="U20" s="72" t="s">
        <v>1</v>
      </c>
      <c r="V20" s="73">
        <f>VLOOKUP(P19,ARMAZENAMENTO!$A:$E,3,0)</f>
        <v>45221</v>
      </c>
      <c r="W20" s="1"/>
      <c r="X20" s="1"/>
    </row>
    <row r="21" spans="1:24" ht="15" customHeight="1" thickBot="1" x14ac:dyDescent="0.3">
      <c r="A21" s="112"/>
      <c r="B21" s="5"/>
      <c r="C21" s="1"/>
      <c r="D21" s="59" t="e">
        <f>HYPERLINK('Banco de Dados'!$L$8&amp;E21, "Enviar Mensagem")</f>
        <v>#N/A</v>
      </c>
      <c r="E21" s="179" t="e">
        <f>VLOOKUP(F19,ARMAZENAMENTO!$A:$E,5,0)</f>
        <v>#N/A</v>
      </c>
      <c r="F21" s="180"/>
      <c r="G21" s="181"/>
      <c r="H21" s="61"/>
      <c r="I21" s="61"/>
      <c r="J21" s="61"/>
      <c r="K21" s="61"/>
      <c r="L21" s="65"/>
      <c r="M21" s="1"/>
      <c r="N21" s="59" t="str">
        <f>HYPERLINK('Banco de Dados'!$L$8&amp;O21, "Enviar Mensagem")</f>
        <v>Enviar Mensagem</v>
      </c>
      <c r="O21" s="179">
        <f>VLOOKUP(P19,ARMAZENAMENTO!$A:$E,5,0)</f>
        <v>21999999999</v>
      </c>
      <c r="P21" s="180"/>
      <c r="Q21" s="181"/>
      <c r="R21" s="61"/>
      <c r="S21" s="61"/>
      <c r="T21" s="61"/>
      <c r="U21" s="61"/>
      <c r="V21" s="65"/>
      <c r="W21" s="1"/>
      <c r="X21" s="1"/>
    </row>
    <row r="22" spans="1:24" ht="15" customHeight="1" thickBot="1" x14ac:dyDescent="0.3">
      <c r="A22" s="112"/>
      <c r="B22" s="5"/>
      <c r="C22" s="1"/>
      <c r="D22" s="66"/>
      <c r="E22" s="60"/>
      <c r="F22" s="60"/>
      <c r="G22" s="60"/>
      <c r="H22" s="60"/>
      <c r="I22" s="60"/>
      <c r="J22" s="60"/>
      <c r="K22" s="60"/>
      <c r="L22" s="67"/>
      <c r="M22" s="1"/>
      <c r="N22" s="66"/>
      <c r="O22" s="60"/>
      <c r="P22" s="60"/>
      <c r="Q22" s="60"/>
      <c r="R22" s="60"/>
      <c r="S22" s="60"/>
      <c r="T22" s="60"/>
      <c r="U22" s="60"/>
      <c r="V22" s="67"/>
      <c r="W22" s="1"/>
      <c r="X22" s="1"/>
    </row>
    <row r="23" spans="1:24" ht="21" customHeight="1" thickBot="1" x14ac:dyDescent="0.3">
      <c r="A23" s="112"/>
      <c r="B23" s="5"/>
      <c r="C23" s="1"/>
      <c r="D23" s="169" t="s">
        <v>14</v>
      </c>
      <c r="E23" s="175"/>
      <c r="F23" s="177"/>
      <c r="G23" s="177"/>
      <c r="H23" s="68" t="s">
        <v>0</v>
      </c>
      <c r="I23" s="171" t="e">
        <f>VLOOKUP(F23,ARMAZENAMENTO!$A:$E,4,0)</f>
        <v>#N/A</v>
      </c>
      <c r="J23" s="172"/>
      <c r="K23" s="69" t="s">
        <v>2</v>
      </c>
      <c r="L23" s="70" t="e">
        <f>VLOOKUP(F23,ARMAZENAMENTO!$A:$E,2,0)</f>
        <v>#N/A</v>
      </c>
      <c r="M23" s="1"/>
      <c r="N23" s="169" t="s">
        <v>6</v>
      </c>
      <c r="O23" s="175"/>
      <c r="P23" s="177" t="s">
        <v>94</v>
      </c>
      <c r="Q23" s="177"/>
      <c r="R23" s="68" t="s">
        <v>0</v>
      </c>
      <c r="S23" s="171" t="str">
        <f>VLOOKUP(P23,ARMAZENAMENTO!$A:$E,4,0)</f>
        <v>INFORMÁTICA</v>
      </c>
      <c r="T23" s="172"/>
      <c r="U23" s="69" t="s">
        <v>2</v>
      </c>
      <c r="V23" s="70">
        <f>VLOOKUP(P23,ARMAZENAMENTO!$A:$E,2,0)</f>
        <v>44908</v>
      </c>
      <c r="W23" s="1"/>
      <c r="X23" s="1"/>
    </row>
    <row r="24" spans="1:24" ht="21" customHeight="1" thickBot="1" x14ac:dyDescent="0.3">
      <c r="A24" s="112"/>
      <c r="B24" s="5"/>
      <c r="C24" s="1"/>
      <c r="D24" s="170"/>
      <c r="E24" s="176"/>
      <c r="F24" s="178"/>
      <c r="G24" s="178"/>
      <c r="H24" s="71" t="s">
        <v>5</v>
      </c>
      <c r="I24" s="173" t="s">
        <v>50</v>
      </c>
      <c r="J24" s="174"/>
      <c r="K24" s="72" t="s">
        <v>1</v>
      </c>
      <c r="L24" s="73" t="e">
        <f>VLOOKUP(F23,ARMAZENAMENTO!$A:$E,3,0)</f>
        <v>#N/A</v>
      </c>
      <c r="M24" s="1"/>
      <c r="N24" s="170"/>
      <c r="O24" s="176"/>
      <c r="P24" s="178"/>
      <c r="Q24" s="178"/>
      <c r="R24" s="71" t="s">
        <v>5</v>
      </c>
      <c r="S24" s="173" t="s">
        <v>50</v>
      </c>
      <c r="T24" s="174"/>
      <c r="U24" s="72" t="s">
        <v>1</v>
      </c>
      <c r="V24" s="73">
        <f>VLOOKUP(P23,ARMAZENAMENTO!$A:$E,3,0)</f>
        <v>45028</v>
      </c>
      <c r="W24" s="1"/>
      <c r="X24" s="1"/>
    </row>
    <row r="25" spans="1:24" ht="16.5" customHeight="1" thickBot="1" x14ac:dyDescent="0.3">
      <c r="A25" s="112"/>
      <c r="B25" s="5"/>
      <c r="C25" s="1"/>
      <c r="D25" s="59" t="e">
        <f>HYPERLINK('Banco de Dados'!$L$8&amp;E25, "Enviar Mensagem")</f>
        <v>#N/A</v>
      </c>
      <c r="E25" s="179" t="e">
        <f>VLOOKUP(F23,ARMAZENAMENTO!$A:$E,5,0)</f>
        <v>#N/A</v>
      </c>
      <c r="F25" s="180"/>
      <c r="G25" s="181"/>
      <c r="H25" s="61"/>
      <c r="I25" s="61"/>
      <c r="J25" s="61"/>
      <c r="K25" s="61"/>
      <c r="L25" s="65"/>
      <c r="M25" s="1"/>
      <c r="N25" s="59" t="str">
        <f>HYPERLINK('Banco de Dados'!$L$8&amp;O25, "Enviar Mensagem")</f>
        <v>Enviar Mensagem</v>
      </c>
      <c r="O25" s="179">
        <f>VLOOKUP(P23,ARMAZENAMENTO!$A:$E,5,0)</f>
        <v>21999999999</v>
      </c>
      <c r="P25" s="180"/>
      <c r="Q25" s="181"/>
      <c r="R25" s="61"/>
      <c r="S25" s="61"/>
      <c r="T25" s="61"/>
      <c r="U25" s="61"/>
      <c r="V25" s="65"/>
      <c r="W25" s="1"/>
      <c r="X25" s="1"/>
    </row>
    <row r="26" spans="1:24" ht="16.5" customHeight="1" thickBot="1" x14ac:dyDescent="0.3">
      <c r="A26" s="112"/>
      <c r="B26" s="5"/>
      <c r="C26" s="1"/>
      <c r="D26" s="66"/>
      <c r="E26" s="60"/>
      <c r="F26" s="60"/>
      <c r="G26" s="60"/>
      <c r="H26" s="60"/>
      <c r="I26" s="60"/>
      <c r="J26" s="60"/>
      <c r="K26" s="60"/>
      <c r="L26" s="67"/>
      <c r="M26" s="1"/>
      <c r="N26" s="66"/>
      <c r="O26" s="60"/>
      <c r="P26" s="60"/>
      <c r="Q26" s="60"/>
      <c r="R26" s="60"/>
      <c r="S26" s="60"/>
      <c r="T26" s="60"/>
      <c r="U26" s="60"/>
      <c r="V26" s="67"/>
      <c r="W26" s="1"/>
      <c r="X26" s="1"/>
    </row>
    <row r="27" spans="1:24" ht="21" customHeight="1" thickBot="1" x14ac:dyDescent="0.3">
      <c r="A27" s="112"/>
      <c r="B27" s="5"/>
      <c r="C27" s="1"/>
      <c r="D27" s="169" t="s">
        <v>14</v>
      </c>
      <c r="E27" s="175"/>
      <c r="F27" s="177"/>
      <c r="G27" s="177"/>
      <c r="H27" s="68" t="s">
        <v>0</v>
      </c>
      <c r="I27" s="171" t="e">
        <f>VLOOKUP(F27,ARMAZENAMENTO!$A:$E,4,0)</f>
        <v>#N/A</v>
      </c>
      <c r="J27" s="172"/>
      <c r="K27" s="69" t="s">
        <v>2</v>
      </c>
      <c r="L27" s="70" t="e">
        <f>VLOOKUP(F27,ARMAZENAMENTO!$A:$E,2,0)</f>
        <v>#N/A</v>
      </c>
      <c r="M27" s="1"/>
      <c r="N27" s="169" t="s">
        <v>6</v>
      </c>
      <c r="O27" s="175"/>
      <c r="P27" s="177" t="s">
        <v>201</v>
      </c>
      <c r="Q27" s="177"/>
      <c r="R27" s="68" t="s">
        <v>0</v>
      </c>
      <c r="S27" s="171" t="str">
        <f>VLOOKUP(P27,ARMAZENAMENTO!$A:$E,4,0)</f>
        <v>GESTÃO + INFO</v>
      </c>
      <c r="T27" s="172"/>
      <c r="U27" s="69" t="s">
        <v>2</v>
      </c>
      <c r="V27" s="70">
        <f>VLOOKUP(P27,ARMAZENAMENTO!$A:$E,2,0)</f>
        <v>44797</v>
      </c>
      <c r="W27" s="1"/>
      <c r="X27" s="1"/>
    </row>
    <row r="28" spans="1:24" ht="21" customHeight="1" thickBot="1" x14ac:dyDescent="0.3">
      <c r="A28" s="112"/>
      <c r="B28" s="5"/>
      <c r="C28" s="1"/>
      <c r="D28" s="170"/>
      <c r="E28" s="176"/>
      <c r="F28" s="178"/>
      <c r="G28" s="178"/>
      <c r="H28" s="71" t="s">
        <v>5</v>
      </c>
      <c r="I28" s="173" t="s">
        <v>50</v>
      </c>
      <c r="J28" s="174"/>
      <c r="K28" s="72" t="s">
        <v>1</v>
      </c>
      <c r="L28" s="73" t="e">
        <f>VLOOKUP(F27,ARMAZENAMENTO!$A:$E,3,0)</f>
        <v>#N/A</v>
      </c>
      <c r="M28" s="1"/>
      <c r="N28" s="170"/>
      <c r="O28" s="176"/>
      <c r="P28" s="178"/>
      <c r="Q28" s="178"/>
      <c r="R28" s="71" t="s">
        <v>5</v>
      </c>
      <c r="S28" s="173" t="s">
        <v>50</v>
      </c>
      <c r="T28" s="174"/>
      <c r="U28" s="72" t="s">
        <v>1</v>
      </c>
      <c r="V28" s="73">
        <f>VLOOKUP(P27,ARMAZENAMENTO!$A:$E,3,0)</f>
        <v>45427</v>
      </c>
      <c r="W28" s="1"/>
      <c r="X28" s="1"/>
    </row>
    <row r="29" spans="1:24" ht="16.5" customHeight="1" thickBot="1" x14ac:dyDescent="0.3">
      <c r="A29" s="112"/>
      <c r="B29" s="5"/>
      <c r="C29" s="1"/>
      <c r="D29" s="59" t="e">
        <f>HYPERLINK('Banco de Dados'!$L$8&amp;E29, "Enviar Mensagem")</f>
        <v>#N/A</v>
      </c>
      <c r="E29" s="179" t="e">
        <f>VLOOKUP(F27,ARMAZENAMENTO!$A:$E,5,0)</f>
        <v>#N/A</v>
      </c>
      <c r="F29" s="180"/>
      <c r="G29" s="181"/>
      <c r="H29" s="61"/>
      <c r="I29" s="61"/>
      <c r="J29" s="61"/>
      <c r="K29" s="61"/>
      <c r="L29" s="65"/>
      <c r="M29" s="1"/>
      <c r="N29" s="59" t="str">
        <f>HYPERLINK('Banco de Dados'!$L$8&amp;O29, "Enviar Mensagem")</f>
        <v>Enviar Mensagem</v>
      </c>
      <c r="O29" s="179">
        <f>VLOOKUP(P27,ARMAZENAMENTO!$A:$E,5,0)</f>
        <v>21999999999</v>
      </c>
      <c r="P29" s="180"/>
      <c r="Q29" s="181"/>
      <c r="R29" s="61"/>
      <c r="S29" s="61"/>
      <c r="T29" s="61"/>
      <c r="U29" s="61"/>
      <c r="V29" s="65"/>
      <c r="W29" s="1"/>
      <c r="X29" s="1"/>
    </row>
    <row r="30" spans="1:24" ht="16.5" customHeight="1" thickBot="1" x14ac:dyDescent="0.3">
      <c r="A30" s="112"/>
      <c r="B30" s="5"/>
      <c r="C30" s="1"/>
      <c r="D30" s="66"/>
      <c r="E30" s="60"/>
      <c r="F30" s="60"/>
      <c r="G30" s="60"/>
      <c r="H30" s="60"/>
      <c r="I30" s="60"/>
      <c r="J30" s="60"/>
      <c r="K30" s="60"/>
      <c r="L30" s="67"/>
      <c r="M30" s="1"/>
      <c r="N30" s="66"/>
      <c r="O30" s="60"/>
      <c r="P30" s="60"/>
      <c r="Q30" s="60"/>
      <c r="R30" s="60"/>
      <c r="S30" s="60"/>
      <c r="T30" s="60"/>
      <c r="U30" s="60"/>
      <c r="V30" s="67"/>
      <c r="W30" s="1"/>
      <c r="X30" s="1"/>
    </row>
    <row r="31" spans="1:24" ht="21" customHeight="1" thickBot="1" x14ac:dyDescent="0.3">
      <c r="A31" s="112"/>
      <c r="B31" s="5"/>
      <c r="C31" s="1"/>
      <c r="D31" s="169" t="s">
        <v>14</v>
      </c>
      <c r="E31" s="175"/>
      <c r="F31" s="177"/>
      <c r="G31" s="177"/>
      <c r="H31" s="68" t="s">
        <v>0</v>
      </c>
      <c r="I31" s="171" t="e">
        <f>VLOOKUP(F31,ARMAZENAMENTO!$A:$E,4,0)</f>
        <v>#N/A</v>
      </c>
      <c r="J31" s="172"/>
      <c r="K31" s="69" t="s">
        <v>2</v>
      </c>
      <c r="L31" s="70" t="e">
        <f>VLOOKUP(F31,ARMAZENAMENTO!$A:$E,2,0)</f>
        <v>#N/A</v>
      </c>
      <c r="M31" s="1"/>
      <c r="N31" s="169" t="s">
        <v>6</v>
      </c>
      <c r="O31" s="175"/>
      <c r="P31" s="177" t="s">
        <v>196</v>
      </c>
      <c r="Q31" s="177"/>
      <c r="R31" s="68" t="s">
        <v>0</v>
      </c>
      <c r="S31" s="171" t="str">
        <f>VLOOKUP(P31,ARMAZENAMENTO!$A:$E,4,0)</f>
        <v>INFORMÁTICA</v>
      </c>
      <c r="T31" s="172"/>
      <c r="U31" s="69" t="s">
        <v>2</v>
      </c>
      <c r="V31" s="70">
        <f>VLOOKUP(P31,ARMAZENAMENTO!$A:$E,2,0)</f>
        <v>44833</v>
      </c>
      <c r="W31" s="1"/>
      <c r="X31" s="1"/>
    </row>
    <row r="32" spans="1:24" ht="21" customHeight="1" thickBot="1" x14ac:dyDescent="0.3">
      <c r="A32" s="112"/>
      <c r="B32" s="5"/>
      <c r="C32" s="1"/>
      <c r="D32" s="170"/>
      <c r="E32" s="176"/>
      <c r="F32" s="178"/>
      <c r="G32" s="178"/>
      <c r="H32" s="71" t="s">
        <v>5</v>
      </c>
      <c r="I32" s="173" t="s">
        <v>50</v>
      </c>
      <c r="J32" s="174"/>
      <c r="K32" s="72" t="s">
        <v>1</v>
      </c>
      <c r="L32" s="73" t="e">
        <f>VLOOKUP(F31,ARMAZENAMENTO!$A:$E,3,0)</f>
        <v>#N/A</v>
      </c>
      <c r="M32" s="1"/>
      <c r="N32" s="170"/>
      <c r="O32" s="176"/>
      <c r="P32" s="178"/>
      <c r="Q32" s="178"/>
      <c r="R32" s="71" t="s">
        <v>5</v>
      </c>
      <c r="S32" s="173" t="s">
        <v>50</v>
      </c>
      <c r="T32" s="174"/>
      <c r="U32" s="72" t="s">
        <v>1</v>
      </c>
      <c r="V32" s="73">
        <f>VLOOKUP(P31,ARMAZENAMENTO!$A:$E,3,0)</f>
        <v>44590</v>
      </c>
      <c r="W32" s="1"/>
      <c r="X32" s="1"/>
    </row>
    <row r="33" spans="1:24" ht="16.5" customHeight="1" thickBot="1" x14ac:dyDescent="0.3">
      <c r="A33" s="112"/>
      <c r="B33" s="5"/>
      <c r="C33" s="1"/>
      <c r="D33" s="59" t="e">
        <f>HYPERLINK('Banco de Dados'!$L$8&amp;E33, "Enviar Mensagem")</f>
        <v>#N/A</v>
      </c>
      <c r="E33" s="179" t="e">
        <f>VLOOKUP(F31,ARMAZENAMENTO!$A:$E,5,0)</f>
        <v>#N/A</v>
      </c>
      <c r="F33" s="180"/>
      <c r="G33" s="181"/>
      <c r="H33" s="61"/>
      <c r="I33" s="61"/>
      <c r="J33" s="61"/>
      <c r="K33" s="61"/>
      <c r="L33" s="65"/>
      <c r="M33" s="1"/>
      <c r="N33" s="59" t="str">
        <f>HYPERLINK('Banco de Dados'!$L$8&amp;O33, "Enviar Mensagem")</f>
        <v>Enviar Mensagem</v>
      </c>
      <c r="O33" s="179">
        <f>VLOOKUP(P31,ARMAZENAMENTO!$A:$E,5,0)</f>
        <v>21999999999</v>
      </c>
      <c r="P33" s="180"/>
      <c r="Q33" s="181"/>
      <c r="R33" s="61"/>
      <c r="S33" s="61"/>
      <c r="T33" s="61"/>
      <c r="U33" s="61"/>
      <c r="V33" s="65"/>
      <c r="W33" s="1"/>
      <c r="X33" s="1"/>
    </row>
    <row r="34" spans="1:24" ht="16.5" customHeight="1" thickBot="1" x14ac:dyDescent="0.3">
      <c r="A34" s="112"/>
      <c r="B34" s="5"/>
      <c r="C34" s="1"/>
      <c r="D34" s="66"/>
      <c r="E34" s="60"/>
      <c r="F34" s="60"/>
      <c r="G34" s="60"/>
      <c r="H34" s="60"/>
      <c r="I34" s="60"/>
      <c r="J34" s="60"/>
      <c r="K34" s="60"/>
      <c r="L34" s="67"/>
      <c r="M34" s="1"/>
      <c r="N34" s="66"/>
      <c r="O34" s="60"/>
      <c r="P34" s="60"/>
      <c r="Q34" s="60"/>
      <c r="R34" s="60"/>
      <c r="S34" s="60"/>
      <c r="T34" s="60"/>
      <c r="U34" s="60"/>
      <c r="V34" s="67"/>
      <c r="W34" s="1"/>
      <c r="X34" s="1"/>
    </row>
    <row r="35" spans="1:24" ht="21" customHeight="1" thickBot="1" x14ac:dyDescent="0.3">
      <c r="A35" s="112"/>
      <c r="B35" s="5"/>
      <c r="C35" s="1"/>
      <c r="D35" s="169" t="s">
        <v>14</v>
      </c>
      <c r="E35" s="175"/>
      <c r="F35" s="177"/>
      <c r="G35" s="177"/>
      <c r="H35" s="68" t="s">
        <v>0</v>
      </c>
      <c r="I35" s="171" t="e">
        <f>VLOOKUP(F35,ARMAZENAMENTO!$A:$E,4,0)</f>
        <v>#N/A</v>
      </c>
      <c r="J35" s="172"/>
      <c r="K35" s="69" t="s">
        <v>2</v>
      </c>
      <c r="L35" s="70" t="e">
        <f>VLOOKUP(F35,ARMAZENAMENTO!$A:$E,2,0)</f>
        <v>#N/A</v>
      </c>
      <c r="M35" s="1"/>
      <c r="N35" s="169" t="s">
        <v>6</v>
      </c>
      <c r="O35" s="175"/>
      <c r="P35" s="177" t="s">
        <v>214</v>
      </c>
      <c r="Q35" s="177"/>
      <c r="R35" s="68" t="s">
        <v>0</v>
      </c>
      <c r="S35" s="171" t="str">
        <f>VLOOKUP(P35,ARMAZENAMENTO!$A:$E,4,0)</f>
        <v>INFORMÁTICA</v>
      </c>
      <c r="T35" s="172"/>
      <c r="U35" s="69" t="s">
        <v>2</v>
      </c>
      <c r="V35" s="70">
        <f>VLOOKUP(P35,ARMAZENAMENTO!$A:$E,2,0)</f>
        <v>44939</v>
      </c>
      <c r="W35" s="1"/>
      <c r="X35" s="1"/>
    </row>
    <row r="36" spans="1:24" ht="21" customHeight="1" thickBot="1" x14ac:dyDescent="0.3">
      <c r="A36" s="112"/>
      <c r="B36" s="5"/>
      <c r="C36" s="1"/>
      <c r="D36" s="170"/>
      <c r="E36" s="176"/>
      <c r="F36" s="178"/>
      <c r="G36" s="178"/>
      <c r="H36" s="71" t="s">
        <v>5</v>
      </c>
      <c r="I36" s="173" t="s">
        <v>50</v>
      </c>
      <c r="J36" s="174"/>
      <c r="K36" s="72" t="s">
        <v>1</v>
      </c>
      <c r="L36" s="73" t="e">
        <f>VLOOKUP(F35,ARMAZENAMENTO!$A:$E,3,0)</f>
        <v>#N/A</v>
      </c>
      <c r="M36" s="1"/>
      <c r="N36" s="170"/>
      <c r="O36" s="176"/>
      <c r="P36" s="178"/>
      <c r="Q36" s="178"/>
      <c r="R36" s="71" t="s">
        <v>5</v>
      </c>
      <c r="S36" s="173" t="s">
        <v>50</v>
      </c>
      <c r="T36" s="174"/>
      <c r="U36" s="72" t="s">
        <v>1</v>
      </c>
      <c r="V36" s="73">
        <f>VLOOKUP(P35,ARMAZENAMENTO!$A:$E,3,0)</f>
        <v>44939</v>
      </c>
      <c r="W36" s="1"/>
      <c r="X36" s="1"/>
    </row>
    <row r="37" spans="1:24" ht="16.5" customHeight="1" thickBot="1" x14ac:dyDescent="0.3">
      <c r="A37" s="112"/>
      <c r="B37" s="5"/>
      <c r="C37" s="1"/>
      <c r="D37" s="59" t="e">
        <f>HYPERLINK('Banco de Dados'!$L$8&amp;E37, "Enviar Mensagem")</f>
        <v>#N/A</v>
      </c>
      <c r="E37" s="179" t="e">
        <f>VLOOKUP(F35,ARMAZENAMENTO!$A:$E,5,0)</f>
        <v>#N/A</v>
      </c>
      <c r="F37" s="180"/>
      <c r="G37" s="181"/>
      <c r="H37" s="61"/>
      <c r="I37" s="61"/>
      <c r="J37" s="61"/>
      <c r="K37" s="61"/>
      <c r="L37" s="65"/>
      <c r="M37" s="1"/>
      <c r="N37" s="59" t="str">
        <f>HYPERLINK('Banco de Dados'!$L$8&amp;O37, "Enviar Mensagem")</f>
        <v>Enviar Mensagem</v>
      </c>
      <c r="O37" s="179">
        <f>VLOOKUP(P35,ARMAZENAMENTO!$A:$E,5,0)</f>
        <v>21999999999</v>
      </c>
      <c r="P37" s="180"/>
      <c r="Q37" s="181"/>
      <c r="R37" s="61"/>
      <c r="S37" s="61"/>
      <c r="T37" s="61"/>
      <c r="U37" s="61"/>
      <c r="V37" s="65"/>
      <c r="W37" s="1"/>
      <c r="X37" s="1"/>
    </row>
    <row r="38" spans="1:24" ht="16.5" customHeight="1" thickBot="1" x14ac:dyDescent="0.3">
      <c r="A38" s="112"/>
      <c r="B38" s="5"/>
      <c r="C38" s="1"/>
      <c r="D38" s="66"/>
      <c r="E38" s="60"/>
      <c r="F38" s="60"/>
      <c r="G38" s="60"/>
      <c r="H38" s="60"/>
      <c r="I38" s="60"/>
      <c r="J38" s="60"/>
      <c r="K38" s="60"/>
      <c r="L38" s="67"/>
      <c r="M38" s="1"/>
      <c r="N38" s="66"/>
      <c r="O38" s="60"/>
      <c r="P38" s="60"/>
      <c r="Q38" s="60"/>
      <c r="R38" s="60"/>
      <c r="S38" s="60"/>
      <c r="T38" s="60"/>
      <c r="U38" s="60"/>
      <c r="V38" s="67"/>
      <c r="W38" s="1"/>
      <c r="X38" s="1"/>
    </row>
    <row r="39" spans="1:24" ht="21" customHeight="1" thickBot="1" x14ac:dyDescent="0.3">
      <c r="A39" s="112"/>
      <c r="B39" s="5"/>
      <c r="C39" s="1"/>
      <c r="D39" s="169" t="s">
        <v>14</v>
      </c>
      <c r="E39" s="175"/>
      <c r="F39" s="177"/>
      <c r="G39" s="177"/>
      <c r="H39" s="68" t="s">
        <v>0</v>
      </c>
      <c r="I39" s="171" t="e">
        <f>VLOOKUP(F39,ARMAZENAMENTO!$A:$E,4,0)</f>
        <v>#N/A</v>
      </c>
      <c r="J39" s="172"/>
      <c r="K39" s="69" t="s">
        <v>2</v>
      </c>
      <c r="L39" s="70" t="e">
        <f>VLOOKUP(F39,ARMAZENAMENTO!$A:$E,2,0)</f>
        <v>#N/A</v>
      </c>
      <c r="M39" s="1"/>
      <c r="N39" s="169" t="s">
        <v>14</v>
      </c>
      <c r="O39" s="175"/>
      <c r="P39" s="177"/>
      <c r="Q39" s="177"/>
      <c r="R39" s="68" t="s">
        <v>0</v>
      </c>
      <c r="S39" s="171" t="e">
        <f>VLOOKUP(P39,ARMAZENAMENTO!$A:$E,4,0)</f>
        <v>#N/A</v>
      </c>
      <c r="T39" s="172"/>
      <c r="U39" s="69" t="s">
        <v>2</v>
      </c>
      <c r="V39" s="70" t="e">
        <f>VLOOKUP(P39,ARMAZENAMENTO!$A:$E,2,0)</f>
        <v>#N/A</v>
      </c>
      <c r="W39" s="1"/>
      <c r="X39" s="1"/>
    </row>
    <row r="40" spans="1:24" ht="21" customHeight="1" thickBot="1" x14ac:dyDescent="0.3">
      <c r="A40" s="112"/>
      <c r="B40" s="5"/>
      <c r="C40" s="1"/>
      <c r="D40" s="170"/>
      <c r="E40" s="176"/>
      <c r="F40" s="178"/>
      <c r="G40" s="178"/>
      <c r="H40" s="71" t="s">
        <v>5</v>
      </c>
      <c r="I40" s="173" t="s">
        <v>50</v>
      </c>
      <c r="J40" s="174"/>
      <c r="K40" s="72" t="s">
        <v>1</v>
      </c>
      <c r="L40" s="73" t="e">
        <f>VLOOKUP(F39,ARMAZENAMENTO!$A:$E,3,0)</f>
        <v>#N/A</v>
      </c>
      <c r="M40" s="1"/>
      <c r="N40" s="170"/>
      <c r="O40" s="176"/>
      <c r="P40" s="178"/>
      <c r="Q40" s="178"/>
      <c r="R40" s="71" t="s">
        <v>5</v>
      </c>
      <c r="S40" s="173" t="s">
        <v>50</v>
      </c>
      <c r="T40" s="174"/>
      <c r="U40" s="72" t="s">
        <v>1</v>
      </c>
      <c r="V40" s="73" t="e">
        <f>VLOOKUP(P39,ARMAZENAMENTO!$A:$E,3,0)</f>
        <v>#N/A</v>
      </c>
      <c r="W40" s="1"/>
      <c r="X40" s="1"/>
    </row>
    <row r="41" spans="1:24" ht="16.5" customHeight="1" thickBot="1" x14ac:dyDescent="0.3">
      <c r="A41" s="112"/>
      <c r="B41" s="5"/>
      <c r="C41" s="1"/>
      <c r="D41" s="59" t="e">
        <f>HYPERLINK('Banco de Dados'!$L$8&amp;E41, "Enviar Mensagem")</f>
        <v>#N/A</v>
      </c>
      <c r="E41" s="179" t="e">
        <f>VLOOKUP(F39,ARMAZENAMENTO!$A:$E,5,0)</f>
        <v>#N/A</v>
      </c>
      <c r="F41" s="180"/>
      <c r="G41" s="181"/>
      <c r="H41" s="61"/>
      <c r="I41" s="61"/>
      <c r="J41" s="61"/>
      <c r="K41" s="61"/>
      <c r="L41" s="65"/>
      <c r="M41" s="1"/>
      <c r="N41" s="59" t="e">
        <f>HYPERLINK('Banco de Dados'!$L$8&amp;O41, "Enviar Mensagem")</f>
        <v>#N/A</v>
      </c>
      <c r="O41" s="179" t="e">
        <f>VLOOKUP(P39,ARMAZENAMENTO!$A:$E,5,0)</f>
        <v>#N/A</v>
      </c>
      <c r="P41" s="180"/>
      <c r="Q41" s="181"/>
      <c r="R41" s="61"/>
      <c r="S41" s="61"/>
      <c r="T41" s="61"/>
      <c r="U41" s="61"/>
      <c r="V41" s="65"/>
      <c r="W41" s="1"/>
      <c r="X41" s="1"/>
    </row>
    <row r="42" spans="1:24" ht="16.5" customHeight="1" thickBot="1" x14ac:dyDescent="0.3">
      <c r="A42" s="112"/>
      <c r="B42" s="5"/>
      <c r="C42" s="1"/>
      <c r="D42" s="66"/>
      <c r="E42" s="60"/>
      <c r="F42" s="60"/>
      <c r="G42" s="60"/>
      <c r="H42" s="60"/>
      <c r="I42" s="60"/>
      <c r="J42" s="60"/>
      <c r="K42" s="60"/>
      <c r="L42" s="67"/>
      <c r="M42" s="1"/>
      <c r="N42" s="66"/>
      <c r="O42" s="60"/>
      <c r="P42" s="60"/>
      <c r="Q42" s="60"/>
      <c r="R42" s="60"/>
      <c r="S42" s="60"/>
      <c r="T42" s="60"/>
      <c r="U42" s="60"/>
      <c r="V42" s="67"/>
      <c r="W42" s="1"/>
      <c r="X42" s="1"/>
    </row>
    <row r="43" spans="1:24" ht="21" customHeight="1" thickBot="1" x14ac:dyDescent="0.3">
      <c r="A43" s="112"/>
      <c r="B43" s="5"/>
      <c r="C43" s="1"/>
      <c r="D43" s="169" t="s">
        <v>14</v>
      </c>
      <c r="E43" s="175"/>
      <c r="F43" s="177"/>
      <c r="G43" s="177"/>
      <c r="H43" s="68" t="s">
        <v>0</v>
      </c>
      <c r="I43" s="171" t="e">
        <f>VLOOKUP(F43,ARMAZENAMENTO!$A:$E,4,0)</f>
        <v>#N/A</v>
      </c>
      <c r="J43" s="172"/>
      <c r="K43" s="69" t="s">
        <v>2</v>
      </c>
      <c r="L43" s="70" t="e">
        <f>VLOOKUP(F43,ARMAZENAMENTO!$A:$E,2,0)</f>
        <v>#N/A</v>
      </c>
      <c r="M43" s="1"/>
      <c r="N43" s="169" t="s">
        <v>14</v>
      </c>
      <c r="O43" s="175"/>
      <c r="P43" s="177"/>
      <c r="Q43" s="177"/>
      <c r="R43" s="68" t="s">
        <v>0</v>
      </c>
      <c r="S43" s="171" t="e">
        <f>VLOOKUP(P43,ARMAZENAMENTO!$A:$E,4,0)</f>
        <v>#N/A</v>
      </c>
      <c r="T43" s="172"/>
      <c r="U43" s="69" t="s">
        <v>2</v>
      </c>
      <c r="V43" s="70" t="e">
        <f>VLOOKUP(P43,ARMAZENAMENTO!$A:$E,2,0)</f>
        <v>#N/A</v>
      </c>
      <c r="W43" s="1"/>
      <c r="X43" s="1"/>
    </row>
    <row r="44" spans="1:24" ht="21" customHeight="1" thickBot="1" x14ac:dyDescent="0.3">
      <c r="A44" s="112"/>
      <c r="B44" s="5"/>
      <c r="C44" s="1"/>
      <c r="D44" s="170"/>
      <c r="E44" s="176"/>
      <c r="F44" s="178"/>
      <c r="G44" s="178"/>
      <c r="H44" s="71" t="s">
        <v>5</v>
      </c>
      <c r="I44" s="173" t="s">
        <v>50</v>
      </c>
      <c r="J44" s="174"/>
      <c r="K44" s="72" t="s">
        <v>1</v>
      </c>
      <c r="L44" s="73" t="e">
        <f>VLOOKUP(F43,ARMAZENAMENTO!$A:$E,3,0)</f>
        <v>#N/A</v>
      </c>
      <c r="M44" s="1"/>
      <c r="N44" s="170"/>
      <c r="O44" s="176"/>
      <c r="P44" s="178"/>
      <c r="Q44" s="178"/>
      <c r="R44" s="71" t="s">
        <v>5</v>
      </c>
      <c r="S44" s="173" t="s">
        <v>50</v>
      </c>
      <c r="T44" s="174"/>
      <c r="U44" s="72" t="s">
        <v>1</v>
      </c>
      <c r="V44" s="73" t="e">
        <f>VLOOKUP(P43,ARMAZENAMENTO!$A:$E,3,0)</f>
        <v>#N/A</v>
      </c>
      <c r="W44" s="1"/>
      <c r="X44" s="1"/>
    </row>
    <row r="45" spans="1:24" ht="14.25" customHeight="1" thickBot="1" x14ac:dyDescent="0.3">
      <c r="A45" s="112"/>
      <c r="B45" s="5"/>
      <c r="C45" s="1"/>
      <c r="D45" s="59" t="e">
        <f>HYPERLINK('Banco de Dados'!$L$8&amp;E45, "Enviar Mensagem")</f>
        <v>#N/A</v>
      </c>
      <c r="E45" s="179" t="e">
        <f>VLOOKUP(F43,ARMAZENAMENTO!$A:$E,5,0)</f>
        <v>#N/A</v>
      </c>
      <c r="F45" s="180"/>
      <c r="G45" s="181"/>
      <c r="H45" s="61"/>
      <c r="I45" s="61"/>
      <c r="J45" s="61"/>
      <c r="K45" s="61"/>
      <c r="L45" s="65"/>
      <c r="M45" s="1"/>
      <c r="N45" s="59" t="e">
        <f>HYPERLINK('Banco de Dados'!$L$8&amp;O45, "Enviar Mensagem")</f>
        <v>#N/A</v>
      </c>
      <c r="O45" s="179" t="e">
        <f>VLOOKUP(P43,ARMAZENAMENTO!$A:$E,5,0)</f>
        <v>#N/A</v>
      </c>
      <c r="P45" s="180"/>
      <c r="Q45" s="181"/>
      <c r="R45" s="61"/>
      <c r="S45" s="61"/>
      <c r="T45" s="61"/>
      <c r="U45" s="61"/>
      <c r="V45" s="65"/>
      <c r="W45" s="1"/>
      <c r="X45" s="1"/>
    </row>
    <row r="46" spans="1:24" ht="14.25" customHeight="1" thickBot="1" x14ac:dyDescent="0.3">
      <c r="A46" s="112"/>
      <c r="B46" s="5"/>
      <c r="C46" s="1"/>
      <c r="D46" s="66"/>
      <c r="E46" s="60"/>
      <c r="F46" s="60"/>
      <c r="G46" s="60"/>
      <c r="H46" s="60"/>
      <c r="I46" s="60"/>
      <c r="J46" s="60"/>
      <c r="K46" s="60"/>
      <c r="L46" s="67"/>
      <c r="M46" s="1"/>
      <c r="N46" s="66"/>
      <c r="O46" s="60"/>
      <c r="P46" s="60"/>
      <c r="Q46" s="60"/>
      <c r="R46" s="60"/>
      <c r="S46" s="60"/>
      <c r="T46" s="60"/>
      <c r="U46" s="60"/>
      <c r="V46" s="67"/>
      <c r="W46" s="1"/>
      <c r="X46" s="1"/>
    </row>
    <row r="47" spans="1:24" ht="21" customHeight="1" thickBot="1" x14ac:dyDescent="0.3">
      <c r="A47" s="112"/>
      <c r="B47" s="5"/>
      <c r="C47" s="1"/>
      <c r="D47" s="169" t="s">
        <v>14</v>
      </c>
      <c r="E47" s="175"/>
      <c r="F47" s="177"/>
      <c r="G47" s="177"/>
      <c r="H47" s="68" t="s">
        <v>0</v>
      </c>
      <c r="I47" s="171" t="e">
        <f>VLOOKUP(F47,ARMAZENAMENTO!$A:$E,4,0)</f>
        <v>#N/A</v>
      </c>
      <c r="J47" s="172"/>
      <c r="K47" s="69" t="s">
        <v>2</v>
      </c>
      <c r="L47" s="70" t="e">
        <f>VLOOKUP(F47,ARMAZENAMENTO!$A:$E,2,0)</f>
        <v>#N/A</v>
      </c>
      <c r="M47" s="1"/>
      <c r="N47" s="169" t="s">
        <v>14</v>
      </c>
      <c r="O47" s="175"/>
      <c r="P47" s="177"/>
      <c r="Q47" s="177"/>
      <c r="R47" s="68" t="s">
        <v>0</v>
      </c>
      <c r="S47" s="171" t="e">
        <f>VLOOKUP(P47,ARMAZENAMENTO!$A:$E,4,0)</f>
        <v>#N/A</v>
      </c>
      <c r="T47" s="172"/>
      <c r="U47" s="69" t="s">
        <v>2</v>
      </c>
      <c r="V47" s="70" t="e">
        <f>VLOOKUP(P47,ARMAZENAMENTO!$A:$E,2,0)</f>
        <v>#N/A</v>
      </c>
      <c r="W47" s="1"/>
      <c r="X47" s="1"/>
    </row>
    <row r="48" spans="1:24" ht="21" customHeight="1" thickBot="1" x14ac:dyDescent="0.3">
      <c r="A48" s="112"/>
      <c r="B48" s="5"/>
      <c r="C48" s="1"/>
      <c r="D48" s="170"/>
      <c r="E48" s="176"/>
      <c r="F48" s="178"/>
      <c r="G48" s="178"/>
      <c r="H48" s="71" t="s">
        <v>5</v>
      </c>
      <c r="I48" s="173" t="s">
        <v>50</v>
      </c>
      <c r="J48" s="174"/>
      <c r="K48" s="72" t="s">
        <v>1</v>
      </c>
      <c r="L48" s="73" t="e">
        <f>VLOOKUP(F47,ARMAZENAMENTO!$A:$E,3,0)</f>
        <v>#N/A</v>
      </c>
      <c r="M48" s="1"/>
      <c r="N48" s="170"/>
      <c r="O48" s="176"/>
      <c r="P48" s="178"/>
      <c r="Q48" s="178"/>
      <c r="R48" s="71" t="s">
        <v>5</v>
      </c>
      <c r="S48" s="173" t="s">
        <v>50</v>
      </c>
      <c r="T48" s="174"/>
      <c r="U48" s="72" t="s">
        <v>1</v>
      </c>
      <c r="V48" s="73" t="e">
        <f>VLOOKUP(P47,ARMAZENAMENTO!$A:$E,3,0)</f>
        <v>#N/A</v>
      </c>
      <c r="W48" s="1"/>
      <c r="X48" s="1"/>
    </row>
    <row r="49" spans="1:24" ht="15" customHeight="1" thickBot="1" x14ac:dyDescent="0.3">
      <c r="A49" s="112"/>
      <c r="B49" s="5"/>
      <c r="C49" s="1"/>
      <c r="D49" s="59" t="e">
        <f>HYPERLINK('Banco de Dados'!$L$8&amp;E49, "Enviar Mensagem")</f>
        <v>#N/A</v>
      </c>
      <c r="E49" s="179" t="e">
        <f>VLOOKUP(F47,ARMAZENAMENTO!$A:$E,5,0)</f>
        <v>#N/A</v>
      </c>
      <c r="F49" s="180"/>
      <c r="G49" s="181"/>
      <c r="H49" s="61"/>
      <c r="I49" s="61"/>
      <c r="J49" s="61"/>
      <c r="K49" s="61"/>
      <c r="L49" s="65"/>
      <c r="M49" s="1"/>
      <c r="N49" s="59" t="e">
        <f>HYPERLINK('Banco de Dados'!$L$8&amp;O49, "Enviar Mensagem")</f>
        <v>#N/A</v>
      </c>
      <c r="O49" s="179" t="e">
        <f>VLOOKUP(P47,ARMAZENAMENTO!$A:$E,5,0)</f>
        <v>#N/A</v>
      </c>
      <c r="P49" s="180"/>
      <c r="Q49" s="181"/>
      <c r="R49" s="61"/>
      <c r="S49" s="61"/>
      <c r="T49" s="61"/>
      <c r="U49" s="61"/>
      <c r="V49" s="65"/>
      <c r="W49" s="1"/>
      <c r="X49" s="1"/>
    </row>
    <row r="50" spans="1:24" ht="21" customHeight="1" thickBot="1" x14ac:dyDescent="0.3">
      <c r="A50" s="112"/>
      <c r="B50" s="5"/>
      <c r="C50" s="1"/>
      <c r="D50" s="66"/>
      <c r="E50" s="60"/>
      <c r="F50" s="60"/>
      <c r="G50" s="60"/>
      <c r="H50" s="60"/>
      <c r="I50" s="60"/>
      <c r="J50" s="60"/>
      <c r="K50" s="60"/>
      <c r="L50" s="67"/>
      <c r="M50" s="1"/>
      <c r="N50" s="66"/>
      <c r="O50" s="60"/>
      <c r="P50" s="60"/>
      <c r="Q50" s="60"/>
      <c r="R50" s="60"/>
      <c r="S50" s="60"/>
      <c r="T50" s="60"/>
      <c r="U50" s="60"/>
      <c r="V50" s="67"/>
      <c r="W50" s="1"/>
      <c r="X50" s="1"/>
    </row>
    <row r="51" spans="1:24" ht="21" customHeight="1" thickBot="1" x14ac:dyDescent="0.3">
      <c r="A51" s="112"/>
      <c r="B51" s="5"/>
      <c r="C51" s="1"/>
      <c r="D51" s="1"/>
      <c r="E51" s="1"/>
      <c r="F51" s="1"/>
      <c r="G51" s="1"/>
      <c r="H51" s="1"/>
      <c r="I51" s="1"/>
      <c r="J51" s="1"/>
      <c r="K51" s="1"/>
      <c r="L51" s="1"/>
      <c r="M51" s="1"/>
      <c r="N51" s="1"/>
      <c r="O51" s="1"/>
      <c r="P51" s="1"/>
      <c r="Q51" s="1"/>
      <c r="R51" s="1"/>
      <c r="S51" s="1"/>
      <c r="T51" s="1"/>
      <c r="U51" s="1"/>
      <c r="V51" s="1"/>
      <c r="W51" s="1"/>
      <c r="X51" s="1"/>
    </row>
    <row r="52" spans="1:24" ht="21" customHeight="1" x14ac:dyDescent="0.25">
      <c r="A52" s="112"/>
      <c r="B52" s="5"/>
      <c r="C52" s="1"/>
      <c r="D52" s="151" t="s">
        <v>16</v>
      </c>
      <c r="E52" s="152"/>
      <c r="F52" s="152"/>
      <c r="G52" s="152"/>
      <c r="H52" s="152"/>
      <c r="I52" s="152"/>
      <c r="J52" s="152"/>
      <c r="K52" s="152"/>
      <c r="L52" s="153"/>
      <c r="M52" s="1"/>
      <c r="N52" s="151" t="s">
        <v>16</v>
      </c>
      <c r="O52" s="152"/>
      <c r="P52" s="152"/>
      <c r="Q52" s="152"/>
      <c r="R52" s="152"/>
      <c r="S52" s="152"/>
      <c r="T52" s="152"/>
      <c r="U52" s="152"/>
      <c r="V52" s="153"/>
      <c r="W52" s="1"/>
      <c r="X52" s="1"/>
    </row>
    <row r="53" spans="1:24" ht="21" customHeight="1" thickBot="1" x14ac:dyDescent="0.3">
      <c r="A53" s="112"/>
      <c r="B53" s="5"/>
      <c r="C53" s="1"/>
      <c r="D53" s="154"/>
      <c r="E53" s="155"/>
      <c r="F53" s="155"/>
      <c r="G53" s="155"/>
      <c r="H53" s="155"/>
      <c r="I53" s="155"/>
      <c r="J53" s="155"/>
      <c r="K53" s="155"/>
      <c r="L53" s="156"/>
      <c r="M53" s="1"/>
      <c r="N53" s="154"/>
      <c r="O53" s="155"/>
      <c r="P53" s="155"/>
      <c r="Q53" s="155"/>
      <c r="R53" s="155"/>
      <c r="S53" s="155"/>
      <c r="T53" s="155"/>
      <c r="U53" s="155"/>
      <c r="V53" s="156"/>
      <c r="W53" s="1"/>
      <c r="X53" s="1"/>
    </row>
    <row r="54" spans="1:24" ht="21" customHeight="1" x14ac:dyDescent="0.25">
      <c r="A54" s="112"/>
      <c r="B54" s="5"/>
      <c r="C54" s="1"/>
      <c r="D54" s="157" t="s">
        <v>10</v>
      </c>
      <c r="E54" s="158"/>
      <c r="F54" s="158"/>
      <c r="G54" s="158"/>
      <c r="H54" s="159"/>
      <c r="I54" s="157" t="s">
        <v>79</v>
      </c>
      <c r="J54" s="158"/>
      <c r="K54" s="158"/>
      <c r="L54" s="159"/>
      <c r="M54" s="1"/>
      <c r="N54" s="157" t="s">
        <v>11</v>
      </c>
      <c r="O54" s="158"/>
      <c r="P54" s="158"/>
      <c r="Q54" s="158"/>
      <c r="R54" s="159"/>
      <c r="S54" s="157" t="s">
        <v>79</v>
      </c>
      <c r="T54" s="158"/>
      <c r="U54" s="158"/>
      <c r="V54" s="159"/>
      <c r="W54" s="1"/>
      <c r="X54" s="1"/>
    </row>
    <row r="55" spans="1:24" ht="21" customHeight="1" thickBot="1" x14ac:dyDescent="0.3">
      <c r="A55" s="112"/>
      <c r="B55" s="5"/>
      <c r="C55" s="1"/>
      <c r="D55" s="160"/>
      <c r="E55" s="155"/>
      <c r="F55" s="155"/>
      <c r="G55" s="155"/>
      <c r="H55" s="161"/>
      <c r="I55" s="160"/>
      <c r="J55" s="155"/>
      <c r="K55" s="155"/>
      <c r="L55" s="161"/>
      <c r="M55" s="1"/>
      <c r="N55" s="160"/>
      <c r="O55" s="155"/>
      <c r="P55" s="155"/>
      <c r="Q55" s="155"/>
      <c r="R55" s="161"/>
      <c r="S55" s="160"/>
      <c r="T55" s="155"/>
      <c r="U55" s="155"/>
      <c r="V55" s="161"/>
      <c r="W55" s="1"/>
      <c r="X55" s="1"/>
    </row>
    <row r="56" spans="1:24" ht="12" customHeight="1" thickBot="1" x14ac:dyDescent="0.3">
      <c r="A56" s="112"/>
      <c r="B56" s="5"/>
      <c r="C56" s="1"/>
      <c r="D56" s="62"/>
      <c r="E56" s="63"/>
      <c r="F56" s="63"/>
      <c r="G56" s="63"/>
      <c r="H56" s="63"/>
      <c r="I56" s="63"/>
      <c r="J56" s="63"/>
      <c r="K56" s="63"/>
      <c r="L56" s="64"/>
      <c r="M56" s="1"/>
      <c r="N56" s="62"/>
      <c r="O56" s="63"/>
      <c r="P56" s="63"/>
      <c r="Q56" s="63"/>
      <c r="R56" s="63"/>
      <c r="S56" s="63"/>
      <c r="T56" s="63"/>
      <c r="U56" s="63"/>
      <c r="V56" s="64"/>
      <c r="W56" s="1"/>
      <c r="X56" s="1"/>
    </row>
    <row r="57" spans="1:24" ht="21" customHeight="1" thickBot="1" x14ac:dyDescent="0.3">
      <c r="A57" s="112"/>
      <c r="B57" s="5"/>
      <c r="C57" s="1"/>
      <c r="D57" s="169" t="s">
        <v>6</v>
      </c>
      <c r="E57" s="175"/>
      <c r="F57" s="177" t="s">
        <v>197</v>
      </c>
      <c r="G57" s="177"/>
      <c r="H57" s="68" t="s">
        <v>0</v>
      </c>
      <c r="I57" s="171" t="str">
        <f>VLOOKUP(F57,ARMAZENAMENTO!$A:$E,4,0)</f>
        <v>INFORMÁTICA</v>
      </c>
      <c r="J57" s="172"/>
      <c r="K57" s="69" t="s">
        <v>2</v>
      </c>
      <c r="L57" s="70">
        <f>VLOOKUP(F57,ARMAZENAMENTO!$A:$E,2,0)</f>
        <v>44903</v>
      </c>
      <c r="M57" s="1"/>
      <c r="N57" s="169" t="s">
        <v>6</v>
      </c>
      <c r="O57" s="175"/>
      <c r="P57" s="177" t="s">
        <v>203</v>
      </c>
      <c r="Q57" s="177"/>
      <c r="R57" s="68" t="s">
        <v>0</v>
      </c>
      <c r="S57" s="171" t="str">
        <f>VLOOKUP(P57,ARMAZENAMENTO!$A:$E,4,0)</f>
        <v>INFORMÁTICA</v>
      </c>
      <c r="T57" s="172"/>
      <c r="U57" s="69" t="s">
        <v>2</v>
      </c>
      <c r="V57" s="70">
        <f>VLOOKUP(P57,ARMAZENAMENTO!$A:$E,2,0)</f>
        <v>44810</v>
      </c>
      <c r="W57" s="1"/>
      <c r="X57" s="1"/>
    </row>
    <row r="58" spans="1:24" ht="21" customHeight="1" thickBot="1" x14ac:dyDescent="0.3">
      <c r="A58" s="112"/>
      <c r="B58" s="5"/>
      <c r="C58" s="1"/>
      <c r="D58" s="170"/>
      <c r="E58" s="176"/>
      <c r="F58" s="178"/>
      <c r="G58" s="178"/>
      <c r="H58" s="71" t="s">
        <v>5</v>
      </c>
      <c r="I58" s="173" t="s">
        <v>50</v>
      </c>
      <c r="J58" s="174"/>
      <c r="K58" s="72" t="s">
        <v>1</v>
      </c>
      <c r="L58" s="73">
        <f>VLOOKUP(F57,ARMAZENAMENTO!$A:$E,3,0)</f>
        <v>45008</v>
      </c>
      <c r="M58" s="1"/>
      <c r="N58" s="170"/>
      <c r="O58" s="176"/>
      <c r="P58" s="178"/>
      <c r="Q58" s="178"/>
      <c r="R58" s="71" t="s">
        <v>5</v>
      </c>
      <c r="S58" s="173" t="s">
        <v>51</v>
      </c>
      <c r="T58" s="174"/>
      <c r="U58" s="72" t="s">
        <v>1</v>
      </c>
      <c r="V58" s="73">
        <f>VLOOKUP(P57,ARMAZENAMENTO!$A:$E,3,0)</f>
        <v>45203</v>
      </c>
      <c r="W58" s="1"/>
      <c r="X58" s="1"/>
    </row>
    <row r="59" spans="1:24" ht="12" customHeight="1" thickBot="1" x14ac:dyDescent="0.3">
      <c r="A59" s="112"/>
      <c r="B59" s="5"/>
      <c r="C59" s="1"/>
      <c r="D59" s="59" t="str">
        <f>HYPERLINK('Banco de Dados'!$L$8&amp;E59, "Enviar Mensagem")</f>
        <v>Enviar Mensagem</v>
      </c>
      <c r="E59" s="179">
        <f>VLOOKUP(F57,ARMAZENAMENTO!$A:$E,5,0)</f>
        <v>21999999999</v>
      </c>
      <c r="F59" s="180"/>
      <c r="G59" s="181"/>
      <c r="H59" s="61"/>
      <c r="I59" s="61"/>
      <c r="J59" s="61"/>
      <c r="K59" s="61"/>
      <c r="L59" s="65"/>
      <c r="M59" s="1"/>
      <c r="N59" s="59" t="str">
        <f>HYPERLINK('Banco de Dados'!$L$8&amp;O59, "Enviar Mensagem")</f>
        <v>Enviar Mensagem</v>
      </c>
      <c r="O59" s="179">
        <f>VLOOKUP(P57,ARMAZENAMENTO!$A:$E,5,0)</f>
        <v>21999999999</v>
      </c>
      <c r="P59" s="180"/>
      <c r="Q59" s="181"/>
      <c r="R59" s="61"/>
      <c r="S59" s="61"/>
      <c r="T59" s="61"/>
      <c r="U59" s="61"/>
      <c r="V59" s="65"/>
      <c r="W59" s="1"/>
      <c r="X59" s="1"/>
    </row>
    <row r="60" spans="1:24" ht="21" customHeight="1" thickBot="1" x14ac:dyDescent="0.3">
      <c r="A60" s="112"/>
      <c r="B60" s="5"/>
      <c r="C60" s="1"/>
      <c r="D60" s="66"/>
      <c r="E60" s="60"/>
      <c r="F60" s="60"/>
      <c r="G60" s="60"/>
      <c r="H60" s="60"/>
      <c r="I60" s="60"/>
      <c r="J60" s="60"/>
      <c r="K60" s="60"/>
      <c r="L60" s="67"/>
      <c r="M60" s="1"/>
      <c r="N60" s="66"/>
      <c r="O60" s="60"/>
      <c r="P60" s="60"/>
      <c r="Q60" s="60"/>
      <c r="R60" s="60"/>
      <c r="S60" s="60"/>
      <c r="T60" s="60"/>
      <c r="U60" s="60"/>
      <c r="V60" s="67"/>
      <c r="W60" s="1"/>
      <c r="X60" s="1"/>
    </row>
    <row r="61" spans="1:24" ht="21" customHeight="1" thickBot="1" x14ac:dyDescent="0.3">
      <c r="A61" s="112"/>
      <c r="B61" s="5"/>
      <c r="C61" s="1"/>
      <c r="D61" s="169" t="s">
        <v>6</v>
      </c>
      <c r="E61" s="175"/>
      <c r="F61" s="177" t="s">
        <v>202</v>
      </c>
      <c r="G61" s="177"/>
      <c r="H61" s="68" t="s">
        <v>0</v>
      </c>
      <c r="I61" s="171" t="str">
        <f>VLOOKUP(F61,ARMAZENAMENTO!$A:$E,4,0)</f>
        <v>DESIGNER GRÁFICO</v>
      </c>
      <c r="J61" s="172"/>
      <c r="K61" s="69" t="s">
        <v>2</v>
      </c>
      <c r="L61" s="70">
        <f>VLOOKUP(F61,ARMAZENAMENTO!$A:$E,2,0)</f>
        <v>44695</v>
      </c>
      <c r="M61" s="1"/>
      <c r="N61" s="169" t="s">
        <v>6</v>
      </c>
      <c r="O61" s="175"/>
      <c r="P61" s="177" t="s">
        <v>83</v>
      </c>
      <c r="Q61" s="177"/>
      <c r="R61" s="68" t="s">
        <v>0</v>
      </c>
      <c r="S61" s="171" t="str">
        <f>VLOOKUP(P61,ARMAZENAMENTO!$A:$E,4,0)</f>
        <v>INFORMÁTICA</v>
      </c>
      <c r="T61" s="172"/>
      <c r="U61" s="69" t="s">
        <v>2</v>
      </c>
      <c r="V61" s="70">
        <f>VLOOKUP(P61,ARMAZENAMENTO!$A:$E,2,0)</f>
        <v>44711</v>
      </c>
      <c r="W61" s="1"/>
      <c r="X61" s="1"/>
    </row>
    <row r="62" spans="1:24" ht="12" customHeight="1" thickBot="1" x14ac:dyDescent="0.3">
      <c r="A62" s="112"/>
      <c r="B62" s="5"/>
      <c r="C62" s="1"/>
      <c r="D62" s="170"/>
      <c r="E62" s="176"/>
      <c r="F62" s="178"/>
      <c r="G62" s="178"/>
      <c r="H62" s="71" t="s">
        <v>5</v>
      </c>
      <c r="I62" s="173" t="s">
        <v>50</v>
      </c>
      <c r="J62" s="174"/>
      <c r="K62" s="72" t="s">
        <v>1</v>
      </c>
      <c r="L62" s="73">
        <f>VLOOKUP(F61,ARMAZENAMENTO!$A:$E,3,0)</f>
        <v>45082</v>
      </c>
      <c r="M62" s="1"/>
      <c r="N62" s="170"/>
      <c r="O62" s="176"/>
      <c r="P62" s="178"/>
      <c r="Q62" s="178"/>
      <c r="R62" s="71" t="s">
        <v>5</v>
      </c>
      <c r="S62" s="173" t="s">
        <v>51</v>
      </c>
      <c r="T62" s="174"/>
      <c r="U62" s="72" t="s">
        <v>1</v>
      </c>
      <c r="V62" s="73">
        <f>VLOOKUP(P61,ARMAZENAMENTO!$A:$E,3,0)</f>
        <v>44825</v>
      </c>
      <c r="W62" s="1"/>
      <c r="X62" s="1"/>
    </row>
    <row r="63" spans="1:24" ht="21" customHeight="1" thickBot="1" x14ac:dyDescent="0.3">
      <c r="A63" s="112"/>
      <c r="B63" s="5"/>
      <c r="C63" s="1"/>
      <c r="D63" s="59" t="str">
        <f>HYPERLINK('Banco de Dados'!$L$8&amp;E63, "Enviar Mensagem")</f>
        <v>Enviar Mensagem</v>
      </c>
      <c r="E63" s="179">
        <f>VLOOKUP(F61,ARMAZENAMENTO!$A:$E,5,0)</f>
        <v>21999999999</v>
      </c>
      <c r="F63" s="180"/>
      <c r="G63" s="181"/>
      <c r="H63" s="61"/>
      <c r="I63" s="61"/>
      <c r="J63" s="61"/>
      <c r="K63" s="61"/>
      <c r="L63" s="65"/>
      <c r="M63" s="1"/>
      <c r="N63" s="59" t="str">
        <f>HYPERLINK('Banco de Dados'!$L$8&amp;O63, "Enviar Mensagem")</f>
        <v>Enviar Mensagem</v>
      </c>
      <c r="O63" s="179">
        <f>VLOOKUP(P61,ARMAZENAMENTO!$A:$E,5,0)</f>
        <v>21999999999</v>
      </c>
      <c r="P63" s="180"/>
      <c r="Q63" s="181"/>
      <c r="R63" s="61"/>
      <c r="S63" s="61"/>
      <c r="T63" s="61"/>
      <c r="U63" s="61"/>
      <c r="V63" s="65"/>
      <c r="W63" s="1"/>
      <c r="X63" s="1"/>
    </row>
    <row r="64" spans="1:24" ht="21" customHeight="1" thickBot="1" x14ac:dyDescent="0.3">
      <c r="A64" s="112"/>
      <c r="B64" s="5"/>
      <c r="C64" s="1"/>
      <c r="D64" s="66"/>
      <c r="E64" s="60"/>
      <c r="F64" s="60"/>
      <c r="G64" s="60"/>
      <c r="H64" s="60"/>
      <c r="I64" s="60"/>
      <c r="J64" s="60"/>
      <c r="K64" s="60"/>
      <c r="L64" s="67"/>
      <c r="M64" s="1"/>
      <c r="N64" s="66"/>
      <c r="O64" s="60"/>
      <c r="P64" s="60"/>
      <c r="Q64" s="60"/>
      <c r="R64" s="60"/>
      <c r="S64" s="60"/>
      <c r="T64" s="60"/>
      <c r="U64" s="60"/>
      <c r="V64" s="67"/>
      <c r="W64" s="1"/>
      <c r="X64" s="1"/>
    </row>
    <row r="65" spans="1:24" ht="12" customHeight="1" thickBot="1" x14ac:dyDescent="0.3">
      <c r="A65" s="112"/>
      <c r="B65" s="5"/>
      <c r="C65" s="1"/>
      <c r="D65" s="169" t="s">
        <v>6</v>
      </c>
      <c r="E65" s="175"/>
      <c r="F65" s="177" t="s">
        <v>117</v>
      </c>
      <c r="G65" s="177"/>
      <c r="H65" s="68" t="s">
        <v>0</v>
      </c>
      <c r="I65" s="171" t="str">
        <f>VLOOKUP(F65,ARMAZENAMENTO!$A:$E,4,0)</f>
        <v>INFORMÁTICA</v>
      </c>
      <c r="J65" s="172"/>
      <c r="K65" s="69" t="s">
        <v>2</v>
      </c>
      <c r="L65" s="70">
        <f>VLOOKUP(F65,ARMAZENAMENTO!$A:$E,2,0)</f>
        <v>45170</v>
      </c>
      <c r="M65" s="1"/>
      <c r="N65" s="169" t="s">
        <v>6</v>
      </c>
      <c r="O65" s="175"/>
      <c r="P65" s="177" t="s">
        <v>92</v>
      </c>
      <c r="Q65" s="177"/>
      <c r="R65" s="68" t="s">
        <v>0</v>
      </c>
      <c r="S65" s="171">
        <f>VLOOKUP(P65,ARMAZENAMENTO!$A:$E,4,0)</f>
        <v>0</v>
      </c>
      <c r="T65" s="172"/>
      <c r="U65" s="69" t="s">
        <v>2</v>
      </c>
      <c r="V65" s="70">
        <f>VLOOKUP(P65,ARMAZENAMENTO!$A:$E,2,0)</f>
        <v>44783</v>
      </c>
      <c r="W65" s="1"/>
      <c r="X65" s="1"/>
    </row>
    <row r="66" spans="1:24" ht="21" customHeight="1" thickBot="1" x14ac:dyDescent="0.3">
      <c r="A66" s="112"/>
      <c r="B66" s="5"/>
      <c r="C66" s="1"/>
      <c r="D66" s="170"/>
      <c r="E66" s="176"/>
      <c r="F66" s="178"/>
      <c r="G66" s="178"/>
      <c r="H66" s="71" t="s">
        <v>5</v>
      </c>
      <c r="I66" s="173" t="s">
        <v>50</v>
      </c>
      <c r="J66" s="174"/>
      <c r="K66" s="72" t="s">
        <v>1</v>
      </c>
      <c r="L66" s="73">
        <f>VLOOKUP(F65,ARMAZENAMENTO!$A:$E,3,0)</f>
        <v>45044</v>
      </c>
      <c r="M66" s="1"/>
      <c r="N66" s="170"/>
      <c r="O66" s="176"/>
      <c r="P66" s="178"/>
      <c r="Q66" s="178"/>
      <c r="R66" s="71" t="s">
        <v>5</v>
      </c>
      <c r="S66" s="173" t="s">
        <v>51</v>
      </c>
      <c r="T66" s="174"/>
      <c r="U66" s="72" t="s">
        <v>1</v>
      </c>
      <c r="V66" s="73">
        <f>VLOOKUP(P65,ARMAZENAMENTO!$A:$E,3,0)</f>
        <v>45179</v>
      </c>
      <c r="W66" s="1"/>
      <c r="X66" s="1"/>
    </row>
    <row r="67" spans="1:24" ht="21" customHeight="1" thickBot="1" x14ac:dyDescent="0.3">
      <c r="A67" s="112"/>
      <c r="B67" s="5"/>
      <c r="C67" s="1"/>
      <c r="D67" s="59" t="str">
        <f>HYPERLINK('Banco de Dados'!$L$8&amp;E67, "Enviar Mensagem")</f>
        <v>Enviar Mensagem</v>
      </c>
      <c r="E67" s="179">
        <f>VLOOKUP(F65,ARMAZENAMENTO!$A:$E,5,0)</f>
        <v>21999999999</v>
      </c>
      <c r="F67" s="180"/>
      <c r="G67" s="181"/>
      <c r="H67" s="61"/>
      <c r="I67" s="61"/>
      <c r="J67" s="61"/>
      <c r="K67" s="61"/>
      <c r="L67" s="65"/>
      <c r="M67" s="1"/>
      <c r="N67" s="59" t="str">
        <f>HYPERLINK('Banco de Dados'!$L$8&amp;O67, "Enviar Mensagem")</f>
        <v>Enviar Mensagem</v>
      </c>
      <c r="O67" s="179">
        <f>VLOOKUP(P65,ARMAZENAMENTO!$A:$E,5,0)</f>
        <v>21999999999</v>
      </c>
      <c r="P67" s="180"/>
      <c r="Q67" s="181"/>
      <c r="R67" s="61"/>
      <c r="S67" s="61"/>
      <c r="T67" s="61"/>
      <c r="U67" s="61"/>
      <c r="V67" s="65"/>
      <c r="W67" s="1"/>
      <c r="X67" s="1"/>
    </row>
    <row r="68" spans="1:24" ht="12" customHeight="1" thickBot="1" x14ac:dyDescent="0.3">
      <c r="A68" s="112"/>
      <c r="B68" s="5"/>
      <c r="C68" s="1"/>
      <c r="D68" s="66"/>
      <c r="E68" s="60"/>
      <c r="F68" s="60"/>
      <c r="G68" s="60"/>
      <c r="H68" s="60"/>
      <c r="I68" s="60"/>
      <c r="J68" s="60"/>
      <c r="K68" s="60"/>
      <c r="L68" s="67"/>
      <c r="M68" s="1"/>
      <c r="N68" s="66"/>
      <c r="O68" s="60"/>
      <c r="P68" s="60"/>
      <c r="Q68" s="60"/>
      <c r="R68" s="60"/>
      <c r="S68" s="60"/>
      <c r="T68" s="60"/>
      <c r="U68" s="60"/>
      <c r="V68" s="67"/>
      <c r="W68" s="1"/>
      <c r="X68" s="1"/>
    </row>
    <row r="69" spans="1:24" ht="21" customHeight="1" thickBot="1" x14ac:dyDescent="0.3">
      <c r="A69" s="112"/>
      <c r="B69" s="5"/>
      <c r="C69" s="1"/>
      <c r="D69" s="169" t="s">
        <v>6</v>
      </c>
      <c r="E69" s="175"/>
      <c r="F69" s="177" t="s">
        <v>104</v>
      </c>
      <c r="G69" s="177"/>
      <c r="H69" s="68" t="s">
        <v>0</v>
      </c>
      <c r="I69" s="171" t="str">
        <f>VLOOKUP(F69,ARMAZENAMENTO!$A:$E,4,0)</f>
        <v>INFORMÁTICA</v>
      </c>
      <c r="J69" s="172"/>
      <c r="K69" s="69" t="s">
        <v>2</v>
      </c>
      <c r="L69" s="70">
        <f>VLOOKUP(F69,ARMAZENAMENTO!$A:$E,2,0)</f>
        <v>44935</v>
      </c>
      <c r="M69" s="1"/>
      <c r="N69" s="169" t="s">
        <v>6</v>
      </c>
      <c r="O69" s="175"/>
      <c r="P69" s="177" t="s">
        <v>186</v>
      </c>
      <c r="Q69" s="177"/>
      <c r="R69" s="68" t="s">
        <v>0</v>
      </c>
      <c r="S69" s="171" t="str">
        <f>VLOOKUP(P69,ARMAZENAMENTO!$A:$E,4,0)</f>
        <v>GESTÃO + INFO</v>
      </c>
      <c r="T69" s="172"/>
      <c r="U69" s="69" t="s">
        <v>2</v>
      </c>
      <c r="V69" s="70">
        <f>VLOOKUP(P69,ARMAZENAMENTO!$A:$E,2,0)</f>
        <v>44461</v>
      </c>
      <c r="W69" s="1"/>
      <c r="X69" s="1"/>
    </row>
    <row r="70" spans="1:24" ht="21" customHeight="1" thickBot="1" x14ac:dyDescent="0.3">
      <c r="A70" s="112"/>
      <c r="B70" s="5"/>
      <c r="C70" s="1"/>
      <c r="D70" s="170"/>
      <c r="E70" s="176"/>
      <c r="F70" s="178"/>
      <c r="G70" s="178"/>
      <c r="H70" s="71" t="s">
        <v>5</v>
      </c>
      <c r="I70" s="173" t="s">
        <v>50</v>
      </c>
      <c r="J70" s="174"/>
      <c r="K70" s="72" t="s">
        <v>1</v>
      </c>
      <c r="L70" s="73">
        <f>VLOOKUP(F69,ARMAZENAMENTO!$A:$E,3,0)</f>
        <v>45119</v>
      </c>
      <c r="M70" s="1"/>
      <c r="N70" s="170"/>
      <c r="O70" s="176"/>
      <c r="P70" s="178"/>
      <c r="Q70" s="178"/>
      <c r="R70" s="71" t="s">
        <v>5</v>
      </c>
      <c r="S70" s="173" t="s">
        <v>51</v>
      </c>
      <c r="T70" s="174"/>
      <c r="U70" s="72" t="s">
        <v>1</v>
      </c>
      <c r="V70" s="73">
        <f>VLOOKUP(P69,ARMAZENAMENTO!$A:$E,3,0)</f>
        <v>44826</v>
      </c>
      <c r="W70" s="1"/>
      <c r="X70" s="1"/>
    </row>
    <row r="71" spans="1:24" ht="12" customHeight="1" thickBot="1" x14ac:dyDescent="0.3">
      <c r="A71" s="112"/>
      <c r="B71" s="5"/>
      <c r="C71" s="1"/>
      <c r="D71" s="59" t="str">
        <f>HYPERLINK('Banco de Dados'!$L$8&amp;E71, "Enviar Mensagem")</f>
        <v>Enviar Mensagem</v>
      </c>
      <c r="E71" s="179">
        <f>VLOOKUP(F69,ARMAZENAMENTO!$A:$E,5,0)</f>
        <v>21999999999</v>
      </c>
      <c r="F71" s="180"/>
      <c r="G71" s="181"/>
      <c r="H71" s="61"/>
      <c r="I71" s="61"/>
      <c r="J71" s="61"/>
      <c r="K71" s="61"/>
      <c r="L71" s="65"/>
      <c r="M71" s="1"/>
      <c r="N71" s="59" t="str">
        <f>HYPERLINK('Banco de Dados'!$L$8&amp;O71, "Enviar Mensagem")</f>
        <v>Enviar Mensagem</v>
      </c>
      <c r="O71" s="179">
        <f>VLOOKUP(P69,ARMAZENAMENTO!$A:$E,5,0)</f>
        <v>21999999999</v>
      </c>
      <c r="P71" s="180"/>
      <c r="Q71" s="181"/>
      <c r="R71" s="61"/>
      <c r="S71" s="61"/>
      <c r="T71" s="61"/>
      <c r="U71" s="61"/>
      <c r="V71" s="65"/>
      <c r="W71" s="1"/>
      <c r="X71" s="1"/>
    </row>
    <row r="72" spans="1:24" ht="21" customHeight="1" thickBot="1" x14ac:dyDescent="0.3">
      <c r="A72" s="112"/>
      <c r="B72" s="5"/>
      <c r="C72" s="1"/>
      <c r="D72" s="66"/>
      <c r="E72" s="60"/>
      <c r="F72" s="60"/>
      <c r="G72" s="60"/>
      <c r="H72" s="60"/>
      <c r="I72" s="60"/>
      <c r="J72" s="60"/>
      <c r="K72" s="60"/>
      <c r="L72" s="67"/>
      <c r="M72" s="1"/>
      <c r="N72" s="66"/>
      <c r="O72" s="60"/>
      <c r="P72" s="60"/>
      <c r="Q72" s="60"/>
      <c r="R72" s="60"/>
      <c r="S72" s="60"/>
      <c r="T72" s="60"/>
      <c r="U72" s="60"/>
      <c r="V72" s="67"/>
      <c r="W72" s="1"/>
      <c r="X72" s="1"/>
    </row>
    <row r="73" spans="1:24" ht="21" customHeight="1" thickBot="1" x14ac:dyDescent="0.3">
      <c r="A73" s="112"/>
      <c r="B73" s="5"/>
      <c r="C73" s="1"/>
      <c r="D73" s="169" t="s">
        <v>14</v>
      </c>
      <c r="E73" s="175"/>
      <c r="F73" s="177"/>
      <c r="G73" s="177"/>
      <c r="H73" s="68" t="s">
        <v>0</v>
      </c>
      <c r="I73" s="171" t="e">
        <f>VLOOKUP(F73,ARMAZENAMENTO!$A:$E,4,0)</f>
        <v>#N/A</v>
      </c>
      <c r="J73" s="172"/>
      <c r="K73" s="69" t="s">
        <v>2</v>
      </c>
      <c r="L73" s="70" t="e">
        <f>VLOOKUP(F73,ARMAZENAMENTO!$A:$E,2,0)</f>
        <v>#N/A</v>
      </c>
      <c r="M73" s="1"/>
      <c r="N73" s="169" t="s">
        <v>6</v>
      </c>
      <c r="O73" s="175"/>
      <c r="P73" s="177" t="s">
        <v>223</v>
      </c>
      <c r="Q73" s="177"/>
      <c r="R73" s="68" t="s">
        <v>0</v>
      </c>
      <c r="S73" s="171" t="str">
        <f>VLOOKUP(P73,ARMAZENAMENTO!$A:$E,4,0)</f>
        <v>INFORMÁTICA</v>
      </c>
      <c r="T73" s="172"/>
      <c r="U73" s="69" t="s">
        <v>2</v>
      </c>
      <c r="V73" s="70">
        <f>VLOOKUP(P73,ARMAZENAMENTO!$A:$E,2,0)</f>
        <v>0</v>
      </c>
      <c r="W73" s="1"/>
      <c r="X73" s="1"/>
    </row>
    <row r="74" spans="1:24" ht="12" customHeight="1" thickBot="1" x14ac:dyDescent="0.3">
      <c r="A74" s="112"/>
      <c r="B74" s="5"/>
      <c r="C74" s="1"/>
      <c r="D74" s="170"/>
      <c r="E74" s="176"/>
      <c r="F74" s="178"/>
      <c r="G74" s="178"/>
      <c r="H74" s="71" t="s">
        <v>5</v>
      </c>
      <c r="I74" s="173" t="s">
        <v>50</v>
      </c>
      <c r="J74" s="174"/>
      <c r="K74" s="72" t="s">
        <v>1</v>
      </c>
      <c r="L74" s="73" t="e">
        <f>VLOOKUP(F73,ARMAZENAMENTO!$A:$E,3,0)</f>
        <v>#N/A</v>
      </c>
      <c r="M74" s="1"/>
      <c r="N74" s="170"/>
      <c r="O74" s="176"/>
      <c r="P74" s="178"/>
      <c r="Q74" s="178"/>
      <c r="R74" s="71" t="s">
        <v>5</v>
      </c>
      <c r="S74" s="173" t="s">
        <v>51</v>
      </c>
      <c r="T74" s="174"/>
      <c r="U74" s="72" t="s">
        <v>1</v>
      </c>
      <c r="V74" s="73">
        <f>VLOOKUP(P73,ARMAZENAMENTO!$A:$E,3,0)</f>
        <v>0</v>
      </c>
      <c r="W74" s="1"/>
      <c r="X74" s="1"/>
    </row>
    <row r="75" spans="1:24" ht="21" customHeight="1" thickBot="1" x14ac:dyDescent="0.3">
      <c r="A75" s="112"/>
      <c r="B75" s="5"/>
      <c r="C75" s="1"/>
      <c r="D75" s="59" t="e">
        <f>HYPERLINK('Banco de Dados'!$L$8&amp;E75, "Enviar Mensagem")</f>
        <v>#N/A</v>
      </c>
      <c r="E75" s="179" t="e">
        <f>VLOOKUP(F73,ARMAZENAMENTO!$A:$E,5,0)</f>
        <v>#N/A</v>
      </c>
      <c r="F75" s="180"/>
      <c r="G75" s="181"/>
      <c r="H75" s="61"/>
      <c r="I75" s="61"/>
      <c r="J75" s="61"/>
      <c r="K75" s="61"/>
      <c r="L75" s="65"/>
      <c r="M75" s="1"/>
      <c r="N75" s="59" t="str">
        <f>HYPERLINK('Banco de Dados'!$L$8&amp;O75, "Enviar Mensagem")</f>
        <v>Enviar Mensagem</v>
      </c>
      <c r="O75" s="179">
        <f>VLOOKUP(P73,ARMAZENAMENTO!$A:$E,5,0)</f>
        <v>21999999999</v>
      </c>
      <c r="P75" s="180"/>
      <c r="Q75" s="181"/>
      <c r="R75" s="61"/>
      <c r="S75" s="61"/>
      <c r="T75" s="61"/>
      <c r="U75" s="61"/>
      <c r="V75" s="65"/>
      <c r="W75" s="1"/>
      <c r="X75" s="1"/>
    </row>
    <row r="76" spans="1:24" ht="21" customHeight="1" thickBot="1" x14ac:dyDescent="0.3">
      <c r="A76" s="112"/>
      <c r="B76" s="5"/>
      <c r="C76" s="1"/>
      <c r="D76" s="66"/>
      <c r="E76" s="60"/>
      <c r="F76" s="60"/>
      <c r="G76" s="60"/>
      <c r="H76" s="60"/>
      <c r="I76" s="60"/>
      <c r="J76" s="60"/>
      <c r="K76" s="60"/>
      <c r="L76" s="67"/>
      <c r="M76" s="1"/>
      <c r="N76" s="66"/>
      <c r="O76" s="60"/>
      <c r="P76" s="60"/>
      <c r="Q76" s="60"/>
      <c r="R76" s="60"/>
      <c r="S76" s="60"/>
      <c r="T76" s="60"/>
      <c r="U76" s="60"/>
      <c r="V76" s="67"/>
      <c r="W76" s="1"/>
      <c r="X76" s="1"/>
    </row>
    <row r="77" spans="1:24" ht="12" customHeight="1" thickBot="1" x14ac:dyDescent="0.3">
      <c r="A77" s="112"/>
      <c r="B77" s="5"/>
      <c r="C77" s="1"/>
      <c r="D77" s="169" t="s">
        <v>14</v>
      </c>
      <c r="E77" s="175"/>
      <c r="F77" s="177"/>
      <c r="G77" s="177"/>
      <c r="H77" s="68" t="s">
        <v>0</v>
      </c>
      <c r="I77" s="171" t="e">
        <f>VLOOKUP(F77,ARMAZENAMENTO!$A:$E,4,0)</f>
        <v>#N/A</v>
      </c>
      <c r="J77" s="172"/>
      <c r="K77" s="69" t="s">
        <v>2</v>
      </c>
      <c r="L77" s="70" t="e">
        <f>VLOOKUP(F77,ARMAZENAMENTO!$A:$E,2,0)</f>
        <v>#N/A</v>
      </c>
      <c r="M77" s="1"/>
      <c r="N77" s="169" t="s">
        <v>6</v>
      </c>
      <c r="O77" s="175"/>
      <c r="P77" s="177" t="s">
        <v>159</v>
      </c>
      <c r="Q77" s="177"/>
      <c r="R77" s="68" t="s">
        <v>0</v>
      </c>
      <c r="S77" s="171" t="str">
        <f>VLOOKUP(P77,ARMAZENAMENTO!$A:$E,4,0)</f>
        <v>INFORMÁTICA</v>
      </c>
      <c r="T77" s="172"/>
      <c r="U77" s="69" t="s">
        <v>2</v>
      </c>
      <c r="V77" s="70">
        <f>VLOOKUP(P77,ARMAZENAMENTO!$A:$E,2,0)</f>
        <v>44895</v>
      </c>
      <c r="W77" s="1"/>
      <c r="X77" s="1"/>
    </row>
    <row r="78" spans="1:24" ht="21" customHeight="1" thickBot="1" x14ac:dyDescent="0.3">
      <c r="A78" s="112"/>
      <c r="B78" s="5"/>
      <c r="C78" s="1"/>
      <c r="D78" s="170"/>
      <c r="E78" s="176"/>
      <c r="F78" s="178"/>
      <c r="G78" s="178"/>
      <c r="H78" s="71" t="s">
        <v>5</v>
      </c>
      <c r="I78" s="173" t="s">
        <v>50</v>
      </c>
      <c r="J78" s="174"/>
      <c r="K78" s="72" t="s">
        <v>1</v>
      </c>
      <c r="L78" s="73" t="e">
        <f>VLOOKUP(F77,ARMAZENAMENTO!$A:$E,3,0)</f>
        <v>#N/A</v>
      </c>
      <c r="M78" s="1"/>
      <c r="N78" s="170"/>
      <c r="O78" s="176"/>
      <c r="P78" s="178"/>
      <c r="Q78" s="178"/>
      <c r="R78" s="71" t="s">
        <v>5</v>
      </c>
      <c r="S78" s="173" t="s">
        <v>51</v>
      </c>
      <c r="T78" s="174"/>
      <c r="U78" s="72" t="s">
        <v>1</v>
      </c>
      <c r="V78" s="73">
        <f>VLOOKUP(P77,ARMAZENAMENTO!$A:$E,3,0)</f>
        <v>45120</v>
      </c>
      <c r="W78" s="1"/>
      <c r="X78" s="1"/>
    </row>
    <row r="79" spans="1:24" ht="21" customHeight="1" thickBot="1" x14ac:dyDescent="0.3">
      <c r="A79" s="112"/>
      <c r="B79" s="5"/>
      <c r="C79" s="1"/>
      <c r="D79" s="59" t="e">
        <f>HYPERLINK('Banco de Dados'!$L$8&amp;E79, "Enviar Mensagem")</f>
        <v>#N/A</v>
      </c>
      <c r="E79" s="179" t="e">
        <f>VLOOKUP(F77,ARMAZENAMENTO!$A:$E,5,0)</f>
        <v>#N/A</v>
      </c>
      <c r="F79" s="180"/>
      <c r="G79" s="181"/>
      <c r="H79" s="61"/>
      <c r="I79" s="61"/>
      <c r="J79" s="61"/>
      <c r="K79" s="61"/>
      <c r="L79" s="65"/>
      <c r="M79" s="1"/>
      <c r="N79" s="59" t="str">
        <f>HYPERLINK('Banco de Dados'!$L$8&amp;O79, "Enviar Mensagem")</f>
        <v>Enviar Mensagem</v>
      </c>
      <c r="O79" s="179">
        <f>VLOOKUP(P77,ARMAZENAMENTO!$A:$E,5,0)</f>
        <v>21999999999</v>
      </c>
      <c r="P79" s="180"/>
      <c r="Q79" s="181"/>
      <c r="R79" s="61"/>
      <c r="S79" s="61"/>
      <c r="T79" s="61"/>
      <c r="U79" s="61"/>
      <c r="V79" s="65"/>
      <c r="W79" s="1"/>
      <c r="X79" s="1"/>
    </row>
    <row r="80" spans="1:24" ht="12" customHeight="1" thickBot="1" x14ac:dyDescent="0.3">
      <c r="A80" s="112"/>
      <c r="B80" s="5"/>
      <c r="C80" s="1"/>
      <c r="D80" s="66"/>
      <c r="E80" s="60"/>
      <c r="F80" s="60"/>
      <c r="G80" s="60"/>
      <c r="H80" s="60"/>
      <c r="I80" s="60"/>
      <c r="J80" s="60"/>
      <c r="K80" s="60"/>
      <c r="L80" s="67"/>
      <c r="M80" s="1"/>
      <c r="N80" s="66"/>
      <c r="O80" s="60"/>
      <c r="P80" s="60"/>
      <c r="Q80" s="60"/>
      <c r="R80" s="60"/>
      <c r="S80" s="60"/>
      <c r="T80" s="60"/>
      <c r="U80" s="60"/>
      <c r="V80" s="67"/>
      <c r="W80" s="1"/>
      <c r="X80" s="1"/>
    </row>
    <row r="81" spans="1:24" ht="21" customHeight="1" thickBot="1" x14ac:dyDescent="0.3">
      <c r="A81" s="112"/>
      <c r="B81" s="5"/>
      <c r="C81" s="1"/>
      <c r="D81" s="169" t="s">
        <v>14</v>
      </c>
      <c r="E81" s="175"/>
      <c r="F81" s="177"/>
      <c r="G81" s="177"/>
      <c r="H81" s="68" t="s">
        <v>0</v>
      </c>
      <c r="I81" s="171" t="e">
        <f>VLOOKUP(F81,ARMAZENAMENTO!$A:$E,4,0)</f>
        <v>#N/A</v>
      </c>
      <c r="J81" s="172"/>
      <c r="K81" s="69" t="s">
        <v>2</v>
      </c>
      <c r="L81" s="70" t="e">
        <f>VLOOKUP(F81,ARMAZENAMENTO!$A:$E,2,0)</f>
        <v>#N/A</v>
      </c>
      <c r="M81" s="1"/>
      <c r="N81" s="169" t="s">
        <v>7</v>
      </c>
      <c r="O81" s="175" t="s">
        <v>206</v>
      </c>
      <c r="P81" s="177" t="s">
        <v>93</v>
      </c>
      <c r="Q81" s="177"/>
      <c r="R81" s="68" t="s">
        <v>0</v>
      </c>
      <c r="S81" s="171" t="str">
        <f>VLOOKUP(P81,ARMAZENAMENTO!$A:$E,4,0)</f>
        <v>INFORMÁTICA</v>
      </c>
      <c r="T81" s="172"/>
      <c r="U81" s="69" t="s">
        <v>2</v>
      </c>
      <c r="V81" s="70">
        <f>VLOOKUP(P81,ARMAZENAMENTO!$A:$E,2,0)</f>
        <v>44971</v>
      </c>
      <c r="W81" s="1"/>
      <c r="X81" s="1"/>
    </row>
    <row r="82" spans="1:24" ht="21" customHeight="1" thickBot="1" x14ac:dyDescent="0.3">
      <c r="A82" s="112"/>
      <c r="B82" s="5"/>
      <c r="C82" s="1"/>
      <c r="D82" s="170"/>
      <c r="E82" s="176"/>
      <c r="F82" s="178"/>
      <c r="G82" s="178"/>
      <c r="H82" s="71" t="s">
        <v>5</v>
      </c>
      <c r="I82" s="173" t="s">
        <v>50</v>
      </c>
      <c r="J82" s="174"/>
      <c r="K82" s="72" t="s">
        <v>1</v>
      </c>
      <c r="L82" s="73" t="e">
        <f>VLOOKUP(F81,ARMAZENAMENTO!$A:$E,3,0)</f>
        <v>#N/A</v>
      </c>
      <c r="M82" s="1"/>
      <c r="N82" s="170"/>
      <c r="O82" s="176"/>
      <c r="P82" s="178"/>
      <c r="Q82" s="178"/>
      <c r="R82" s="71" t="s">
        <v>5</v>
      </c>
      <c r="S82" s="173" t="s">
        <v>51</v>
      </c>
      <c r="T82" s="174"/>
      <c r="U82" s="72" t="s">
        <v>1</v>
      </c>
      <c r="V82" s="73">
        <f>VLOOKUP(P81,ARMAZENAMENTO!$A:$E,3,0)</f>
        <v>45517</v>
      </c>
      <c r="W82" s="1"/>
      <c r="X82" s="1"/>
    </row>
    <row r="83" spans="1:24" ht="12" customHeight="1" thickBot="1" x14ac:dyDescent="0.3">
      <c r="A83" s="112"/>
      <c r="B83" s="5"/>
      <c r="C83" s="1"/>
      <c r="D83" s="59" t="e">
        <f>HYPERLINK('Banco de Dados'!$L$8&amp;E83, "Enviar Mensagem")</f>
        <v>#N/A</v>
      </c>
      <c r="E83" s="179" t="e">
        <f>VLOOKUP(F81,ARMAZENAMENTO!$A:$E,5,0)</f>
        <v>#N/A</v>
      </c>
      <c r="F83" s="180"/>
      <c r="G83" s="181"/>
      <c r="H83" s="61"/>
      <c r="I83" s="61"/>
      <c r="J83" s="61"/>
      <c r="K83" s="61"/>
      <c r="L83" s="65"/>
      <c r="M83" s="1"/>
      <c r="N83" s="59" t="str">
        <f>HYPERLINK('Banco de Dados'!$L$8&amp;O83, "Enviar Mensagem")</f>
        <v>Enviar Mensagem</v>
      </c>
      <c r="O83" s="179">
        <f>VLOOKUP(P81,ARMAZENAMENTO!$A:$E,5,0)</f>
        <v>21999999999</v>
      </c>
      <c r="P83" s="180"/>
      <c r="Q83" s="181"/>
      <c r="R83" s="61"/>
      <c r="S83" s="61"/>
      <c r="T83" s="61"/>
      <c r="U83" s="61"/>
      <c r="V83" s="65"/>
      <c r="W83" s="1"/>
      <c r="X83" s="1"/>
    </row>
    <row r="84" spans="1:24" ht="21" customHeight="1" thickBot="1" x14ac:dyDescent="0.3">
      <c r="A84" s="112"/>
      <c r="B84" s="5"/>
      <c r="C84" s="1"/>
      <c r="D84" s="66"/>
      <c r="E84" s="60"/>
      <c r="F84" s="60"/>
      <c r="G84" s="60"/>
      <c r="H84" s="60"/>
      <c r="I84" s="60"/>
      <c r="J84" s="60"/>
      <c r="K84" s="60"/>
      <c r="L84" s="67"/>
      <c r="M84" s="1"/>
      <c r="N84" s="66"/>
      <c r="O84" s="60"/>
      <c r="P84" s="60"/>
      <c r="Q84" s="60"/>
      <c r="R84" s="60"/>
      <c r="S84" s="60"/>
      <c r="T84" s="60"/>
      <c r="U84" s="60"/>
      <c r="V84" s="67"/>
      <c r="W84" s="1"/>
      <c r="X84" s="1"/>
    </row>
    <row r="85" spans="1:24" ht="21" customHeight="1" thickBot="1" x14ac:dyDescent="0.3">
      <c r="A85" s="112"/>
      <c r="B85" s="5"/>
      <c r="C85" s="1"/>
      <c r="D85" s="169" t="s">
        <v>14</v>
      </c>
      <c r="E85" s="175"/>
      <c r="F85" s="177"/>
      <c r="G85" s="177"/>
      <c r="H85" s="68" t="s">
        <v>0</v>
      </c>
      <c r="I85" s="171" t="e">
        <f>VLOOKUP(F85,ARMAZENAMENTO!$A:$E,4,0)</f>
        <v>#N/A</v>
      </c>
      <c r="J85" s="172"/>
      <c r="K85" s="69" t="s">
        <v>2</v>
      </c>
      <c r="L85" s="70" t="e">
        <f>VLOOKUP(F85,ARMAZENAMENTO!$A:$E,2,0)</f>
        <v>#N/A</v>
      </c>
      <c r="M85" s="1"/>
      <c r="N85" s="169" t="s">
        <v>7</v>
      </c>
      <c r="O85" s="175"/>
      <c r="P85" s="177" t="s">
        <v>220</v>
      </c>
      <c r="Q85" s="177"/>
      <c r="R85" s="68" t="s">
        <v>0</v>
      </c>
      <c r="S85" s="171" t="str">
        <f>VLOOKUP(P85,ARMAZENAMENTO!$A:$E,4,0)</f>
        <v>INFORMÁTICA</v>
      </c>
      <c r="T85" s="172"/>
      <c r="U85" s="69" t="s">
        <v>2</v>
      </c>
      <c r="V85" s="70">
        <f>VLOOKUP(P85,ARMAZENAMENTO!$A:$E,2,0)</f>
        <v>44971</v>
      </c>
      <c r="W85" s="1"/>
      <c r="X85" s="1"/>
    </row>
    <row r="86" spans="1:24" ht="12" customHeight="1" thickBot="1" x14ac:dyDescent="0.3">
      <c r="A86" s="112"/>
      <c r="B86" s="5"/>
      <c r="C86" s="1"/>
      <c r="D86" s="170"/>
      <c r="E86" s="176"/>
      <c r="F86" s="178"/>
      <c r="G86" s="178"/>
      <c r="H86" s="71" t="s">
        <v>5</v>
      </c>
      <c r="I86" s="173" t="s">
        <v>50</v>
      </c>
      <c r="J86" s="174"/>
      <c r="K86" s="72" t="s">
        <v>1</v>
      </c>
      <c r="L86" s="73" t="e">
        <f>VLOOKUP(F85,ARMAZENAMENTO!$A:$E,3,0)</f>
        <v>#N/A</v>
      </c>
      <c r="M86" s="1"/>
      <c r="N86" s="170"/>
      <c r="O86" s="176"/>
      <c r="P86" s="178"/>
      <c r="Q86" s="178"/>
      <c r="R86" s="71" t="s">
        <v>5</v>
      </c>
      <c r="S86" s="173" t="s">
        <v>51</v>
      </c>
      <c r="T86" s="174"/>
      <c r="U86" s="72" t="s">
        <v>1</v>
      </c>
      <c r="V86" s="73">
        <f>VLOOKUP(P85,ARMAZENAMENTO!$A:$E,3,0)</f>
        <v>45040</v>
      </c>
      <c r="W86" s="1"/>
      <c r="X86" s="1"/>
    </row>
    <row r="87" spans="1:24" ht="21" customHeight="1" thickBot="1" x14ac:dyDescent="0.3">
      <c r="A87" s="112"/>
      <c r="B87" s="5"/>
      <c r="C87" s="1"/>
      <c r="D87" s="59" t="e">
        <f>HYPERLINK('Banco de Dados'!$L$8&amp;E87, "Enviar Mensagem")</f>
        <v>#N/A</v>
      </c>
      <c r="E87" s="179" t="e">
        <f>VLOOKUP(F85,ARMAZENAMENTO!$A:$E,5,0)</f>
        <v>#N/A</v>
      </c>
      <c r="F87" s="180"/>
      <c r="G87" s="181"/>
      <c r="H87" s="61"/>
      <c r="I87" s="61"/>
      <c r="J87" s="61"/>
      <c r="K87" s="61"/>
      <c r="L87" s="65"/>
      <c r="M87" s="1"/>
      <c r="N87" s="59" t="str">
        <f>HYPERLINK('Banco de Dados'!$L$8&amp;O87, "Enviar Mensagem")</f>
        <v>Enviar Mensagem</v>
      </c>
      <c r="O87" s="179">
        <f>VLOOKUP(P85,ARMAZENAMENTO!$A:$E,5,0)</f>
        <v>21999999999</v>
      </c>
      <c r="P87" s="180"/>
      <c r="Q87" s="181"/>
      <c r="R87" s="61"/>
      <c r="S87" s="61"/>
      <c r="T87" s="61"/>
      <c r="U87" s="61"/>
      <c r="V87" s="65"/>
      <c r="W87" s="1"/>
      <c r="X87" s="1"/>
    </row>
    <row r="88" spans="1:24" ht="21" customHeight="1" thickBot="1" x14ac:dyDescent="0.3">
      <c r="A88" s="112"/>
      <c r="B88" s="5"/>
      <c r="C88" s="1"/>
      <c r="D88" s="66"/>
      <c r="E88" s="60"/>
      <c r="F88" s="60"/>
      <c r="G88" s="60"/>
      <c r="H88" s="60"/>
      <c r="I88" s="60"/>
      <c r="J88" s="60"/>
      <c r="K88" s="60"/>
      <c r="L88" s="67"/>
      <c r="M88" s="1"/>
      <c r="N88" s="66"/>
      <c r="O88" s="60"/>
      <c r="P88" s="60"/>
      <c r="Q88" s="60"/>
      <c r="R88" s="60"/>
      <c r="S88" s="60"/>
      <c r="T88" s="60"/>
      <c r="U88" s="60"/>
      <c r="V88" s="67"/>
      <c r="W88" s="1"/>
      <c r="X88" s="1"/>
    </row>
    <row r="89" spans="1:24" ht="21" customHeight="1" thickBot="1" x14ac:dyDescent="0.3">
      <c r="A89" s="112"/>
      <c r="B89" s="5"/>
      <c r="C89" s="1"/>
      <c r="D89" s="169" t="s">
        <v>14</v>
      </c>
      <c r="E89" s="175"/>
      <c r="F89" s="177"/>
      <c r="G89" s="177"/>
      <c r="H89" s="68" t="s">
        <v>0</v>
      </c>
      <c r="I89" s="171" t="e">
        <f>VLOOKUP(F89,ARMAZENAMENTO!$A:$E,4,0)</f>
        <v>#N/A</v>
      </c>
      <c r="J89" s="172"/>
      <c r="K89" s="69" t="s">
        <v>2</v>
      </c>
      <c r="L89" s="70" t="e">
        <f>VLOOKUP(F89,ARMAZENAMENTO!$A:$E,2,0)</f>
        <v>#N/A</v>
      </c>
      <c r="M89" s="1"/>
      <c r="N89" s="169" t="s">
        <v>6</v>
      </c>
      <c r="O89" s="175"/>
      <c r="P89" s="177" t="s">
        <v>193</v>
      </c>
      <c r="Q89" s="177"/>
      <c r="R89" s="68" t="s">
        <v>0</v>
      </c>
      <c r="S89" s="171" t="str">
        <f>VLOOKUP(P89,ARMAZENAMENTO!$A:$E,4,0)</f>
        <v>INFORMÁTICA</v>
      </c>
      <c r="T89" s="172"/>
      <c r="U89" s="69" t="s">
        <v>2</v>
      </c>
      <c r="V89" s="70">
        <f>VLOOKUP(P89,ARMAZENAMENTO!$A:$E,2,0)</f>
        <v>44817</v>
      </c>
      <c r="W89" s="1"/>
      <c r="X89" s="1"/>
    </row>
    <row r="90" spans="1:24" ht="21" customHeight="1" thickBot="1" x14ac:dyDescent="0.3">
      <c r="A90" s="112"/>
      <c r="B90" s="5"/>
      <c r="C90" s="1"/>
      <c r="D90" s="170"/>
      <c r="E90" s="176"/>
      <c r="F90" s="178"/>
      <c r="G90" s="178"/>
      <c r="H90" s="71" t="s">
        <v>5</v>
      </c>
      <c r="I90" s="173" t="s">
        <v>50</v>
      </c>
      <c r="J90" s="174"/>
      <c r="K90" s="72" t="s">
        <v>1</v>
      </c>
      <c r="L90" s="73" t="e">
        <f>VLOOKUP(F89,ARMAZENAMENTO!$A:$E,3,0)</f>
        <v>#N/A</v>
      </c>
      <c r="M90" s="1"/>
      <c r="N90" s="170"/>
      <c r="O90" s="176"/>
      <c r="P90" s="178"/>
      <c r="Q90" s="178"/>
      <c r="R90" s="71" t="s">
        <v>5</v>
      </c>
      <c r="S90" s="173" t="s">
        <v>51</v>
      </c>
      <c r="T90" s="174"/>
      <c r="U90" s="72" t="s">
        <v>1</v>
      </c>
      <c r="V90" s="73">
        <f>VLOOKUP(P89,ARMAZENAMENTO!$A:$E,3,0)</f>
        <v>45216</v>
      </c>
      <c r="W90" s="1"/>
      <c r="X90" s="1"/>
    </row>
    <row r="91" spans="1:24" ht="21" customHeight="1" thickBot="1" x14ac:dyDescent="0.3">
      <c r="A91" s="112"/>
      <c r="B91" s="5"/>
      <c r="C91" s="1"/>
      <c r="D91" s="59" t="e">
        <f>HYPERLINK('Banco de Dados'!$L$8&amp;E91, "Enviar Mensagem")</f>
        <v>#N/A</v>
      </c>
      <c r="E91" s="179" t="e">
        <f>VLOOKUP(F89,ARMAZENAMENTO!$A:$E,5,0)</f>
        <v>#N/A</v>
      </c>
      <c r="F91" s="180"/>
      <c r="G91" s="181"/>
      <c r="H91" s="61"/>
      <c r="I91" s="61"/>
      <c r="J91" s="61"/>
      <c r="K91" s="61"/>
      <c r="L91" s="65"/>
      <c r="M91" s="1"/>
      <c r="N91" s="59" t="str">
        <f>HYPERLINK('Banco de Dados'!$L$8&amp;O91, "Enviar Mensagem")</f>
        <v>Enviar Mensagem</v>
      </c>
      <c r="O91" s="179">
        <f>VLOOKUP(P89,ARMAZENAMENTO!$A:$E,5,0)</f>
        <v>21999999999</v>
      </c>
      <c r="P91" s="180"/>
      <c r="Q91" s="181"/>
      <c r="R91" s="61"/>
      <c r="S91" s="61"/>
      <c r="T91" s="61"/>
      <c r="U91" s="61"/>
      <c r="V91" s="65"/>
      <c r="W91" s="1"/>
      <c r="X91" s="1"/>
    </row>
    <row r="92" spans="1:24" ht="21" customHeight="1" thickBot="1" x14ac:dyDescent="0.3">
      <c r="A92" s="112"/>
      <c r="B92" s="5"/>
      <c r="C92" s="1"/>
      <c r="D92" s="66"/>
      <c r="E92" s="60"/>
      <c r="F92" s="60"/>
      <c r="G92" s="60"/>
      <c r="H92" s="60"/>
      <c r="I92" s="60"/>
      <c r="J92" s="60"/>
      <c r="K92" s="60"/>
      <c r="L92" s="67"/>
      <c r="M92" s="1"/>
      <c r="N92" s="66"/>
      <c r="O92" s="60"/>
      <c r="P92" s="60"/>
      <c r="Q92" s="60"/>
      <c r="R92" s="60"/>
      <c r="S92" s="60"/>
      <c r="T92" s="60"/>
      <c r="U92" s="60"/>
      <c r="V92" s="67"/>
      <c r="W92" s="1"/>
      <c r="X92" s="1"/>
    </row>
    <row r="93" spans="1:24" ht="21" customHeight="1" thickBot="1" x14ac:dyDescent="0.3">
      <c r="A93" s="112"/>
      <c r="B93" s="5"/>
      <c r="C93" s="1"/>
      <c r="D93" s="169" t="s">
        <v>14</v>
      </c>
      <c r="E93" s="175"/>
      <c r="F93" s="177"/>
      <c r="G93" s="177"/>
      <c r="H93" s="68" t="s">
        <v>0</v>
      </c>
      <c r="I93" s="171" t="e">
        <f>VLOOKUP(F93,ARMAZENAMENTO!$A:$E,4,0)</f>
        <v>#N/A</v>
      </c>
      <c r="J93" s="172"/>
      <c r="K93" s="69" t="s">
        <v>2</v>
      </c>
      <c r="L93" s="70" t="e">
        <f>VLOOKUP(F93,ARMAZENAMENTO!$A:$E,2,0)</f>
        <v>#N/A</v>
      </c>
      <c r="M93" s="1"/>
      <c r="N93" s="169" t="s">
        <v>6</v>
      </c>
      <c r="O93" s="175"/>
      <c r="P93" s="177" t="s">
        <v>204</v>
      </c>
      <c r="Q93" s="177"/>
      <c r="R93" s="68" t="s">
        <v>0</v>
      </c>
      <c r="S93" s="171" t="str">
        <f>VLOOKUP(P93,ARMAZENAMENTO!$A:$E,4,0)</f>
        <v>DESIGNER GRÁFICO</v>
      </c>
      <c r="T93" s="172"/>
      <c r="U93" s="69" t="s">
        <v>2</v>
      </c>
      <c r="V93" s="70">
        <f>VLOOKUP(P93,ARMAZENAMENTO!$A:$E,2,0)</f>
        <v>44960</v>
      </c>
      <c r="W93" s="1"/>
      <c r="X93" s="1"/>
    </row>
    <row r="94" spans="1:24" ht="21" customHeight="1" thickBot="1" x14ac:dyDescent="0.3">
      <c r="A94" s="112"/>
      <c r="B94" s="5"/>
      <c r="C94" s="1"/>
      <c r="D94" s="170"/>
      <c r="E94" s="176"/>
      <c r="F94" s="178"/>
      <c r="G94" s="178"/>
      <c r="H94" s="71" t="s">
        <v>5</v>
      </c>
      <c r="I94" s="173" t="s">
        <v>50</v>
      </c>
      <c r="J94" s="174"/>
      <c r="K94" s="72" t="s">
        <v>1</v>
      </c>
      <c r="L94" s="73" t="e">
        <f>VLOOKUP(F93,ARMAZENAMENTO!$A:$E,3,0)</f>
        <v>#N/A</v>
      </c>
      <c r="M94" s="1"/>
      <c r="N94" s="170"/>
      <c r="O94" s="176"/>
      <c r="P94" s="178"/>
      <c r="Q94" s="178"/>
      <c r="R94" s="71" t="s">
        <v>5</v>
      </c>
      <c r="S94" s="173" t="s">
        <v>51</v>
      </c>
      <c r="T94" s="174"/>
      <c r="U94" s="72" t="s">
        <v>1</v>
      </c>
      <c r="V94" s="73">
        <f>VLOOKUP(P93,ARMAZENAMENTO!$A:$E,3,0)</f>
        <v>45141</v>
      </c>
      <c r="W94" s="1"/>
      <c r="X94" s="1"/>
    </row>
    <row r="95" spans="1:24" ht="21" customHeight="1" thickBot="1" x14ac:dyDescent="0.3">
      <c r="A95" s="112"/>
      <c r="B95" s="5"/>
      <c r="C95" s="1"/>
      <c r="D95" s="59" t="e">
        <f>HYPERLINK('Banco de Dados'!$L$8&amp;E95, "Enviar Mensagem")</f>
        <v>#N/A</v>
      </c>
      <c r="E95" s="179" t="e">
        <f>VLOOKUP(F93,ARMAZENAMENTO!$A:$E,5,0)</f>
        <v>#N/A</v>
      </c>
      <c r="F95" s="180"/>
      <c r="G95" s="181"/>
      <c r="H95" s="61"/>
      <c r="I95" s="61"/>
      <c r="J95" s="61"/>
      <c r="K95" s="61"/>
      <c r="L95" s="65"/>
      <c r="M95" s="1"/>
      <c r="N95" s="59" t="str">
        <f>HYPERLINK('Banco de Dados'!$L$8&amp;O95, "Enviar Mensagem")</f>
        <v>Enviar Mensagem</v>
      </c>
      <c r="O95" s="179">
        <f>VLOOKUP(P93,ARMAZENAMENTO!$A:$E,5,0)</f>
        <v>21999999999</v>
      </c>
      <c r="P95" s="180"/>
      <c r="Q95" s="181"/>
      <c r="R95" s="61"/>
      <c r="S95" s="61"/>
      <c r="T95" s="61"/>
      <c r="U95" s="61"/>
      <c r="V95" s="65"/>
      <c r="W95" s="1"/>
      <c r="X95" s="1"/>
    </row>
    <row r="96" spans="1:24" ht="21" customHeight="1" thickBot="1" x14ac:dyDescent="0.3">
      <c r="A96" s="112"/>
      <c r="B96" s="5"/>
      <c r="C96" s="1"/>
      <c r="D96" s="66"/>
      <c r="E96" s="60"/>
      <c r="F96" s="60"/>
      <c r="G96" s="60"/>
      <c r="H96" s="60"/>
      <c r="I96" s="60"/>
      <c r="J96" s="60"/>
      <c r="K96" s="60"/>
      <c r="L96" s="67"/>
      <c r="M96" s="1"/>
      <c r="N96" s="66"/>
      <c r="O96" s="60"/>
      <c r="P96" s="60"/>
      <c r="Q96" s="60"/>
      <c r="R96" s="60"/>
      <c r="S96" s="60"/>
      <c r="T96" s="60"/>
      <c r="U96" s="60"/>
      <c r="V96" s="67"/>
      <c r="W96" s="1"/>
      <c r="X96" s="1"/>
    </row>
    <row r="97" spans="1:24" ht="21" customHeight="1" thickBot="1" x14ac:dyDescent="0.3">
      <c r="A97" s="112"/>
      <c r="B97" s="5"/>
      <c r="C97" s="1"/>
      <c r="D97" s="1"/>
      <c r="E97" s="1"/>
      <c r="F97" s="1"/>
      <c r="G97" s="1"/>
      <c r="H97" s="1"/>
      <c r="I97" s="1"/>
      <c r="J97" s="1"/>
      <c r="K97" s="1"/>
      <c r="L97" s="1"/>
      <c r="M97" s="1"/>
      <c r="N97" s="1"/>
      <c r="O97" s="1"/>
      <c r="P97" s="1"/>
      <c r="Q97" s="1"/>
      <c r="R97" s="1"/>
      <c r="S97" s="1"/>
      <c r="T97" s="1"/>
      <c r="U97" s="1"/>
      <c r="V97" s="1"/>
      <c r="W97" s="1"/>
      <c r="X97" s="1"/>
    </row>
    <row r="98" spans="1:24" ht="21" customHeight="1" x14ac:dyDescent="0.25">
      <c r="A98" s="112"/>
      <c r="B98" s="5"/>
      <c r="C98" s="1"/>
      <c r="D98" s="151" t="s">
        <v>16</v>
      </c>
      <c r="E98" s="152"/>
      <c r="F98" s="152"/>
      <c r="G98" s="152"/>
      <c r="H98" s="152"/>
      <c r="I98" s="152"/>
      <c r="J98" s="152"/>
      <c r="K98" s="152"/>
      <c r="L98" s="153"/>
      <c r="M98" s="1"/>
      <c r="N98" s="151" t="s">
        <v>16</v>
      </c>
      <c r="O98" s="152"/>
      <c r="P98" s="152"/>
      <c r="Q98" s="152"/>
      <c r="R98" s="152"/>
      <c r="S98" s="152"/>
      <c r="T98" s="152"/>
      <c r="U98" s="152"/>
      <c r="V98" s="153"/>
      <c r="W98" s="1"/>
      <c r="X98" s="1"/>
    </row>
    <row r="99" spans="1:24" ht="21" customHeight="1" thickBot="1" x14ac:dyDescent="0.3">
      <c r="A99" s="112"/>
      <c r="B99" s="5"/>
      <c r="C99" s="1"/>
      <c r="D99" s="154"/>
      <c r="E99" s="155"/>
      <c r="F99" s="155"/>
      <c r="G99" s="155"/>
      <c r="H99" s="155"/>
      <c r="I99" s="155"/>
      <c r="J99" s="155"/>
      <c r="K99" s="155"/>
      <c r="L99" s="156"/>
      <c r="M99" s="1"/>
      <c r="N99" s="154"/>
      <c r="O99" s="155"/>
      <c r="P99" s="155"/>
      <c r="Q99" s="155"/>
      <c r="R99" s="155"/>
      <c r="S99" s="155"/>
      <c r="T99" s="155"/>
      <c r="U99" s="155"/>
      <c r="V99" s="156"/>
      <c r="W99" s="1"/>
      <c r="X99" s="1"/>
    </row>
    <row r="100" spans="1:24" ht="21" customHeight="1" x14ac:dyDescent="0.25">
      <c r="A100" s="112"/>
      <c r="B100" s="5"/>
      <c r="C100" s="1"/>
      <c r="D100" s="157" t="s">
        <v>12</v>
      </c>
      <c r="E100" s="158"/>
      <c r="F100" s="158"/>
      <c r="G100" s="158"/>
      <c r="H100" s="159"/>
      <c r="I100" s="157" t="s">
        <v>51</v>
      </c>
      <c r="J100" s="158"/>
      <c r="K100" s="158"/>
      <c r="L100" s="159"/>
      <c r="M100" s="1"/>
      <c r="N100" s="157" t="s">
        <v>13</v>
      </c>
      <c r="O100" s="158"/>
      <c r="P100" s="158"/>
      <c r="Q100" s="158"/>
      <c r="R100" s="159"/>
      <c r="S100" s="157" t="s">
        <v>51</v>
      </c>
      <c r="T100" s="158"/>
      <c r="U100" s="158"/>
      <c r="V100" s="159"/>
      <c r="W100" s="1"/>
      <c r="X100" s="1"/>
    </row>
    <row r="101" spans="1:24" ht="21" customHeight="1" thickBot="1" x14ac:dyDescent="0.3">
      <c r="A101" s="112"/>
      <c r="B101" s="5"/>
      <c r="C101" s="1"/>
      <c r="D101" s="160"/>
      <c r="E101" s="155"/>
      <c r="F101" s="155"/>
      <c r="G101" s="155"/>
      <c r="H101" s="161"/>
      <c r="I101" s="160"/>
      <c r="J101" s="155"/>
      <c r="K101" s="155"/>
      <c r="L101" s="161"/>
      <c r="M101" s="1"/>
      <c r="N101" s="160"/>
      <c r="O101" s="155"/>
      <c r="P101" s="155"/>
      <c r="Q101" s="155"/>
      <c r="R101" s="161"/>
      <c r="S101" s="160"/>
      <c r="T101" s="155"/>
      <c r="U101" s="155"/>
      <c r="V101" s="161"/>
      <c r="W101" s="1"/>
      <c r="X101" s="1"/>
    </row>
    <row r="102" spans="1:24" ht="12" customHeight="1" thickBot="1" x14ac:dyDescent="0.3">
      <c r="A102" s="112"/>
      <c r="B102" s="5"/>
      <c r="C102" s="1"/>
      <c r="D102" s="62"/>
      <c r="E102" s="63"/>
      <c r="F102" s="63"/>
      <c r="G102" s="63"/>
      <c r="H102" s="63"/>
      <c r="I102" s="63"/>
      <c r="J102" s="63"/>
      <c r="K102" s="63"/>
      <c r="L102" s="64"/>
      <c r="M102" s="1"/>
      <c r="N102" s="62"/>
      <c r="O102" s="63"/>
      <c r="P102" s="63"/>
      <c r="Q102" s="63"/>
      <c r="R102" s="63"/>
      <c r="S102" s="63"/>
      <c r="T102" s="63"/>
      <c r="U102" s="63"/>
      <c r="V102" s="64"/>
      <c r="W102" s="1"/>
      <c r="X102" s="1"/>
    </row>
    <row r="103" spans="1:24" ht="21" customHeight="1" thickBot="1" x14ac:dyDescent="0.3">
      <c r="A103" s="112"/>
      <c r="B103" s="5"/>
      <c r="C103" s="1"/>
      <c r="D103" s="169" t="s">
        <v>6</v>
      </c>
      <c r="E103" s="175"/>
      <c r="F103" s="177" t="s">
        <v>95</v>
      </c>
      <c r="G103" s="177"/>
      <c r="H103" s="68" t="s">
        <v>0</v>
      </c>
      <c r="I103" s="171" t="str">
        <f>VLOOKUP(F103,ARMAZENAMENTO!$A:$E,4,0)</f>
        <v>INFORMÁTICA</v>
      </c>
      <c r="J103" s="172"/>
      <c r="K103" s="69" t="s">
        <v>2</v>
      </c>
      <c r="L103" s="70">
        <f>VLOOKUP(F103,ARMAZENAMENTO!$A:$E,2,0)</f>
        <v>44305</v>
      </c>
      <c r="M103" s="1"/>
      <c r="N103" s="169" t="s">
        <v>6</v>
      </c>
      <c r="O103" s="175"/>
      <c r="P103" s="177" t="s">
        <v>98</v>
      </c>
      <c r="Q103" s="177"/>
      <c r="R103" s="68" t="s">
        <v>0</v>
      </c>
      <c r="S103" s="171" t="str">
        <f>VLOOKUP(P103,ARMAZENAMENTO!$A:$E,4,0)</f>
        <v>GESTÃO + INFO</v>
      </c>
      <c r="T103" s="172"/>
      <c r="U103" s="69" t="s">
        <v>2</v>
      </c>
      <c r="V103" s="70" t="str">
        <f>VLOOKUP(P103,ARMAZENAMENTO!$A:$E,2,0)</f>
        <v>30/02/2021</v>
      </c>
      <c r="W103" s="1"/>
      <c r="X103" s="1"/>
    </row>
    <row r="104" spans="1:24" ht="21" customHeight="1" thickBot="1" x14ac:dyDescent="0.3">
      <c r="A104" s="112"/>
      <c r="B104" s="5"/>
      <c r="C104" s="1"/>
      <c r="D104" s="170"/>
      <c r="E104" s="176"/>
      <c r="F104" s="178"/>
      <c r="G104" s="178"/>
      <c r="H104" s="71" t="s">
        <v>5</v>
      </c>
      <c r="I104" s="173" t="s">
        <v>51</v>
      </c>
      <c r="J104" s="174"/>
      <c r="K104" s="72" t="s">
        <v>1</v>
      </c>
      <c r="L104" s="73">
        <f>VLOOKUP(F103,ARMAZENAMENTO!$A:$E,3,0)</f>
        <v>44796</v>
      </c>
      <c r="M104" s="1"/>
      <c r="N104" s="170"/>
      <c r="O104" s="176"/>
      <c r="P104" s="178"/>
      <c r="Q104" s="178"/>
      <c r="R104" s="71" t="s">
        <v>5</v>
      </c>
      <c r="S104" s="173" t="s">
        <v>51</v>
      </c>
      <c r="T104" s="174"/>
      <c r="U104" s="72" t="s">
        <v>1</v>
      </c>
      <c r="V104" s="73" t="str">
        <f>VLOOKUP(P103,ARMAZENAMENTO!$A:$E,3,0)</f>
        <v>30/02/2023</v>
      </c>
      <c r="W104" s="1"/>
      <c r="X104" s="1"/>
    </row>
    <row r="105" spans="1:24" ht="12" customHeight="1" thickBot="1" x14ac:dyDescent="0.3">
      <c r="A105" s="112"/>
      <c r="B105" s="5"/>
      <c r="C105" s="1"/>
      <c r="D105" s="59" t="str">
        <f>HYPERLINK('Banco de Dados'!$L$8&amp;E105, "Enviar Mensagem")</f>
        <v>Enviar Mensagem</v>
      </c>
      <c r="E105" s="179">
        <f>VLOOKUP(F103,ARMAZENAMENTO!$A:$E,5,0)</f>
        <v>21999999999</v>
      </c>
      <c r="F105" s="180"/>
      <c r="G105" s="181"/>
      <c r="H105" s="61"/>
      <c r="I105" s="61"/>
      <c r="J105" s="61"/>
      <c r="K105" s="61"/>
      <c r="L105" s="65"/>
      <c r="M105" s="1"/>
      <c r="N105" s="59" t="str">
        <f>HYPERLINK('Banco de Dados'!$L$8&amp;O105, "Enviar Mensagem")</f>
        <v>Enviar Mensagem</v>
      </c>
      <c r="O105" s="179">
        <f>VLOOKUP(P103,ARMAZENAMENTO!$A:$E,5,0)</f>
        <v>21999999999</v>
      </c>
      <c r="P105" s="180"/>
      <c r="Q105" s="181"/>
      <c r="R105" s="61"/>
      <c r="S105" s="61"/>
      <c r="T105" s="61"/>
      <c r="U105" s="61"/>
      <c r="V105" s="65"/>
      <c r="W105" s="1"/>
      <c r="X105" s="1"/>
    </row>
    <row r="106" spans="1:24" ht="21" customHeight="1" thickBot="1" x14ac:dyDescent="0.3">
      <c r="A106" s="112"/>
      <c r="B106" s="5"/>
      <c r="C106" s="1"/>
      <c r="D106" s="66"/>
      <c r="E106" s="60"/>
      <c r="F106" s="60"/>
      <c r="G106" s="60"/>
      <c r="H106" s="60"/>
      <c r="I106" s="60"/>
      <c r="J106" s="60"/>
      <c r="K106" s="60"/>
      <c r="L106" s="67"/>
      <c r="M106" s="1"/>
      <c r="N106" s="66"/>
      <c r="O106" s="60"/>
      <c r="P106" s="60"/>
      <c r="Q106" s="60"/>
      <c r="R106" s="60"/>
      <c r="S106" s="60"/>
      <c r="T106" s="60"/>
      <c r="U106" s="60"/>
      <c r="V106" s="67"/>
      <c r="W106" s="1"/>
      <c r="X106" s="1"/>
    </row>
    <row r="107" spans="1:24" ht="21" customHeight="1" thickBot="1" x14ac:dyDescent="0.3">
      <c r="A107" s="112"/>
      <c r="B107" s="5"/>
      <c r="C107" s="1"/>
      <c r="D107" s="169" t="s">
        <v>14</v>
      </c>
      <c r="E107" s="175"/>
      <c r="F107" s="177"/>
      <c r="G107" s="177"/>
      <c r="H107" s="68" t="s">
        <v>0</v>
      </c>
      <c r="I107" s="171" t="e">
        <f>VLOOKUP(F107,ARMAZENAMENTO!$A:$E,4,0)</f>
        <v>#N/A</v>
      </c>
      <c r="J107" s="172"/>
      <c r="K107" s="69" t="s">
        <v>2</v>
      </c>
      <c r="L107" s="70" t="e">
        <f>VLOOKUP(F107,ARMAZENAMENTO!$A:$E,2,0)</f>
        <v>#N/A</v>
      </c>
      <c r="M107" s="1"/>
      <c r="N107" s="169" t="s">
        <v>6</v>
      </c>
      <c r="O107" s="175"/>
      <c r="P107" s="177" t="s">
        <v>81</v>
      </c>
      <c r="Q107" s="177"/>
      <c r="R107" s="68" t="s">
        <v>0</v>
      </c>
      <c r="S107" s="171" t="str">
        <f>VLOOKUP(P107,ARMAZENAMENTO!$A:$E,4,0)</f>
        <v>INFORMÁTICA</v>
      </c>
      <c r="T107" s="172"/>
      <c r="U107" s="69" t="s">
        <v>2</v>
      </c>
      <c r="V107" s="70">
        <f>VLOOKUP(P107,ARMAZENAMENTO!$A:$E,2,0)</f>
        <v>44776</v>
      </c>
      <c r="W107" s="1"/>
      <c r="X107" s="1"/>
    </row>
    <row r="108" spans="1:24" ht="12" customHeight="1" thickBot="1" x14ac:dyDescent="0.3">
      <c r="A108" s="112"/>
      <c r="B108" s="5"/>
      <c r="C108" s="1"/>
      <c r="D108" s="170"/>
      <c r="E108" s="176"/>
      <c r="F108" s="178"/>
      <c r="G108" s="178"/>
      <c r="H108" s="71" t="s">
        <v>5</v>
      </c>
      <c r="I108" s="173" t="s">
        <v>51</v>
      </c>
      <c r="J108" s="174"/>
      <c r="K108" s="72" t="s">
        <v>1</v>
      </c>
      <c r="L108" s="73" t="e">
        <f>VLOOKUP(F107,ARMAZENAMENTO!$A:$E,3,0)</f>
        <v>#N/A</v>
      </c>
      <c r="M108" s="1"/>
      <c r="N108" s="170"/>
      <c r="O108" s="176"/>
      <c r="P108" s="178"/>
      <c r="Q108" s="178"/>
      <c r="R108" s="71" t="s">
        <v>5</v>
      </c>
      <c r="S108" s="173" t="s">
        <v>51</v>
      </c>
      <c r="T108" s="174"/>
      <c r="U108" s="72" t="s">
        <v>1</v>
      </c>
      <c r="V108" s="73">
        <f>VLOOKUP(P107,ARMAZENAMENTO!$A:$E,3,0)</f>
        <v>45263</v>
      </c>
      <c r="W108" s="1"/>
      <c r="X108" s="1"/>
    </row>
    <row r="109" spans="1:24" ht="21" customHeight="1" thickBot="1" x14ac:dyDescent="0.3">
      <c r="A109" s="112"/>
      <c r="B109" s="5"/>
      <c r="C109" s="1"/>
      <c r="D109" s="59" t="e">
        <f>HYPERLINK('Banco de Dados'!$L$8&amp;E109, "Enviar Mensagem")</f>
        <v>#N/A</v>
      </c>
      <c r="E109" s="179" t="e">
        <f>VLOOKUP(F107,ARMAZENAMENTO!$A:$E,5,0)</f>
        <v>#N/A</v>
      </c>
      <c r="F109" s="180"/>
      <c r="G109" s="181"/>
      <c r="H109" s="61"/>
      <c r="I109" s="61"/>
      <c r="J109" s="61"/>
      <c r="K109" s="61"/>
      <c r="L109" s="65"/>
      <c r="M109" s="1"/>
      <c r="N109" s="59" t="str">
        <f>HYPERLINK('Banco de Dados'!$L$8&amp;O109, "Enviar Mensagem")</f>
        <v>Enviar Mensagem</v>
      </c>
      <c r="O109" s="179">
        <f>VLOOKUP(P107,ARMAZENAMENTO!$A:$E,5,0)</f>
        <v>21999999999</v>
      </c>
      <c r="P109" s="180"/>
      <c r="Q109" s="181"/>
      <c r="R109" s="61"/>
      <c r="S109" s="61"/>
      <c r="T109" s="61"/>
      <c r="U109" s="61"/>
      <c r="V109" s="65"/>
      <c r="W109" s="1"/>
      <c r="X109" s="1"/>
    </row>
    <row r="110" spans="1:24" ht="21" customHeight="1" thickBot="1" x14ac:dyDescent="0.3">
      <c r="A110" s="112"/>
      <c r="B110" s="5"/>
      <c r="C110" s="1"/>
      <c r="D110" s="66"/>
      <c r="E110" s="60"/>
      <c r="F110" s="60"/>
      <c r="G110" s="60"/>
      <c r="H110" s="60"/>
      <c r="I110" s="60"/>
      <c r="J110" s="60"/>
      <c r="K110" s="60"/>
      <c r="L110" s="67"/>
      <c r="M110" s="1"/>
      <c r="N110" s="66"/>
      <c r="O110" s="60"/>
      <c r="P110" s="60"/>
      <c r="Q110" s="60"/>
      <c r="R110" s="60"/>
      <c r="S110" s="60"/>
      <c r="T110" s="60"/>
      <c r="U110" s="60"/>
      <c r="V110" s="67"/>
      <c r="W110" s="1"/>
      <c r="X110" s="1"/>
    </row>
    <row r="111" spans="1:24" ht="12" customHeight="1" thickBot="1" x14ac:dyDescent="0.3">
      <c r="A111" s="112"/>
      <c r="B111" s="5"/>
      <c r="C111" s="1"/>
      <c r="D111" s="169" t="s">
        <v>6</v>
      </c>
      <c r="E111" s="175"/>
      <c r="F111" s="177" t="s">
        <v>84</v>
      </c>
      <c r="G111" s="177"/>
      <c r="H111" s="68" t="s">
        <v>0</v>
      </c>
      <c r="I111" s="171" t="str">
        <f>VLOOKUP(F111,ARMAZENAMENTO!$A:$E,4,0)</f>
        <v>GESTÃO + INFO</v>
      </c>
      <c r="J111" s="172"/>
      <c r="K111" s="69" t="s">
        <v>2</v>
      </c>
      <c r="L111" s="70">
        <f>VLOOKUP(F111,ARMAZENAMENTO!$A:$E,2,0)</f>
        <v>44495</v>
      </c>
      <c r="M111" s="1"/>
      <c r="N111" s="169" t="s">
        <v>6</v>
      </c>
      <c r="O111" s="175"/>
      <c r="P111" s="177" t="s">
        <v>207</v>
      </c>
      <c r="Q111" s="177"/>
      <c r="R111" s="68" t="s">
        <v>0</v>
      </c>
      <c r="S111" s="171" t="str">
        <f>VLOOKUP(P111,ARMAZENAMENTO!$A:$E,4,0)</f>
        <v>INFORMÁTICA</v>
      </c>
      <c r="T111" s="172"/>
      <c r="U111" s="69" t="s">
        <v>2</v>
      </c>
      <c r="V111" s="70">
        <f>VLOOKUP(P111,ARMAZENAMENTO!$A:$E,2,0)</f>
        <v>44471</v>
      </c>
      <c r="W111" s="1"/>
      <c r="X111" s="1"/>
    </row>
    <row r="112" spans="1:24" ht="21" customHeight="1" thickBot="1" x14ac:dyDescent="0.3">
      <c r="A112" s="112"/>
      <c r="B112" s="5"/>
      <c r="C112" s="1"/>
      <c r="D112" s="170"/>
      <c r="E112" s="176"/>
      <c r="F112" s="178"/>
      <c r="G112" s="178"/>
      <c r="H112" s="71" t="s">
        <v>5</v>
      </c>
      <c r="I112" s="173" t="s">
        <v>51</v>
      </c>
      <c r="J112" s="174"/>
      <c r="K112" s="72" t="s">
        <v>1</v>
      </c>
      <c r="L112" s="73">
        <f>VLOOKUP(F111,ARMAZENAMENTO!$A:$E,3,0)</f>
        <v>45225</v>
      </c>
      <c r="M112" s="1"/>
      <c r="N112" s="170"/>
      <c r="O112" s="176"/>
      <c r="P112" s="178"/>
      <c r="Q112" s="178"/>
      <c r="R112" s="71" t="s">
        <v>5</v>
      </c>
      <c r="S112" s="173" t="s">
        <v>51</v>
      </c>
      <c r="T112" s="174"/>
      <c r="U112" s="72" t="s">
        <v>1</v>
      </c>
      <c r="V112" s="73">
        <f>VLOOKUP(P111,ARMAZENAMENTO!$A:$E,3,0)</f>
        <v>45210</v>
      </c>
      <c r="W112" s="1"/>
      <c r="X112" s="1"/>
    </row>
    <row r="113" spans="1:24" ht="21" customHeight="1" thickBot="1" x14ac:dyDescent="0.3">
      <c r="A113" s="112"/>
      <c r="B113" s="5"/>
      <c r="C113" s="1"/>
      <c r="D113" s="59" t="str">
        <f>HYPERLINK('Banco de Dados'!$L$8&amp;E113, "Enviar Mensagem")</f>
        <v>Enviar Mensagem</v>
      </c>
      <c r="E113" s="179">
        <f>VLOOKUP(F111,ARMAZENAMENTO!$A:$E,5,0)</f>
        <v>21999999999</v>
      </c>
      <c r="F113" s="180"/>
      <c r="G113" s="181"/>
      <c r="H113" s="61"/>
      <c r="I113" s="61"/>
      <c r="J113" s="61"/>
      <c r="K113" s="61"/>
      <c r="L113" s="65"/>
      <c r="M113" s="1"/>
      <c r="N113" s="59" t="str">
        <f>HYPERLINK('Banco de Dados'!$L$8&amp;O113, "Enviar Mensagem")</f>
        <v>Enviar Mensagem</v>
      </c>
      <c r="O113" s="179">
        <f>VLOOKUP(P111,ARMAZENAMENTO!$A:$E,5,0)</f>
        <v>21999999999</v>
      </c>
      <c r="P113" s="180"/>
      <c r="Q113" s="181"/>
      <c r="R113" s="61"/>
      <c r="S113" s="61"/>
      <c r="T113" s="61"/>
      <c r="U113" s="61"/>
      <c r="V113" s="65"/>
      <c r="W113" s="1"/>
      <c r="X113" s="1"/>
    </row>
    <row r="114" spans="1:24" ht="12" customHeight="1" thickBot="1" x14ac:dyDescent="0.3">
      <c r="A114" s="112"/>
      <c r="B114" s="5"/>
      <c r="C114" s="1"/>
      <c r="D114" s="66"/>
      <c r="E114" s="60"/>
      <c r="F114" s="60"/>
      <c r="G114" s="60"/>
      <c r="H114" s="60"/>
      <c r="I114" s="60"/>
      <c r="J114" s="60"/>
      <c r="K114" s="60"/>
      <c r="L114" s="67"/>
      <c r="M114" s="1"/>
      <c r="N114" s="66"/>
      <c r="O114" s="60"/>
      <c r="P114" s="60"/>
      <c r="Q114" s="60"/>
      <c r="R114" s="60"/>
      <c r="S114" s="60"/>
      <c r="T114" s="60"/>
      <c r="U114" s="60"/>
      <c r="V114" s="67"/>
      <c r="W114" s="1"/>
      <c r="X114" s="1"/>
    </row>
    <row r="115" spans="1:24" ht="21" customHeight="1" thickBot="1" x14ac:dyDescent="0.3">
      <c r="A115" s="112"/>
      <c r="B115" s="5"/>
      <c r="C115" s="1"/>
      <c r="D115" s="169" t="s">
        <v>6</v>
      </c>
      <c r="E115" s="175"/>
      <c r="F115" s="177" t="s">
        <v>188</v>
      </c>
      <c r="G115" s="177"/>
      <c r="H115" s="68" t="s">
        <v>0</v>
      </c>
      <c r="I115" s="171" t="str">
        <f>VLOOKUP(F115,ARMAZENAMENTO!$A:$E,4,0)</f>
        <v>GESTÃO</v>
      </c>
      <c r="J115" s="172"/>
      <c r="K115" s="69" t="s">
        <v>2</v>
      </c>
      <c r="L115" s="70">
        <f>VLOOKUP(F115,ARMAZENAMENTO!$A:$E,2,0)</f>
        <v>44610</v>
      </c>
      <c r="M115" s="1"/>
      <c r="N115" s="169" t="s">
        <v>6</v>
      </c>
      <c r="O115" s="175"/>
      <c r="P115" s="177" t="s">
        <v>91</v>
      </c>
      <c r="Q115" s="177"/>
      <c r="R115" s="68" t="s">
        <v>0</v>
      </c>
      <c r="S115" s="171" t="str">
        <f>VLOOKUP(P115,ARMAZENAMENTO!$A:$E,4,0)</f>
        <v>DESIGNER GRÁFICO</v>
      </c>
      <c r="T115" s="172"/>
      <c r="U115" s="69" t="s">
        <v>2</v>
      </c>
      <c r="V115" s="70">
        <f>VLOOKUP(P115,ARMAZENAMENTO!$A:$E,2,0)</f>
        <v>44935</v>
      </c>
      <c r="W115" s="1"/>
      <c r="X115" s="1"/>
    </row>
    <row r="116" spans="1:24" ht="21" customHeight="1" thickBot="1" x14ac:dyDescent="0.3">
      <c r="A116" s="112"/>
      <c r="B116" s="5"/>
      <c r="C116" s="1"/>
      <c r="D116" s="170"/>
      <c r="E116" s="176"/>
      <c r="F116" s="178"/>
      <c r="G116" s="178"/>
      <c r="H116" s="71" t="s">
        <v>5</v>
      </c>
      <c r="I116" s="173" t="s">
        <v>51</v>
      </c>
      <c r="J116" s="174"/>
      <c r="K116" s="72" t="s">
        <v>1</v>
      </c>
      <c r="L116" s="73">
        <f>VLOOKUP(F115,ARMAZENAMENTO!$A:$E,3,0)</f>
        <v>45340</v>
      </c>
      <c r="M116" s="1"/>
      <c r="N116" s="170"/>
      <c r="O116" s="176"/>
      <c r="P116" s="178"/>
      <c r="Q116" s="178"/>
      <c r="R116" s="71" t="s">
        <v>5</v>
      </c>
      <c r="S116" s="173" t="s">
        <v>51</v>
      </c>
      <c r="T116" s="174"/>
      <c r="U116" s="72" t="s">
        <v>1</v>
      </c>
      <c r="V116" s="73">
        <f>VLOOKUP(P115,ARMAZENAMENTO!$A:$E,3,0)</f>
        <v>44991</v>
      </c>
      <c r="W116" s="1"/>
      <c r="X116" s="1"/>
    </row>
    <row r="117" spans="1:24" ht="12" customHeight="1" thickBot="1" x14ac:dyDescent="0.3">
      <c r="A117" s="112"/>
      <c r="B117" s="5"/>
      <c r="C117" s="1"/>
      <c r="D117" s="59" t="str">
        <f>HYPERLINK('Banco de Dados'!$L$8&amp;E117, "Enviar Mensagem")</f>
        <v>Enviar Mensagem</v>
      </c>
      <c r="E117" s="179">
        <f>VLOOKUP(F115,ARMAZENAMENTO!$A:$E,5,0)</f>
        <v>21999999999</v>
      </c>
      <c r="F117" s="180"/>
      <c r="G117" s="181"/>
      <c r="H117" s="61"/>
      <c r="I117" s="61"/>
      <c r="J117" s="61"/>
      <c r="K117" s="61"/>
      <c r="L117" s="65"/>
      <c r="M117" s="1"/>
      <c r="N117" s="59" t="str">
        <f>HYPERLINK('Banco de Dados'!$L$8&amp;O117, "Enviar Mensagem")</f>
        <v>Enviar Mensagem</v>
      </c>
      <c r="O117" s="179">
        <f>VLOOKUP(P115,ARMAZENAMENTO!$A:$E,5,0)</f>
        <v>21999999999</v>
      </c>
      <c r="P117" s="180"/>
      <c r="Q117" s="181"/>
      <c r="R117" s="61"/>
      <c r="S117" s="61"/>
      <c r="T117" s="61"/>
      <c r="U117" s="61"/>
      <c r="V117" s="65"/>
      <c r="W117" s="1"/>
      <c r="X117" s="1"/>
    </row>
    <row r="118" spans="1:24" ht="21" customHeight="1" thickBot="1" x14ac:dyDescent="0.3">
      <c r="A118" s="112"/>
      <c r="B118" s="5"/>
      <c r="C118" s="1"/>
      <c r="D118" s="66"/>
      <c r="E118" s="60"/>
      <c r="F118" s="60"/>
      <c r="G118" s="60"/>
      <c r="H118" s="60"/>
      <c r="I118" s="60"/>
      <c r="J118" s="60"/>
      <c r="K118" s="60"/>
      <c r="L118" s="67"/>
      <c r="M118" s="1"/>
      <c r="N118" s="66"/>
      <c r="O118" s="60"/>
      <c r="P118" s="60"/>
      <c r="Q118" s="60"/>
      <c r="R118" s="60"/>
      <c r="S118" s="60"/>
      <c r="T118" s="60"/>
      <c r="U118" s="60"/>
      <c r="V118" s="67"/>
      <c r="W118" s="1"/>
      <c r="X118" s="1"/>
    </row>
    <row r="119" spans="1:24" ht="21" customHeight="1" thickBot="1" x14ac:dyDescent="0.3">
      <c r="A119" s="112"/>
      <c r="B119" s="5"/>
      <c r="C119" s="1"/>
      <c r="D119" s="169" t="s">
        <v>6</v>
      </c>
      <c r="E119" s="175"/>
      <c r="F119" s="177" t="s">
        <v>118</v>
      </c>
      <c r="G119" s="177"/>
      <c r="H119" s="68" t="s">
        <v>0</v>
      </c>
      <c r="I119" s="171" t="str">
        <f>VLOOKUP(F119,ARMAZENAMENTO!$A:$E,4,0)</f>
        <v>GESTÃO + INFO</v>
      </c>
      <c r="J119" s="172"/>
      <c r="K119" s="69" t="s">
        <v>2</v>
      </c>
      <c r="L119" s="70">
        <f>VLOOKUP(F119,ARMAZENAMENTO!$A:$E,2,0)</f>
        <v>44634</v>
      </c>
      <c r="M119" s="1"/>
      <c r="N119" s="169" t="s">
        <v>6</v>
      </c>
      <c r="O119" s="175"/>
      <c r="P119" s="177" t="s">
        <v>171</v>
      </c>
      <c r="Q119" s="177"/>
      <c r="R119" s="68" t="s">
        <v>0</v>
      </c>
      <c r="S119" s="171" t="str">
        <f>VLOOKUP(P119,ARMAZENAMENTO!$A:$E,4,0)</f>
        <v>REDES</v>
      </c>
      <c r="T119" s="172"/>
      <c r="U119" s="69" t="s">
        <v>2</v>
      </c>
      <c r="V119" s="70">
        <f>VLOOKUP(P119,ARMAZENAMENTO!$A:$E,2,0)</f>
        <v>44845</v>
      </c>
      <c r="W119" s="1"/>
      <c r="X119" s="1"/>
    </row>
    <row r="120" spans="1:24" ht="12" customHeight="1" thickBot="1" x14ac:dyDescent="0.3">
      <c r="A120" s="112"/>
      <c r="B120" s="5"/>
      <c r="C120" s="1"/>
      <c r="D120" s="170"/>
      <c r="E120" s="176"/>
      <c r="F120" s="178"/>
      <c r="G120" s="178"/>
      <c r="H120" s="71" t="s">
        <v>5</v>
      </c>
      <c r="I120" s="173" t="s">
        <v>51</v>
      </c>
      <c r="J120" s="174"/>
      <c r="K120" s="72" t="s">
        <v>1</v>
      </c>
      <c r="L120" s="73">
        <f>VLOOKUP(F119,ARMAZENAMENTO!$A:$E,3,0)</f>
        <v>45316</v>
      </c>
      <c r="M120" s="1"/>
      <c r="N120" s="170"/>
      <c r="O120" s="176"/>
      <c r="P120" s="178"/>
      <c r="Q120" s="178"/>
      <c r="R120" s="71" t="s">
        <v>5</v>
      </c>
      <c r="S120" s="173" t="s">
        <v>51</v>
      </c>
      <c r="T120" s="174"/>
      <c r="U120" s="72" t="s">
        <v>1</v>
      </c>
      <c r="V120" s="73">
        <f>VLOOKUP(P119,ARMAZENAMENTO!$A:$E,3,0)</f>
        <v>44906</v>
      </c>
      <c r="W120" s="1"/>
      <c r="X120" s="1"/>
    </row>
    <row r="121" spans="1:24" ht="21" customHeight="1" thickBot="1" x14ac:dyDescent="0.3">
      <c r="A121" s="112"/>
      <c r="B121" s="5"/>
      <c r="C121" s="1"/>
      <c r="D121" s="59" t="str">
        <f>HYPERLINK('Banco de Dados'!$L$8&amp;E121, "Enviar Mensagem")</f>
        <v>Enviar Mensagem</v>
      </c>
      <c r="E121" s="179">
        <f>VLOOKUP(F119,ARMAZENAMENTO!$A:$E,5,0)</f>
        <v>21999999999</v>
      </c>
      <c r="F121" s="180"/>
      <c r="G121" s="181"/>
      <c r="H121" s="61"/>
      <c r="I121" s="61"/>
      <c r="J121" s="61"/>
      <c r="K121" s="61"/>
      <c r="L121" s="65"/>
      <c r="M121" s="1"/>
      <c r="N121" s="59" t="str">
        <f>HYPERLINK('Banco de Dados'!$L$8&amp;O121, "Enviar Mensagem")</f>
        <v>Enviar Mensagem</v>
      </c>
      <c r="O121" s="179">
        <f>VLOOKUP(P119,ARMAZENAMENTO!$A:$E,5,0)</f>
        <v>21999999999</v>
      </c>
      <c r="P121" s="180"/>
      <c r="Q121" s="181"/>
      <c r="R121" s="61"/>
      <c r="S121" s="61"/>
      <c r="T121" s="61"/>
      <c r="U121" s="61"/>
      <c r="V121" s="65"/>
      <c r="W121" s="1"/>
      <c r="X121" s="1"/>
    </row>
    <row r="122" spans="1:24" ht="21" customHeight="1" thickBot="1" x14ac:dyDescent="0.3">
      <c r="A122" s="112"/>
      <c r="B122" s="5"/>
      <c r="C122" s="1"/>
      <c r="D122" s="66"/>
      <c r="E122" s="60"/>
      <c r="F122" s="60"/>
      <c r="G122" s="60"/>
      <c r="H122" s="60"/>
      <c r="I122" s="60"/>
      <c r="J122" s="60"/>
      <c r="K122" s="60"/>
      <c r="L122" s="67"/>
      <c r="M122" s="1"/>
      <c r="N122" s="66"/>
      <c r="O122" s="60"/>
      <c r="P122" s="60"/>
      <c r="Q122" s="60"/>
      <c r="R122" s="60"/>
      <c r="S122" s="60"/>
      <c r="T122" s="60"/>
      <c r="U122" s="60"/>
      <c r="V122" s="67"/>
      <c r="W122" s="1"/>
      <c r="X122" s="1"/>
    </row>
    <row r="123" spans="1:24" ht="12" customHeight="1" thickBot="1" x14ac:dyDescent="0.3">
      <c r="A123" s="112"/>
      <c r="B123" s="5"/>
      <c r="C123" s="1"/>
      <c r="D123" s="169" t="s">
        <v>6</v>
      </c>
      <c r="E123" s="175"/>
      <c r="F123" s="177" t="s">
        <v>159</v>
      </c>
      <c r="G123" s="177"/>
      <c r="H123" s="68" t="s">
        <v>0</v>
      </c>
      <c r="I123" s="171" t="str">
        <f>VLOOKUP(F123,ARMAZENAMENTO!$A:$E,4,0)</f>
        <v>INFORMÁTICA</v>
      </c>
      <c r="J123" s="172"/>
      <c r="K123" s="69" t="s">
        <v>2</v>
      </c>
      <c r="L123" s="70">
        <f>VLOOKUP(F123,ARMAZENAMENTO!$A:$E,2,0)</f>
        <v>44895</v>
      </c>
      <c r="M123" s="1"/>
      <c r="N123" s="169" t="s">
        <v>6</v>
      </c>
      <c r="O123" s="175"/>
      <c r="P123" s="177" t="s">
        <v>221</v>
      </c>
      <c r="Q123" s="177"/>
      <c r="R123" s="68" t="s">
        <v>0</v>
      </c>
      <c r="S123" s="171" t="str">
        <f>VLOOKUP(P123,ARMAZENAMENTO!$A:$E,4,0)</f>
        <v>MONTAGEM E MANUTENÇÃO</v>
      </c>
      <c r="T123" s="172"/>
      <c r="U123" s="69" t="s">
        <v>2</v>
      </c>
      <c r="V123" s="70">
        <f>VLOOKUP(P123,ARMAZENAMENTO!$A:$E,2,0)</f>
        <v>44972</v>
      </c>
      <c r="W123" s="1"/>
      <c r="X123" s="1"/>
    </row>
    <row r="124" spans="1:24" ht="21" customHeight="1" thickBot="1" x14ac:dyDescent="0.3">
      <c r="A124" s="112"/>
      <c r="B124" s="5"/>
      <c r="C124" s="1"/>
      <c r="D124" s="170"/>
      <c r="E124" s="176"/>
      <c r="F124" s="178"/>
      <c r="G124" s="178"/>
      <c r="H124" s="71" t="s">
        <v>5</v>
      </c>
      <c r="I124" s="173" t="s">
        <v>51</v>
      </c>
      <c r="J124" s="174"/>
      <c r="K124" s="72" t="s">
        <v>1</v>
      </c>
      <c r="L124" s="73">
        <f>VLOOKUP(F123,ARMAZENAMENTO!$A:$E,3,0)</f>
        <v>45120</v>
      </c>
      <c r="M124" s="1"/>
      <c r="N124" s="170"/>
      <c r="O124" s="176"/>
      <c r="P124" s="178"/>
      <c r="Q124" s="178"/>
      <c r="R124" s="71" t="s">
        <v>5</v>
      </c>
      <c r="S124" s="173" t="s">
        <v>51</v>
      </c>
      <c r="T124" s="174"/>
      <c r="U124" s="72" t="s">
        <v>1</v>
      </c>
      <c r="V124" s="73">
        <f>VLOOKUP(P123,ARMAZENAMENTO!$A:$E,3,0)</f>
        <v>45092</v>
      </c>
      <c r="W124" s="1"/>
      <c r="X124" s="1"/>
    </row>
    <row r="125" spans="1:24" ht="21" customHeight="1" thickBot="1" x14ac:dyDescent="0.3">
      <c r="A125" s="112"/>
      <c r="B125" s="5"/>
      <c r="C125" s="1"/>
      <c r="D125" s="59" t="str">
        <f>HYPERLINK('Banco de Dados'!$L$8&amp;E125, "Enviar Mensagem")</f>
        <v>Enviar Mensagem</v>
      </c>
      <c r="E125" s="179">
        <f>VLOOKUP(F123,ARMAZENAMENTO!$A:$E,5,0)</f>
        <v>21999999999</v>
      </c>
      <c r="F125" s="180"/>
      <c r="G125" s="181"/>
      <c r="H125" s="61"/>
      <c r="I125" s="61"/>
      <c r="J125" s="61"/>
      <c r="K125" s="61"/>
      <c r="L125" s="65"/>
      <c r="M125" s="1"/>
      <c r="N125" s="59" t="str">
        <f>HYPERLINK('Banco de Dados'!$L$8&amp;O125, "Enviar Mensagem")</f>
        <v>Enviar Mensagem</v>
      </c>
      <c r="O125" s="179">
        <f>VLOOKUP(P123,ARMAZENAMENTO!$A:$E,5,0)</f>
        <v>0</v>
      </c>
      <c r="P125" s="180"/>
      <c r="Q125" s="181"/>
      <c r="R125" s="61"/>
      <c r="S125" s="61"/>
      <c r="T125" s="61"/>
      <c r="U125" s="61"/>
      <c r="V125" s="65"/>
      <c r="W125" s="1"/>
      <c r="X125" s="1"/>
    </row>
    <row r="126" spans="1:24" ht="12" customHeight="1" thickBot="1" x14ac:dyDescent="0.3">
      <c r="A126" s="112"/>
      <c r="B126" s="5"/>
      <c r="C126" s="1"/>
      <c r="D126" s="66"/>
      <c r="E126" s="60"/>
      <c r="F126" s="60"/>
      <c r="G126" s="60"/>
      <c r="H126" s="60"/>
      <c r="I126" s="60"/>
      <c r="J126" s="60"/>
      <c r="K126" s="60"/>
      <c r="L126" s="67"/>
      <c r="M126" s="1"/>
      <c r="N126" s="66"/>
      <c r="O126" s="60"/>
      <c r="P126" s="60"/>
      <c r="Q126" s="60"/>
      <c r="R126" s="60"/>
      <c r="S126" s="60"/>
      <c r="T126" s="60"/>
      <c r="U126" s="60"/>
      <c r="V126" s="67"/>
      <c r="W126" s="1"/>
      <c r="X126" s="1"/>
    </row>
    <row r="127" spans="1:24" ht="21" customHeight="1" thickBot="1" x14ac:dyDescent="0.3">
      <c r="A127" s="112"/>
      <c r="B127" s="5"/>
      <c r="C127" s="1"/>
      <c r="D127" s="169" t="s">
        <v>6</v>
      </c>
      <c r="E127" s="175"/>
      <c r="F127" s="177" t="s">
        <v>189</v>
      </c>
      <c r="G127" s="177"/>
      <c r="H127" s="68" t="s">
        <v>0</v>
      </c>
      <c r="I127" s="171" t="str">
        <f>VLOOKUP(F127,ARMAZENAMENTO!$A:$E,4,0)</f>
        <v>INFORMÁTICA</v>
      </c>
      <c r="J127" s="172"/>
      <c r="K127" s="69" t="s">
        <v>2</v>
      </c>
      <c r="L127" s="70">
        <f>VLOOKUP(F127,ARMAZENAMENTO!$A:$E,2,0)</f>
        <v>44789</v>
      </c>
      <c r="M127" s="1"/>
      <c r="N127" s="169" t="s">
        <v>6</v>
      </c>
      <c r="O127" s="175"/>
      <c r="P127" s="177" t="s">
        <v>209</v>
      </c>
      <c r="Q127" s="177"/>
      <c r="R127" s="68" t="s">
        <v>0</v>
      </c>
      <c r="S127" s="171" t="str">
        <f>VLOOKUP(P127,ARMAZENAMENTO!$A:$E,4,0)</f>
        <v>FARMÁCIA</v>
      </c>
      <c r="T127" s="172"/>
      <c r="U127" s="69" t="s">
        <v>2</v>
      </c>
      <c r="V127" s="70">
        <f>VLOOKUP(P127,ARMAZENAMENTO!$A:$E,2,0)</f>
        <v>44881</v>
      </c>
      <c r="W127" s="1"/>
      <c r="X127" s="1"/>
    </row>
    <row r="128" spans="1:24" ht="21" customHeight="1" thickBot="1" x14ac:dyDescent="0.3">
      <c r="A128" s="112"/>
      <c r="B128" s="5"/>
      <c r="C128" s="1"/>
      <c r="D128" s="170"/>
      <c r="E128" s="176"/>
      <c r="F128" s="178"/>
      <c r="G128" s="178"/>
      <c r="H128" s="71" t="s">
        <v>5</v>
      </c>
      <c r="I128" s="173" t="s">
        <v>51</v>
      </c>
      <c r="J128" s="174"/>
      <c r="K128" s="72" t="s">
        <v>1</v>
      </c>
      <c r="L128" s="73">
        <f>VLOOKUP(F127,ARMAZENAMENTO!$A:$E,3,0)</f>
        <v>44824</v>
      </c>
      <c r="M128" s="1"/>
      <c r="N128" s="170"/>
      <c r="O128" s="176"/>
      <c r="P128" s="178"/>
      <c r="Q128" s="178"/>
      <c r="R128" s="71" t="s">
        <v>5</v>
      </c>
      <c r="S128" s="173" t="s">
        <v>51</v>
      </c>
      <c r="T128" s="174"/>
      <c r="U128" s="72" t="s">
        <v>1</v>
      </c>
      <c r="V128" s="73">
        <f>VLOOKUP(P127,ARMAZENAMENTO!$A:$E,3,0)</f>
        <v>44973</v>
      </c>
      <c r="W128" s="1"/>
      <c r="X128" s="1"/>
    </row>
    <row r="129" spans="1:24" ht="12" customHeight="1" thickBot="1" x14ac:dyDescent="0.3">
      <c r="A129" s="112"/>
      <c r="B129" s="5"/>
      <c r="C129" s="1"/>
      <c r="D129" s="59" t="str">
        <f>HYPERLINK('Banco de Dados'!$L$8&amp;E129, "Enviar Mensagem")</f>
        <v>Enviar Mensagem</v>
      </c>
      <c r="E129" s="179">
        <f>VLOOKUP(F127,ARMAZENAMENTO!$A:$E,5,0)</f>
        <v>21999999999</v>
      </c>
      <c r="F129" s="180"/>
      <c r="G129" s="181"/>
      <c r="H129" s="61"/>
      <c r="I129" s="61"/>
      <c r="J129" s="61"/>
      <c r="K129" s="61"/>
      <c r="L129" s="65"/>
      <c r="M129" s="1"/>
      <c r="N129" s="59" t="str">
        <f>HYPERLINK('Banco de Dados'!$L$8&amp;O129, "Enviar Mensagem")</f>
        <v>Enviar Mensagem</v>
      </c>
      <c r="O129" s="179">
        <f>VLOOKUP(P127,ARMAZENAMENTO!$A:$E,5,0)</f>
        <v>21999999999</v>
      </c>
      <c r="P129" s="180"/>
      <c r="Q129" s="181"/>
      <c r="R129" s="61"/>
      <c r="S129" s="61"/>
      <c r="T129" s="61"/>
      <c r="U129" s="61"/>
      <c r="V129" s="65"/>
      <c r="W129" s="1"/>
      <c r="X129" s="1"/>
    </row>
    <row r="130" spans="1:24" ht="21" customHeight="1" thickBot="1" x14ac:dyDescent="0.3">
      <c r="A130" s="112"/>
      <c r="B130" s="5"/>
      <c r="C130" s="1"/>
      <c r="D130" s="66"/>
      <c r="E130" s="60"/>
      <c r="F130" s="60"/>
      <c r="G130" s="60"/>
      <c r="H130" s="60"/>
      <c r="I130" s="60"/>
      <c r="J130" s="60"/>
      <c r="K130" s="60"/>
      <c r="L130" s="67"/>
      <c r="M130" s="1"/>
      <c r="N130" s="66"/>
      <c r="O130" s="60"/>
      <c r="P130" s="60"/>
      <c r="Q130" s="60"/>
      <c r="R130" s="60"/>
      <c r="S130" s="60"/>
      <c r="T130" s="60"/>
      <c r="U130" s="60"/>
      <c r="V130" s="67"/>
      <c r="W130" s="1"/>
      <c r="X130" s="1"/>
    </row>
    <row r="131" spans="1:24" ht="21" customHeight="1" thickBot="1" x14ac:dyDescent="0.3">
      <c r="A131" s="112"/>
      <c r="B131" s="5"/>
      <c r="C131" s="1"/>
      <c r="D131" s="169" t="s">
        <v>7</v>
      </c>
      <c r="E131" s="175"/>
      <c r="F131" s="177" t="s">
        <v>221</v>
      </c>
      <c r="G131" s="177"/>
      <c r="H131" s="68" t="s">
        <v>0</v>
      </c>
      <c r="I131" s="171" t="str">
        <f>VLOOKUP(F131,ARMAZENAMENTO!$A:$E,4,0)</f>
        <v>MONTAGEM E MANUTENÇÃO</v>
      </c>
      <c r="J131" s="172"/>
      <c r="K131" s="69" t="s">
        <v>2</v>
      </c>
      <c r="L131" s="70">
        <f>VLOOKUP(F131,ARMAZENAMENTO!$A:$E,2,0)</f>
        <v>44972</v>
      </c>
      <c r="M131" s="1"/>
      <c r="N131" s="169" t="s">
        <v>6</v>
      </c>
      <c r="O131" s="175"/>
      <c r="P131" s="177" t="s">
        <v>208</v>
      </c>
      <c r="Q131" s="177"/>
      <c r="R131" s="68" t="s">
        <v>0</v>
      </c>
      <c r="S131" s="171" t="str">
        <f>VLOOKUP(P131,ARMAZENAMENTO!$A:$E,4,0)</f>
        <v>INFORMÁTICA</v>
      </c>
      <c r="T131" s="172"/>
      <c r="U131" s="69" t="s">
        <v>2</v>
      </c>
      <c r="V131" s="70">
        <f>VLOOKUP(P131,ARMAZENAMENTO!$A:$E,2,0)</f>
        <v>44964</v>
      </c>
      <c r="W131" s="1"/>
      <c r="X131" s="1"/>
    </row>
    <row r="132" spans="1:24" ht="12" customHeight="1" thickBot="1" x14ac:dyDescent="0.3">
      <c r="A132" s="112"/>
      <c r="B132" s="5"/>
      <c r="C132" s="1"/>
      <c r="D132" s="170"/>
      <c r="E132" s="176"/>
      <c r="F132" s="178"/>
      <c r="G132" s="178"/>
      <c r="H132" s="71" t="s">
        <v>5</v>
      </c>
      <c r="I132" s="173" t="s">
        <v>51</v>
      </c>
      <c r="J132" s="174"/>
      <c r="K132" s="72" t="s">
        <v>1</v>
      </c>
      <c r="L132" s="73">
        <f>VLOOKUP(F131,ARMAZENAMENTO!$A:$E,3,0)</f>
        <v>45092</v>
      </c>
      <c r="M132" s="1"/>
      <c r="N132" s="170"/>
      <c r="O132" s="176"/>
      <c r="P132" s="178"/>
      <c r="Q132" s="178"/>
      <c r="R132" s="71" t="s">
        <v>5</v>
      </c>
      <c r="S132" s="173" t="s">
        <v>51</v>
      </c>
      <c r="T132" s="174"/>
      <c r="U132" s="72" t="s">
        <v>1</v>
      </c>
      <c r="V132" s="73">
        <f>VLOOKUP(P131,ARMAZENAMENTO!$A:$E,3,0)</f>
        <v>45337</v>
      </c>
      <c r="W132" s="1"/>
      <c r="X132" s="1"/>
    </row>
    <row r="133" spans="1:24" ht="15.75" thickBot="1" x14ac:dyDescent="0.3">
      <c r="A133" s="112"/>
      <c r="B133" s="5"/>
      <c r="C133" s="1"/>
      <c r="D133" s="59" t="str">
        <f>HYPERLINK('Banco de Dados'!$L$8&amp;E133, "Enviar Mensagem")</f>
        <v>Enviar Mensagem</v>
      </c>
      <c r="E133" s="179">
        <f>VLOOKUP(F131,ARMAZENAMENTO!$A:$E,5,0)</f>
        <v>0</v>
      </c>
      <c r="F133" s="180"/>
      <c r="G133" s="181"/>
      <c r="H133" s="61"/>
      <c r="I133" s="61"/>
      <c r="J133" s="61"/>
      <c r="K133" s="61"/>
      <c r="L133" s="65"/>
      <c r="M133" s="1"/>
      <c r="N133" s="59" t="str">
        <f>HYPERLINK('Banco de Dados'!$L$8&amp;O133, "Enviar Mensagem")</f>
        <v>Enviar Mensagem</v>
      </c>
      <c r="O133" s="179">
        <f>VLOOKUP(P131,ARMAZENAMENTO!$A:$E,5,0)</f>
        <v>21999999999</v>
      </c>
      <c r="P133" s="180"/>
      <c r="Q133" s="181"/>
      <c r="R133" s="61"/>
      <c r="S133" s="61"/>
      <c r="T133" s="61"/>
      <c r="U133" s="61"/>
      <c r="V133" s="65"/>
      <c r="W133" s="1"/>
      <c r="X133" s="1"/>
    </row>
    <row r="134" spans="1:24" ht="15.75" thickBot="1" x14ac:dyDescent="0.3">
      <c r="A134" s="112"/>
      <c r="B134" s="5"/>
      <c r="C134" s="1"/>
      <c r="D134" s="66"/>
      <c r="E134" s="60"/>
      <c r="F134" s="60"/>
      <c r="G134" s="60"/>
      <c r="H134" s="60"/>
      <c r="I134" s="60"/>
      <c r="J134" s="60"/>
      <c r="K134" s="60"/>
      <c r="L134" s="67"/>
      <c r="M134" s="1"/>
      <c r="N134" s="66"/>
      <c r="O134" s="60"/>
      <c r="P134" s="60"/>
      <c r="Q134" s="60"/>
      <c r="R134" s="60"/>
      <c r="S134" s="60"/>
      <c r="T134" s="60"/>
      <c r="U134" s="60"/>
      <c r="V134" s="67"/>
      <c r="W134" s="1"/>
      <c r="X134" s="1"/>
    </row>
    <row r="135" spans="1:24" ht="16.5" customHeight="1" thickBot="1" x14ac:dyDescent="0.3">
      <c r="A135" s="112"/>
      <c r="B135" s="5"/>
      <c r="C135" s="1"/>
      <c r="D135" s="169" t="s">
        <v>14</v>
      </c>
      <c r="E135" s="175"/>
      <c r="F135" s="177"/>
      <c r="G135" s="177"/>
      <c r="H135" s="68" t="s">
        <v>0</v>
      </c>
      <c r="I135" s="171" t="e">
        <f>VLOOKUP(F135,ARMAZENAMENTO!$A:$E,4,0)</f>
        <v>#N/A</v>
      </c>
      <c r="J135" s="172"/>
      <c r="K135" s="69" t="s">
        <v>2</v>
      </c>
      <c r="L135" s="70" t="e">
        <f>VLOOKUP(F135,ARMAZENAMENTO!$A:$E,2,0)</f>
        <v>#N/A</v>
      </c>
      <c r="M135" s="1"/>
      <c r="N135" s="169" t="s">
        <v>6</v>
      </c>
      <c r="O135" s="175"/>
      <c r="P135" s="177" t="s">
        <v>218</v>
      </c>
      <c r="Q135" s="177"/>
      <c r="R135" s="68" t="s">
        <v>0</v>
      </c>
      <c r="S135" s="171" t="str">
        <f>VLOOKUP(P135,ARMAZENAMENTO!$A:$E,4,0)</f>
        <v>GESTÃO + INFO</v>
      </c>
      <c r="T135" s="172"/>
      <c r="U135" s="69" t="s">
        <v>2</v>
      </c>
      <c r="V135" s="70">
        <f>VLOOKUP(P135,ARMAZENAMENTO!$A:$E,2,0)</f>
        <v>44957</v>
      </c>
      <c r="W135" s="1"/>
      <c r="X135" s="1"/>
    </row>
    <row r="136" spans="1:24" ht="16.5" thickBot="1" x14ac:dyDescent="0.3">
      <c r="A136" s="112"/>
      <c r="B136" s="5"/>
      <c r="C136" s="1"/>
      <c r="D136" s="170"/>
      <c r="E136" s="176"/>
      <c r="F136" s="178"/>
      <c r="G136" s="178"/>
      <c r="H136" s="71" t="s">
        <v>5</v>
      </c>
      <c r="I136" s="173" t="s">
        <v>51</v>
      </c>
      <c r="J136" s="174"/>
      <c r="K136" s="72" t="s">
        <v>1</v>
      </c>
      <c r="L136" s="73" t="e">
        <f>VLOOKUP(F135,ARMAZENAMENTO!$A:$E,3,0)</f>
        <v>#N/A</v>
      </c>
      <c r="M136" s="1"/>
      <c r="N136" s="170"/>
      <c r="O136" s="176"/>
      <c r="P136" s="178"/>
      <c r="Q136" s="178"/>
      <c r="R136" s="71" t="s">
        <v>5</v>
      </c>
      <c r="S136" s="173" t="s">
        <v>51</v>
      </c>
      <c r="T136" s="174"/>
      <c r="U136" s="72" t="s">
        <v>1</v>
      </c>
      <c r="V136" s="73">
        <f>VLOOKUP(P135,ARMAZENAMENTO!$A:$E,3,0)</f>
        <v>45786</v>
      </c>
      <c r="W136" s="1"/>
      <c r="X136" s="1"/>
    </row>
    <row r="137" spans="1:24" ht="15.75" thickBot="1" x14ac:dyDescent="0.3">
      <c r="D137" s="59" t="e">
        <f>HYPERLINK('Banco de Dados'!$L$8&amp;E137, "Enviar Mensagem")</f>
        <v>#N/A</v>
      </c>
      <c r="E137" s="179" t="e">
        <f>VLOOKUP(F135,ARMAZENAMENTO!$A:$E,5,0)</f>
        <v>#N/A</v>
      </c>
      <c r="F137" s="180"/>
      <c r="G137" s="181"/>
      <c r="H137" s="61"/>
      <c r="I137" s="61"/>
      <c r="J137" s="61"/>
      <c r="K137" s="61"/>
      <c r="L137" s="65"/>
      <c r="M137" s="1"/>
      <c r="N137" s="59" t="str">
        <f>HYPERLINK('Banco de Dados'!$L$8&amp;O137, "Enviar Mensagem")</f>
        <v>Enviar Mensagem</v>
      </c>
      <c r="O137" s="179">
        <f>VLOOKUP(P135,ARMAZENAMENTO!$A:$E,5,0)</f>
        <v>21999999999</v>
      </c>
      <c r="P137" s="180"/>
      <c r="Q137" s="181"/>
      <c r="R137" s="61"/>
      <c r="S137" s="61"/>
      <c r="T137" s="61"/>
      <c r="U137" s="61"/>
      <c r="V137" s="65"/>
    </row>
    <row r="138" spans="1:24" ht="15.75" thickBot="1" x14ac:dyDescent="0.3">
      <c r="D138" s="66"/>
      <c r="E138" s="60"/>
      <c r="F138" s="60"/>
      <c r="G138" s="60"/>
      <c r="H138" s="60"/>
      <c r="I138" s="60"/>
      <c r="J138" s="60"/>
      <c r="K138" s="60"/>
      <c r="L138" s="67"/>
      <c r="M138" s="1"/>
      <c r="N138" s="66"/>
      <c r="O138" s="60"/>
      <c r="P138" s="60"/>
      <c r="Q138" s="60"/>
      <c r="R138" s="60"/>
      <c r="S138" s="60"/>
      <c r="T138" s="60"/>
      <c r="U138" s="60"/>
      <c r="V138" s="67"/>
    </row>
    <row r="139" spans="1:24" ht="16.5" customHeight="1" thickBot="1" x14ac:dyDescent="0.3">
      <c r="D139" s="169" t="s">
        <v>14</v>
      </c>
      <c r="E139" s="175"/>
      <c r="F139" s="177"/>
      <c r="G139" s="177"/>
      <c r="H139" s="68" t="s">
        <v>0</v>
      </c>
      <c r="I139" s="171" t="e">
        <f>VLOOKUP(F139,ARMAZENAMENTO!$A:$E,4,0)</f>
        <v>#N/A</v>
      </c>
      <c r="J139" s="172"/>
      <c r="K139" s="69" t="s">
        <v>2</v>
      </c>
      <c r="L139" s="70" t="e">
        <f>VLOOKUP(F139,ARMAZENAMENTO!$A:$E,2,0)</f>
        <v>#N/A</v>
      </c>
      <c r="M139" s="1"/>
      <c r="N139" s="169" t="s">
        <v>6</v>
      </c>
      <c r="O139" s="175"/>
      <c r="P139" s="177" t="s">
        <v>219</v>
      </c>
      <c r="Q139" s="177"/>
      <c r="R139" s="68" t="s">
        <v>0</v>
      </c>
      <c r="S139" s="171" t="str">
        <f>VLOOKUP(P139,ARMAZENAMENTO!$A:$E,4,0)</f>
        <v>DESIGNER GRÁFICO</v>
      </c>
      <c r="T139" s="172"/>
      <c r="U139" s="69" t="s">
        <v>2</v>
      </c>
      <c r="V139" s="70">
        <f>VLOOKUP(P139,ARMAZENAMENTO!$A:$E,2,0)</f>
        <v>44966</v>
      </c>
    </row>
    <row r="140" spans="1:24" ht="16.5" thickBot="1" x14ac:dyDescent="0.3">
      <c r="D140" s="170"/>
      <c r="E140" s="176"/>
      <c r="F140" s="178"/>
      <c r="G140" s="178"/>
      <c r="H140" s="71" t="s">
        <v>5</v>
      </c>
      <c r="I140" s="173" t="s">
        <v>51</v>
      </c>
      <c r="J140" s="174"/>
      <c r="K140" s="72" t="s">
        <v>1</v>
      </c>
      <c r="L140" s="73" t="e">
        <f>VLOOKUP(F139,ARMAZENAMENTO!$A:$E,3,0)</f>
        <v>#N/A</v>
      </c>
      <c r="M140" s="1"/>
      <c r="N140" s="170"/>
      <c r="O140" s="176"/>
      <c r="P140" s="178"/>
      <c r="Q140" s="178"/>
      <c r="R140" s="71" t="s">
        <v>5</v>
      </c>
      <c r="S140" s="173" t="s">
        <v>51</v>
      </c>
      <c r="T140" s="174"/>
      <c r="U140" s="72" t="s">
        <v>1</v>
      </c>
      <c r="V140" s="73">
        <f>VLOOKUP(P139,ARMAZENAMENTO!$A:$E,3,0)</f>
        <v>45246</v>
      </c>
    </row>
    <row r="141" spans="1:24" ht="15.75" thickBot="1" x14ac:dyDescent="0.3">
      <c r="D141" s="59" t="e">
        <f>HYPERLINK('Banco de Dados'!$L$8&amp;E141, "Enviar Mensagem")</f>
        <v>#N/A</v>
      </c>
      <c r="E141" s="179" t="e">
        <f>VLOOKUP(F139,ARMAZENAMENTO!$A:$E,5,0)</f>
        <v>#N/A</v>
      </c>
      <c r="F141" s="180"/>
      <c r="G141" s="181"/>
      <c r="H141" s="61"/>
      <c r="I141" s="61"/>
      <c r="J141" s="61"/>
      <c r="K141" s="61"/>
      <c r="L141" s="65"/>
      <c r="M141" s="1"/>
      <c r="N141" s="59" t="str">
        <f>HYPERLINK('Banco de Dados'!$L$8&amp;O141, "Enviar Mensagem")</f>
        <v>Enviar Mensagem</v>
      </c>
      <c r="O141" s="179">
        <f>VLOOKUP(P139,ARMAZENAMENTO!$A:$E,5,0)</f>
        <v>21999999999</v>
      </c>
      <c r="P141" s="180"/>
      <c r="Q141" s="181"/>
      <c r="R141" s="61"/>
      <c r="S141" s="61"/>
      <c r="T141" s="61"/>
      <c r="U141" s="61"/>
      <c r="V141" s="65"/>
    </row>
    <row r="142" spans="1:24" ht="15.75" thickBot="1" x14ac:dyDescent="0.3">
      <c r="D142" s="66"/>
      <c r="E142" s="60"/>
      <c r="F142" s="60"/>
      <c r="G142" s="60"/>
      <c r="H142" s="60"/>
      <c r="I142" s="60"/>
      <c r="J142" s="60"/>
      <c r="K142" s="60"/>
      <c r="L142" s="67"/>
      <c r="M142" s="1"/>
      <c r="N142" s="66"/>
      <c r="O142" s="60"/>
      <c r="P142" s="60"/>
      <c r="Q142" s="60"/>
      <c r="R142" s="60"/>
      <c r="S142" s="60"/>
      <c r="T142" s="60"/>
      <c r="U142" s="60"/>
      <c r="V142" s="67"/>
    </row>
    <row r="152" spans="16:16" x14ac:dyDescent="0.25">
      <c r="P152" t="s">
        <v>80</v>
      </c>
    </row>
    <row r="599" spans="5:5" x14ac:dyDescent="0.25">
      <c r="E599" s="52" t="s">
        <v>69</v>
      </c>
    </row>
    <row r="610" spans="5:20" x14ac:dyDescent="0.25">
      <c r="E610" s="51">
        <v>0.33333333333333331</v>
      </c>
      <c r="H610" s="53">
        <v>0.41666666666666669</v>
      </c>
      <c r="K610" s="53">
        <v>0.54166666666666663</v>
      </c>
      <c r="N610" s="53">
        <v>0.625</v>
      </c>
      <c r="Q610" s="53">
        <v>0.70833333333333337</v>
      </c>
      <c r="T610" s="53">
        <v>0.79166666666666663</v>
      </c>
    </row>
    <row r="611" spans="5:20" x14ac:dyDescent="0.25">
      <c r="E611">
        <f>F11</f>
        <v>0</v>
      </c>
      <c r="H611" t="str">
        <f>P11</f>
        <v>LETICIA BAPTISTA</v>
      </c>
      <c r="K611" t="str">
        <f>F57</f>
        <v xml:space="preserve">LUCAS MENDES </v>
      </c>
      <c r="N611" t="str">
        <f>P57</f>
        <v>LARISSA AGNELLO</v>
      </c>
      <c r="Q611" t="str">
        <f>F103</f>
        <v>ELAMIR DA SILVA</v>
      </c>
      <c r="T611" t="str">
        <f>P103</f>
        <v>FRANCISCO DE ASSIS SOUZA DE ANDRADE</v>
      </c>
    </row>
    <row r="612" spans="5:20" x14ac:dyDescent="0.25">
      <c r="E612">
        <f>F15</f>
        <v>0</v>
      </c>
      <c r="H612" t="str">
        <f>P15</f>
        <v>EMILLY SARA RODRIGUES</v>
      </c>
      <c r="K612" t="str">
        <f>F61</f>
        <v>GABRIEL ANDRADE RIVEIRO TELLES</v>
      </c>
      <c r="N612" t="str">
        <f>P61</f>
        <v>AMANDA VITÓRIA DE SOUSA CASTRO</v>
      </c>
      <c r="Q612">
        <f>F107</f>
        <v>0</v>
      </c>
      <c r="T612" t="str">
        <f>P107</f>
        <v>ADRIANO RODRIGUES DE ARAÚJO</v>
      </c>
    </row>
    <row r="613" spans="5:20" x14ac:dyDescent="0.25">
      <c r="E613">
        <f>F19</f>
        <v>0</v>
      </c>
      <c r="H613" t="str">
        <f>P19</f>
        <v>LARA SANTA'ANNA</v>
      </c>
      <c r="K613" t="str">
        <f>F65</f>
        <v>MARIA PERCILIANA BRAGA</v>
      </c>
      <c r="N613" t="str">
        <f>P65</f>
        <v>CAROLYNE DOS REIS DA MOTA</v>
      </c>
      <c r="Q613" t="str">
        <f>F111</f>
        <v>ANA CAROLINA PORTUGAL</v>
      </c>
      <c r="T613" t="str">
        <f>P111</f>
        <v>JONATHAN DA SILVA EVANGELISTA</v>
      </c>
    </row>
    <row r="614" spans="5:20" x14ac:dyDescent="0.25">
      <c r="E614">
        <f>F23</f>
        <v>0</v>
      </c>
      <c r="H614" t="str">
        <f>P23</f>
        <v>DEBORA DA SILVA</v>
      </c>
      <c r="K614" t="str">
        <f>F69</f>
        <v>ISAAC MARQUES</v>
      </c>
      <c r="N614" t="str">
        <f>P69</f>
        <v>CATARINA AMANDA SANTO</v>
      </c>
      <c r="Q614" t="str">
        <f>F115</f>
        <v>BRUNNA DOS SANTOS LEAL</v>
      </c>
      <c r="T614" t="str">
        <f>P115</f>
        <v xml:space="preserve">BRUNO PORTELA </v>
      </c>
    </row>
    <row r="615" spans="5:20" x14ac:dyDescent="0.25">
      <c r="E615">
        <f>F27</f>
        <v>0</v>
      </c>
      <c r="H615" t="str">
        <f>P27</f>
        <v xml:space="preserve">LEONARDO VIEIRA DA SIVA </v>
      </c>
      <c r="K615">
        <f>F73</f>
        <v>0</v>
      </c>
      <c r="N615" t="str">
        <f>P73</f>
        <v>ESTEFANI BRITO</v>
      </c>
      <c r="Q615" t="str">
        <f>F119</f>
        <v>MARLUCE DA SILVA MEIRELES</v>
      </c>
      <c r="T615" t="str">
        <f>P119</f>
        <v>RENATO DE OLIVEIRA</v>
      </c>
    </row>
    <row r="616" spans="5:20" x14ac:dyDescent="0.25">
      <c r="E616">
        <f>F31</f>
        <v>0</v>
      </c>
      <c r="H616" t="str">
        <f>P31</f>
        <v>SAMUEL PÉRICLES OTÁVIO DA SILVA</v>
      </c>
      <c r="K616">
        <f>F77</f>
        <v>0</v>
      </c>
      <c r="N616" t="str">
        <f>P77</f>
        <v>MYLENA VIEIRA MARINHO</v>
      </c>
      <c r="Q616" t="str">
        <f>F123</f>
        <v>MYLENA VIEIRA MARINHO</v>
      </c>
      <c r="T616" t="str">
        <f>P123</f>
        <v xml:space="preserve">ENZO MATHEUS LIMA </v>
      </c>
    </row>
    <row r="617" spans="5:20" x14ac:dyDescent="0.25">
      <c r="E617">
        <f>F35</f>
        <v>0</v>
      </c>
      <c r="H617" t="str">
        <f>P35</f>
        <v>SARA MARTINS ARAÚJO</v>
      </c>
      <c r="K617">
        <f>F81</f>
        <v>0</v>
      </c>
      <c r="N617" t="str">
        <f>P81</f>
        <v>CLARA MARIA DUIMARÃES</v>
      </c>
      <c r="Q617" t="str">
        <f>F127</f>
        <v>REJANE LEITE DE CASTRO</v>
      </c>
      <c r="T617" t="str">
        <f>P127</f>
        <v>Lucilene dos Santos Siqueira</v>
      </c>
    </row>
    <row r="618" spans="5:20" x14ac:dyDescent="0.25">
      <c r="E618">
        <f>F39</f>
        <v>0</v>
      </c>
      <c r="H618">
        <f>P39</f>
        <v>0</v>
      </c>
      <c r="K618">
        <f>F85</f>
        <v>0</v>
      </c>
      <c r="N618" t="str">
        <f>P85</f>
        <v xml:space="preserve">JOYCE MIRANDA VIEIRA </v>
      </c>
      <c r="Q618" t="str">
        <f>F131</f>
        <v xml:space="preserve">ENZO MATHEUS LIMA </v>
      </c>
      <c r="T618" t="str">
        <f>P131</f>
        <v>WILSON MENDES DE SOUZA</v>
      </c>
    </row>
    <row r="619" spans="5:20" x14ac:dyDescent="0.25">
      <c r="E619">
        <f>F43</f>
        <v>0</v>
      </c>
      <c r="H619">
        <f>P43</f>
        <v>0</v>
      </c>
      <c r="K619">
        <f>F89</f>
        <v>0</v>
      </c>
      <c r="N619" t="str">
        <f>P89</f>
        <v>PEDRO LIMA DA SILVA</v>
      </c>
      <c r="Q619">
        <f>F135</f>
        <v>0</v>
      </c>
      <c r="T619" t="str">
        <f>P135</f>
        <v>ANA PAULA GONÇALVES DA SILVA</v>
      </c>
    </row>
    <row r="620" spans="5:20" x14ac:dyDescent="0.25">
      <c r="E620">
        <f>F47</f>
        <v>0</v>
      </c>
      <c r="H620">
        <f>P47</f>
        <v>0</v>
      </c>
      <c r="K620">
        <f>F93</f>
        <v>0</v>
      </c>
      <c r="N620" t="str">
        <f>P93</f>
        <v>HAMILTON DUARTE</v>
      </c>
      <c r="Q620">
        <f>F139</f>
        <v>0</v>
      </c>
      <c r="T620" t="str">
        <f>P139</f>
        <v>FLAVIA PEREIRA DA SILVA</v>
      </c>
    </row>
  </sheetData>
  <sheetProtection algorithmName="SHA-512" hashValue="SKnwwQUDxqTfwfZmApDr5H0xHg2pebYFWQwq99kilasugS3i3N6B4D4gPkNJlmECUlueqpC0xPnwsGTh/iCwGw==" saltValue="alzsAM3jwDIQrMmfidBqvQ==" spinCount="100000" sheet="1" objects="1" scenarios="1"/>
  <mergeCells count="381">
    <mergeCell ref="A3:A136"/>
    <mergeCell ref="E141:G141"/>
    <mergeCell ref="O141:Q141"/>
    <mergeCell ref="S135:T135"/>
    <mergeCell ref="I136:J136"/>
    <mergeCell ref="S136:T136"/>
    <mergeCell ref="E137:G137"/>
    <mergeCell ref="O137:Q137"/>
    <mergeCell ref="D139:D140"/>
    <mergeCell ref="E139:E140"/>
    <mergeCell ref="F139:G140"/>
    <mergeCell ref="I139:J139"/>
    <mergeCell ref="N139:N140"/>
    <mergeCell ref="O139:O140"/>
    <mergeCell ref="P139:Q140"/>
    <mergeCell ref="S139:T139"/>
    <mergeCell ref="I140:J140"/>
    <mergeCell ref="S140:T140"/>
    <mergeCell ref="S131:T131"/>
    <mergeCell ref="I132:J132"/>
    <mergeCell ref="S132:T132"/>
    <mergeCell ref="E133:G133"/>
    <mergeCell ref="O133:Q133"/>
    <mergeCell ref="D135:D136"/>
    <mergeCell ref="E135:E136"/>
    <mergeCell ref="F135:G136"/>
    <mergeCell ref="I135:J135"/>
    <mergeCell ref="N135:N136"/>
    <mergeCell ref="O135:O136"/>
    <mergeCell ref="P135:Q136"/>
    <mergeCell ref="E129:G129"/>
    <mergeCell ref="O129:Q129"/>
    <mergeCell ref="D131:D132"/>
    <mergeCell ref="E131:E132"/>
    <mergeCell ref="F131:G132"/>
    <mergeCell ref="I131:J131"/>
    <mergeCell ref="N131:N132"/>
    <mergeCell ref="O131:O132"/>
    <mergeCell ref="P131:Q132"/>
    <mergeCell ref="S123:T123"/>
    <mergeCell ref="I124:J124"/>
    <mergeCell ref="S124:T124"/>
    <mergeCell ref="E125:G125"/>
    <mergeCell ref="O125:Q125"/>
    <mergeCell ref="D127:D128"/>
    <mergeCell ref="E127:E128"/>
    <mergeCell ref="F127:G128"/>
    <mergeCell ref="I127:J127"/>
    <mergeCell ref="N127:N128"/>
    <mergeCell ref="O127:O128"/>
    <mergeCell ref="P127:Q128"/>
    <mergeCell ref="S127:T127"/>
    <mergeCell ref="I128:J128"/>
    <mergeCell ref="S128:T128"/>
    <mergeCell ref="E121:G121"/>
    <mergeCell ref="O121:Q121"/>
    <mergeCell ref="D123:D124"/>
    <mergeCell ref="E123:E124"/>
    <mergeCell ref="F123:G124"/>
    <mergeCell ref="I123:J123"/>
    <mergeCell ref="N123:N124"/>
    <mergeCell ref="O123:O124"/>
    <mergeCell ref="P123:Q124"/>
    <mergeCell ref="S115:T115"/>
    <mergeCell ref="I116:J116"/>
    <mergeCell ref="S116:T116"/>
    <mergeCell ref="E117:G117"/>
    <mergeCell ref="O117:Q117"/>
    <mergeCell ref="D119:D120"/>
    <mergeCell ref="E119:E120"/>
    <mergeCell ref="F119:G120"/>
    <mergeCell ref="I119:J119"/>
    <mergeCell ref="N119:N120"/>
    <mergeCell ref="O119:O120"/>
    <mergeCell ref="P119:Q120"/>
    <mergeCell ref="S119:T119"/>
    <mergeCell ref="I120:J120"/>
    <mergeCell ref="S120:T120"/>
    <mergeCell ref="E105:G105"/>
    <mergeCell ref="O105:Q105"/>
    <mergeCell ref="D115:D116"/>
    <mergeCell ref="E115:E116"/>
    <mergeCell ref="F115:G116"/>
    <mergeCell ref="I115:J115"/>
    <mergeCell ref="N115:N116"/>
    <mergeCell ref="O115:O116"/>
    <mergeCell ref="P115:Q116"/>
    <mergeCell ref="S85:T85"/>
    <mergeCell ref="I86:J86"/>
    <mergeCell ref="S86:T86"/>
    <mergeCell ref="E91:G91"/>
    <mergeCell ref="O91:Q91"/>
    <mergeCell ref="D93:D94"/>
    <mergeCell ref="E93:E94"/>
    <mergeCell ref="F93:G94"/>
    <mergeCell ref="N93:N94"/>
    <mergeCell ref="O93:O94"/>
    <mergeCell ref="P93:Q94"/>
    <mergeCell ref="I94:J94"/>
    <mergeCell ref="S94:T94"/>
    <mergeCell ref="I93:J93"/>
    <mergeCell ref="S93:T93"/>
    <mergeCell ref="D89:D90"/>
    <mergeCell ref="E89:E90"/>
    <mergeCell ref="F89:G90"/>
    <mergeCell ref="I89:J89"/>
    <mergeCell ref="N89:N90"/>
    <mergeCell ref="O89:O90"/>
    <mergeCell ref="P89:Q90"/>
    <mergeCell ref="S89:T89"/>
    <mergeCell ref="I90:J90"/>
    <mergeCell ref="E83:G83"/>
    <mergeCell ref="O83:Q83"/>
    <mergeCell ref="D85:D86"/>
    <mergeCell ref="E85:E86"/>
    <mergeCell ref="F85:G86"/>
    <mergeCell ref="I85:J85"/>
    <mergeCell ref="N85:N86"/>
    <mergeCell ref="O85:O86"/>
    <mergeCell ref="P85:Q86"/>
    <mergeCell ref="E67:G67"/>
    <mergeCell ref="O67:Q67"/>
    <mergeCell ref="S77:T77"/>
    <mergeCell ref="I78:J78"/>
    <mergeCell ref="S78:T78"/>
    <mergeCell ref="E79:G79"/>
    <mergeCell ref="O79:Q79"/>
    <mergeCell ref="D81:D82"/>
    <mergeCell ref="E81:E82"/>
    <mergeCell ref="F81:G82"/>
    <mergeCell ref="I81:J81"/>
    <mergeCell ref="N81:N82"/>
    <mergeCell ref="O81:O82"/>
    <mergeCell ref="P81:Q82"/>
    <mergeCell ref="S81:T81"/>
    <mergeCell ref="I82:J82"/>
    <mergeCell ref="S82:T82"/>
    <mergeCell ref="E71:G71"/>
    <mergeCell ref="O71:Q71"/>
    <mergeCell ref="D73:D74"/>
    <mergeCell ref="E73:E74"/>
    <mergeCell ref="F73:G74"/>
    <mergeCell ref="N73:N74"/>
    <mergeCell ref="O73:O74"/>
    <mergeCell ref="P73:Q74"/>
    <mergeCell ref="I74:J74"/>
    <mergeCell ref="D54:H55"/>
    <mergeCell ref="I54:L55"/>
    <mergeCell ref="N54:R55"/>
    <mergeCell ref="S54:V55"/>
    <mergeCell ref="I48:J48"/>
    <mergeCell ref="S48:T48"/>
    <mergeCell ref="E59:G59"/>
    <mergeCell ref="O59:Q59"/>
    <mergeCell ref="D61:D62"/>
    <mergeCell ref="E61:E62"/>
    <mergeCell ref="F61:G62"/>
    <mergeCell ref="N61:N62"/>
    <mergeCell ref="O61:O62"/>
    <mergeCell ref="P61:Q62"/>
    <mergeCell ref="I62:J62"/>
    <mergeCell ref="S62:T62"/>
    <mergeCell ref="I61:J61"/>
    <mergeCell ref="S61:T61"/>
    <mergeCell ref="D57:D58"/>
    <mergeCell ref="E57:E58"/>
    <mergeCell ref="F57:G58"/>
    <mergeCell ref="I57:J57"/>
    <mergeCell ref="N57:N58"/>
    <mergeCell ref="O57:O58"/>
    <mergeCell ref="S43:T43"/>
    <mergeCell ref="I44:J44"/>
    <mergeCell ref="S44:T44"/>
    <mergeCell ref="P47:Q48"/>
    <mergeCell ref="S47:T47"/>
    <mergeCell ref="E49:G49"/>
    <mergeCell ref="O49:Q49"/>
    <mergeCell ref="D52:L53"/>
    <mergeCell ref="N52:V53"/>
    <mergeCell ref="E45:G45"/>
    <mergeCell ref="O45:Q45"/>
    <mergeCell ref="D47:D48"/>
    <mergeCell ref="E47:E48"/>
    <mergeCell ref="F47:G48"/>
    <mergeCell ref="I47:J47"/>
    <mergeCell ref="N47:N48"/>
    <mergeCell ref="O47:O48"/>
    <mergeCell ref="P57:Q58"/>
    <mergeCell ref="S57:T57"/>
    <mergeCell ref="I58:J58"/>
    <mergeCell ref="S58:T58"/>
    <mergeCell ref="S19:T19"/>
    <mergeCell ref="I20:J20"/>
    <mergeCell ref="S20:T20"/>
    <mergeCell ref="O37:Q37"/>
    <mergeCell ref="D39:D40"/>
    <mergeCell ref="E39:E40"/>
    <mergeCell ref="F39:G40"/>
    <mergeCell ref="N39:N40"/>
    <mergeCell ref="O39:O40"/>
    <mergeCell ref="P39:Q40"/>
    <mergeCell ref="I40:J40"/>
    <mergeCell ref="S40:T40"/>
    <mergeCell ref="I39:J39"/>
    <mergeCell ref="S39:T39"/>
    <mergeCell ref="D35:D36"/>
    <mergeCell ref="E35:E36"/>
    <mergeCell ref="F35:G36"/>
    <mergeCell ref="I35:J35"/>
    <mergeCell ref="N35:N36"/>
    <mergeCell ref="O35:O36"/>
    <mergeCell ref="P35:Q36"/>
    <mergeCell ref="S35:T35"/>
    <mergeCell ref="I36:J36"/>
    <mergeCell ref="S36:T36"/>
    <mergeCell ref="E17:G17"/>
    <mergeCell ref="O17:Q17"/>
    <mergeCell ref="D19:D20"/>
    <mergeCell ref="E19:E20"/>
    <mergeCell ref="F19:G20"/>
    <mergeCell ref="I19:J19"/>
    <mergeCell ref="N19:N20"/>
    <mergeCell ref="O19:O20"/>
    <mergeCell ref="P19:Q20"/>
    <mergeCell ref="S111:T111"/>
    <mergeCell ref="S112:T112"/>
    <mergeCell ref="E113:G113"/>
    <mergeCell ref="O113:Q113"/>
    <mergeCell ref="D107:D108"/>
    <mergeCell ref="E107:E108"/>
    <mergeCell ref="F107:G108"/>
    <mergeCell ref="I107:J107"/>
    <mergeCell ref="N107:N108"/>
    <mergeCell ref="O107:O108"/>
    <mergeCell ref="P107:Q108"/>
    <mergeCell ref="S107:T107"/>
    <mergeCell ref="I108:J108"/>
    <mergeCell ref="S108:T108"/>
    <mergeCell ref="D111:D112"/>
    <mergeCell ref="E111:E112"/>
    <mergeCell ref="F111:G112"/>
    <mergeCell ref="N111:N112"/>
    <mergeCell ref="O111:O112"/>
    <mergeCell ref="P111:Q112"/>
    <mergeCell ref="I112:J112"/>
    <mergeCell ref="I111:J111"/>
    <mergeCell ref="E109:G109"/>
    <mergeCell ref="O109:Q109"/>
    <mergeCell ref="S90:T90"/>
    <mergeCell ref="I104:J104"/>
    <mergeCell ref="S104:T104"/>
    <mergeCell ref="D103:D104"/>
    <mergeCell ref="E103:E104"/>
    <mergeCell ref="F103:G104"/>
    <mergeCell ref="I103:J103"/>
    <mergeCell ref="N103:N104"/>
    <mergeCell ref="O103:O104"/>
    <mergeCell ref="P103:Q104"/>
    <mergeCell ref="S103:T103"/>
    <mergeCell ref="E95:G95"/>
    <mergeCell ref="O95:Q95"/>
    <mergeCell ref="D98:L99"/>
    <mergeCell ref="N98:V99"/>
    <mergeCell ref="D100:H101"/>
    <mergeCell ref="I100:L101"/>
    <mergeCell ref="N100:R101"/>
    <mergeCell ref="S100:V101"/>
    <mergeCell ref="E87:G87"/>
    <mergeCell ref="O87:Q87"/>
    <mergeCell ref="I73:J73"/>
    <mergeCell ref="S73:T73"/>
    <mergeCell ref="S74:T74"/>
    <mergeCell ref="E75:G75"/>
    <mergeCell ref="D69:D70"/>
    <mergeCell ref="E69:E70"/>
    <mergeCell ref="F69:G70"/>
    <mergeCell ref="I69:J69"/>
    <mergeCell ref="N69:N70"/>
    <mergeCell ref="O69:O70"/>
    <mergeCell ref="P69:Q70"/>
    <mergeCell ref="S69:T69"/>
    <mergeCell ref="I70:J70"/>
    <mergeCell ref="S70:T70"/>
    <mergeCell ref="O75:Q75"/>
    <mergeCell ref="D77:D78"/>
    <mergeCell ref="E77:E78"/>
    <mergeCell ref="F77:G78"/>
    <mergeCell ref="I77:J77"/>
    <mergeCell ref="N77:N78"/>
    <mergeCell ref="O77:O78"/>
    <mergeCell ref="P77:Q78"/>
    <mergeCell ref="S28:T28"/>
    <mergeCell ref="S65:T65"/>
    <mergeCell ref="I66:J66"/>
    <mergeCell ref="S66:T66"/>
    <mergeCell ref="E41:G41"/>
    <mergeCell ref="O41:Q41"/>
    <mergeCell ref="D43:D44"/>
    <mergeCell ref="E43:E44"/>
    <mergeCell ref="F43:G44"/>
    <mergeCell ref="I43:J43"/>
    <mergeCell ref="N43:N44"/>
    <mergeCell ref="O43:O44"/>
    <mergeCell ref="P43:Q44"/>
    <mergeCell ref="E63:G63"/>
    <mergeCell ref="O63:Q63"/>
    <mergeCell ref="D65:D66"/>
    <mergeCell ref="E65:E66"/>
    <mergeCell ref="F65:G66"/>
    <mergeCell ref="I65:J65"/>
    <mergeCell ref="N65:N66"/>
    <mergeCell ref="O65:O66"/>
    <mergeCell ref="P65:Q66"/>
    <mergeCell ref="S32:T32"/>
    <mergeCell ref="E37:G37"/>
    <mergeCell ref="S31:T31"/>
    <mergeCell ref="I32:J32"/>
    <mergeCell ref="O13:Q13"/>
    <mergeCell ref="D15:D16"/>
    <mergeCell ref="E15:E16"/>
    <mergeCell ref="F15:G16"/>
    <mergeCell ref="N15:N16"/>
    <mergeCell ref="O15:O16"/>
    <mergeCell ref="P15:Q16"/>
    <mergeCell ref="I16:J16"/>
    <mergeCell ref="S27:T27"/>
    <mergeCell ref="D23:D24"/>
    <mergeCell ref="E23:E24"/>
    <mergeCell ref="F23:G24"/>
    <mergeCell ref="I23:J23"/>
    <mergeCell ref="N23:N24"/>
    <mergeCell ref="O23:O24"/>
    <mergeCell ref="P23:Q24"/>
    <mergeCell ref="S23:T23"/>
    <mergeCell ref="I24:J24"/>
    <mergeCell ref="S24:T24"/>
    <mergeCell ref="E25:G25"/>
    <mergeCell ref="O25:Q25"/>
    <mergeCell ref="D27:D28"/>
    <mergeCell ref="O33:Q33"/>
    <mergeCell ref="I27:J27"/>
    <mergeCell ref="E29:G29"/>
    <mergeCell ref="O29:Q29"/>
    <mergeCell ref="D31:D32"/>
    <mergeCell ref="E31:E32"/>
    <mergeCell ref="F31:G32"/>
    <mergeCell ref="I31:J31"/>
    <mergeCell ref="N31:N32"/>
    <mergeCell ref="O31:O32"/>
    <mergeCell ref="P31:Q32"/>
    <mergeCell ref="E27:E28"/>
    <mergeCell ref="F27:G28"/>
    <mergeCell ref="N27:N28"/>
    <mergeCell ref="O27:O28"/>
    <mergeCell ref="P27:Q28"/>
    <mergeCell ref="I28:J28"/>
    <mergeCell ref="E33:G33"/>
    <mergeCell ref="E21:G21"/>
    <mergeCell ref="O21:Q21"/>
    <mergeCell ref="O11:O12"/>
    <mergeCell ref="P11:Q12"/>
    <mergeCell ref="I15:J15"/>
    <mergeCell ref="S15:T15"/>
    <mergeCell ref="E13:G13"/>
    <mergeCell ref="A1:A2"/>
    <mergeCell ref="B1:X2"/>
    <mergeCell ref="D6:L7"/>
    <mergeCell ref="N6:V7"/>
    <mergeCell ref="D8:H9"/>
    <mergeCell ref="I8:L9"/>
    <mergeCell ref="N8:R9"/>
    <mergeCell ref="S8:V9"/>
    <mergeCell ref="D11:D12"/>
    <mergeCell ref="S11:T11"/>
    <mergeCell ref="I12:J12"/>
    <mergeCell ref="S12:T12"/>
    <mergeCell ref="E11:E12"/>
    <mergeCell ref="F11:G12"/>
    <mergeCell ref="I11:J11"/>
    <mergeCell ref="N11:N12"/>
    <mergeCell ref="S16:T16"/>
  </mergeCells>
  <conditionalFormatting sqref="D97:V97 D10:V51 D54:V55 D100:V101">
    <cfRule type="containsErrors" dxfId="1024" priority="295">
      <formula>ISERROR(D10)</formula>
    </cfRule>
  </conditionalFormatting>
  <conditionalFormatting sqref="D56:V96">
    <cfRule type="containsErrors" dxfId="1023" priority="198">
      <formula>ISERROR(D56)</formula>
    </cfRule>
  </conditionalFormatting>
  <conditionalFormatting sqref="D102:V103 D105:V107 D104:H104 K104:R104 D109:V111 D108:H108 K108:R108 D113:V115 D112:H112 K112:R112 D117:V119 D116:H116 K116:R116 D121:V123 D120:H120 K120:R120 D125:V127 D124:H124 K124:R124 D129:V131 D128:H128 K128:R128 D133:V135 D132:H132 K132:R132 D137:V139 D136:H136 K136:R136 D141:V142 D140:H140 K140:R140 U140:V140 U136:V136 U132:V132 U128:V128 U124:V124 U120:V120 U116:V116 U112:V112 U108:V108 U104:V104">
    <cfRule type="containsErrors" dxfId="1022" priority="101">
      <formula>ISERROR(D102)</formula>
    </cfRule>
  </conditionalFormatting>
  <conditionalFormatting sqref="S104:T104 S108:T108 S112:T112 S116:T116 S120:T120 S124:T124 S128:T128 S132:T132 S136:T136 S140:T140 I140:J140 I136:J136 I132:J132 I128:J128 I124:J124 I120:J120 I116:J116 I112:J112 I108:J108 I104:J104">
    <cfRule type="containsErrors" dxfId="1021" priority="1">
      <formula>ISERROR(I104)</formula>
    </cfRule>
  </conditionalFormatting>
  <dataValidations count="1">
    <dataValidation allowBlank="1" showInputMessage="1" showErrorMessage="1" prompt="Data de início" sqref="L11 L57 L47 L15 L19 L23 L27 L31 L35 L39 L93 L61 L65 L69 L73 L77 L81 L85 L89 L43 V57 V93 V61 V65 V69 V73 V77 V81 V85 V89 V11 V47 V15 V19 V23 V27 V31 V35 V39 V43 L103 L139 L107 L111 L115 L119 L123 L127 L131 L135 V103 V139 V107 V111 V115 V119 V123 V127 V131 V135" xr:uid="{1E434594-5251-4378-BD23-D6401DBB88EA}"/>
  </dataValidations>
  <pageMargins left="0.511811024" right="0.511811024" top="0.78740157499999996" bottom="0.78740157499999996" header="0.31496062000000002" footer="0.31496062000000002"/>
  <pageSetup paperSize="9" orientation="portrait" horizontalDpi="0" verticalDpi="0" r:id="rId1"/>
  <drawing r:id="rId2"/>
  <extLst>
    <ext xmlns:x14="http://schemas.microsoft.com/office/spreadsheetml/2009/9/main" uri="{78C0D931-6437-407d-A8EE-F0AAD7539E65}">
      <x14:conditionalFormattings>
        <x14:conditionalFormatting xmlns:xm="http://schemas.microsoft.com/office/excel/2006/main">
          <x14:cfRule type="expression" priority="280" id="{B9249E8E-1FB0-4D5D-B3D7-EE86F664FF2D}">
            <xm:f>D11='Banco de Dados'!$A$3</xm:f>
            <x14:dxf>
              <fill>
                <patternFill>
                  <bgColor rgb="FFC00000"/>
                </patternFill>
              </fill>
            </x14:dxf>
          </x14:cfRule>
          <x14:cfRule type="expression" priority="281" id="{BD51FE48-D716-448C-A5C9-3993111A64D2}">
            <xm:f>D11='Banco de Dados'!$A$4</xm:f>
            <x14:dxf>
              <fill>
                <patternFill>
                  <bgColor rgb="FFFFFF00"/>
                </patternFill>
              </fill>
            </x14:dxf>
          </x14:cfRule>
          <x14:cfRule type="expression" priority="282" id="{7E614ECD-1BE7-4490-90C5-A41742E590CA}">
            <xm:f>D11='Banco de Dados'!$A$2</xm:f>
            <x14:dxf>
              <fill>
                <patternFill>
                  <bgColor rgb="FF00B050"/>
                </patternFill>
              </fill>
            </x14:dxf>
          </x14:cfRule>
          <xm:sqref>F11:G12</xm:sqref>
        </x14:conditionalFormatting>
        <x14:conditionalFormatting xmlns:xm="http://schemas.microsoft.com/office/excel/2006/main">
          <x14:cfRule type="expression" priority="283" id="{A188EF05-8971-4AF4-B518-D732FCE25640}">
            <xm:f>D11='Banco de Dados'!$A$3</xm:f>
            <x14:dxf>
              <fill>
                <patternFill>
                  <bgColor rgb="FFC00000"/>
                </patternFill>
              </fill>
            </x14:dxf>
          </x14:cfRule>
          <x14:cfRule type="expression" priority="284" id="{C1972968-D0FC-4D35-B307-EF1DE7A7D315}">
            <xm:f>D11='Banco de Dados'!$A$4</xm:f>
            <x14:dxf>
              <fill>
                <patternFill>
                  <bgColor rgb="FFFFFF00"/>
                </patternFill>
              </fill>
            </x14:dxf>
          </x14:cfRule>
          <x14:cfRule type="expression" priority="285" id="{EB611F12-C0F9-4AE3-AEF2-41754A542E0E}">
            <xm:f>D11='Banco de Dados'!$A$2</xm:f>
            <x14:dxf>
              <fill>
                <patternFill>
                  <bgColor rgb="FF00B050"/>
                </patternFill>
              </fill>
            </x14:dxf>
          </x14:cfRule>
          <xm:sqref>I11:J11</xm:sqref>
        </x14:conditionalFormatting>
        <x14:conditionalFormatting xmlns:xm="http://schemas.microsoft.com/office/excel/2006/main">
          <x14:cfRule type="expression" priority="286" id="{9B6E966D-38D2-4253-822F-9F6D1440800A}">
            <xm:f>D11='Banco de Dados'!$A$3</xm:f>
            <x14:dxf>
              <fill>
                <patternFill>
                  <bgColor rgb="FFC00000"/>
                </patternFill>
              </fill>
            </x14:dxf>
          </x14:cfRule>
          <x14:cfRule type="expression" priority="287" id="{FDB5AC33-07ED-4336-B27F-8969B3B85EA2}">
            <xm:f>D11='Banco de Dados'!$A$4</xm:f>
            <x14:dxf>
              <fill>
                <patternFill>
                  <bgColor rgb="FFFFFF00"/>
                </patternFill>
              </fill>
            </x14:dxf>
          </x14:cfRule>
          <x14:cfRule type="expression" priority="288" id="{D74F8DA9-1CDD-4C76-89B0-FCFFADADC5A2}">
            <xm:f>D11='Banco de Dados'!$A$2</xm:f>
            <x14:dxf>
              <fill>
                <patternFill>
                  <bgColor rgb="FF00B050"/>
                </patternFill>
              </fill>
            </x14:dxf>
          </x14:cfRule>
          <xm:sqref>I12:J12</xm:sqref>
        </x14:conditionalFormatting>
        <x14:conditionalFormatting xmlns:xm="http://schemas.microsoft.com/office/excel/2006/main">
          <x14:cfRule type="expression" priority="289" id="{0B0957FE-B477-4316-924A-C0A329E8A33E}">
            <xm:f>D11='Banco de Dados'!$A$3</xm:f>
            <x14:dxf>
              <fill>
                <patternFill>
                  <bgColor rgb="FFC00000"/>
                </patternFill>
              </fill>
            </x14:dxf>
          </x14:cfRule>
          <x14:cfRule type="expression" priority="290" id="{8D59BFB7-EB29-4216-ACA1-AF00E612B6B3}">
            <xm:f>D11='Banco de Dados'!$A$4</xm:f>
            <x14:dxf>
              <fill>
                <patternFill>
                  <bgColor rgb="FFFFFF00"/>
                </patternFill>
              </fill>
            </x14:dxf>
          </x14:cfRule>
          <x14:cfRule type="expression" priority="291" id="{4AF563CD-9DFE-4DA7-AB25-9BE8FCB13A97}">
            <xm:f>D11='Banco de Dados'!$A$2</xm:f>
            <x14:dxf>
              <fill>
                <patternFill>
                  <bgColor rgb="FF00B050"/>
                </patternFill>
              </fill>
            </x14:dxf>
          </x14:cfRule>
          <xm:sqref>L11</xm:sqref>
        </x14:conditionalFormatting>
        <x14:conditionalFormatting xmlns:xm="http://schemas.microsoft.com/office/excel/2006/main">
          <x14:cfRule type="expression" priority="292" id="{FE8FED6B-E906-4A62-9188-F11384903F9B}">
            <xm:f>D11='Banco de Dados'!$A$3</xm:f>
            <x14:dxf>
              <fill>
                <patternFill>
                  <bgColor rgb="FFC00000"/>
                </patternFill>
              </fill>
            </x14:dxf>
          </x14:cfRule>
          <x14:cfRule type="expression" priority="293" id="{41E4999B-786F-40BF-9217-276B7DD6C7FE}">
            <xm:f>D11='Banco de Dados'!$A$4</xm:f>
            <x14:dxf>
              <fill>
                <patternFill>
                  <bgColor rgb="FFFFFF00"/>
                </patternFill>
              </fill>
            </x14:dxf>
          </x14:cfRule>
          <x14:cfRule type="expression" priority="294" id="{8DDCCEE6-0E51-4CBC-84AE-080F1F11FBCC}">
            <xm:f>D11='Banco de Dados'!$A$2</xm:f>
            <x14:dxf>
              <fill>
                <patternFill>
                  <bgColor rgb="FF00B050"/>
                </patternFill>
              </fill>
            </x14:dxf>
          </x14:cfRule>
          <xm:sqref>L12</xm:sqref>
        </x14:conditionalFormatting>
        <x14:conditionalFormatting xmlns:xm="http://schemas.microsoft.com/office/excel/2006/main">
          <x14:cfRule type="expression" priority="279" id="{DD2DECF7-0E25-4F09-B019-B98116219A32}">
            <xm:f>D11='Banco de Dados'!$A$4</xm:f>
            <x14:dxf>
              <fill>
                <patternFill>
                  <bgColor rgb="FFF8FFA3"/>
                </patternFill>
              </fill>
            </x14:dxf>
          </x14:cfRule>
          <xm:sqref>E11:E12</xm:sqref>
        </x14:conditionalFormatting>
        <x14:conditionalFormatting xmlns:xm="http://schemas.microsoft.com/office/excel/2006/main">
          <x14:cfRule type="expression" priority="263" id="{8439E9D8-5539-4DC1-8692-927E89A0F9F9}">
            <xm:f>D15='Banco de Dados'!$A$4</xm:f>
            <x14:dxf>
              <fill>
                <patternFill>
                  <bgColor rgb="FFF8FFA3"/>
                </patternFill>
              </fill>
            </x14:dxf>
          </x14:cfRule>
          <xm:sqref>E15:E16 E19:E20 E23:E24 E27:E28 E31:E32</xm:sqref>
        </x14:conditionalFormatting>
        <x14:conditionalFormatting xmlns:xm="http://schemas.microsoft.com/office/excel/2006/main">
          <x14:cfRule type="expression" priority="257" id="{C6F61796-2329-4878-95E7-775273A7E5B6}">
            <xm:f>D35='Banco de Dados'!$A$3</xm:f>
            <x14:dxf>
              <fill>
                <patternFill>
                  <bgColor rgb="FFC00000"/>
                </patternFill>
              </fill>
            </x14:dxf>
          </x14:cfRule>
          <x14:cfRule type="expression" priority="258" id="{C798116E-C4BA-4281-9601-F07D7E07E1BC}">
            <xm:f>D35='Banco de Dados'!$A$4</xm:f>
            <x14:dxf>
              <fill>
                <patternFill>
                  <bgColor rgb="FFFFFF00"/>
                </patternFill>
              </fill>
            </x14:dxf>
          </x14:cfRule>
          <x14:cfRule type="expression" priority="259" id="{BDE82EBD-D1F4-4B7D-8366-9572A67D6A1A}">
            <xm:f>D35='Banco de Dados'!$A$2</xm:f>
            <x14:dxf>
              <fill>
                <patternFill>
                  <bgColor rgb="FF00B050"/>
                </patternFill>
              </fill>
            </x14:dxf>
          </x14:cfRule>
          <xm:sqref>L35 L39 L43 L47</xm:sqref>
        </x14:conditionalFormatting>
        <x14:conditionalFormatting xmlns:xm="http://schemas.microsoft.com/office/excel/2006/main">
          <x14:cfRule type="expression" priority="260" id="{269A9D7E-66AF-4171-97AA-86E025AD7B67}">
            <xm:f>D35='Banco de Dados'!$A$3</xm:f>
            <x14:dxf>
              <fill>
                <patternFill>
                  <bgColor rgb="FFC00000"/>
                </patternFill>
              </fill>
            </x14:dxf>
          </x14:cfRule>
          <x14:cfRule type="expression" priority="261" id="{7474B603-E20A-47F7-82E5-2254343677E2}">
            <xm:f>D35='Banco de Dados'!$A$4</xm:f>
            <x14:dxf>
              <fill>
                <patternFill>
                  <bgColor rgb="FFFFFF00"/>
                </patternFill>
              </fill>
            </x14:dxf>
          </x14:cfRule>
          <x14:cfRule type="expression" priority="262" id="{6978DBBB-E4D8-4C61-8BB7-DAF9E63A8158}">
            <xm:f>D35='Banco de Dados'!$A$2</xm:f>
            <x14:dxf>
              <fill>
                <patternFill>
                  <bgColor rgb="FF00B050"/>
                </patternFill>
              </fill>
            </x14:dxf>
          </x14:cfRule>
          <xm:sqref>L36 L40 L44 L48</xm:sqref>
        </x14:conditionalFormatting>
        <x14:conditionalFormatting xmlns:xm="http://schemas.microsoft.com/office/excel/2006/main">
          <x14:cfRule type="expression" priority="141" id="{58CAEFBA-E6D2-47FE-85BD-9BD1CB7B8C5E}">
            <xm:f>N57='Banco de Dados'!$A$3</xm:f>
            <x14:dxf>
              <fill>
                <patternFill>
                  <bgColor rgb="FFC00000"/>
                </patternFill>
              </fill>
            </x14:dxf>
          </x14:cfRule>
          <x14:cfRule type="expression" priority="142" id="{CDBC4A5A-E7C8-48A2-8EE2-446226B10AF8}">
            <xm:f>N57='Banco de Dados'!$A$4</xm:f>
            <x14:dxf>
              <fill>
                <patternFill>
                  <bgColor rgb="FFFFFF00"/>
                </patternFill>
              </fill>
            </x14:dxf>
          </x14:cfRule>
          <x14:cfRule type="expression" priority="143" id="{DD87422E-6F28-4516-8ED6-FA731864C014}">
            <xm:f>N57='Banco de Dados'!$A$2</xm:f>
            <x14:dxf>
              <fill>
                <patternFill>
                  <bgColor rgb="FF00B050"/>
                </patternFill>
              </fill>
            </x14:dxf>
          </x14:cfRule>
          <xm:sqref>S58:T58</xm:sqref>
        </x14:conditionalFormatting>
        <x14:conditionalFormatting xmlns:xm="http://schemas.microsoft.com/office/excel/2006/main">
          <x14:cfRule type="expression" priority="203" id="{E777B961-D4EC-41B9-BB92-53400A4F0CCB}">
            <xm:f>N35='Banco de Dados'!$A$3</xm:f>
            <x14:dxf>
              <fill>
                <patternFill>
                  <bgColor rgb="FFC00000"/>
                </patternFill>
              </fill>
            </x14:dxf>
          </x14:cfRule>
          <x14:cfRule type="expression" priority="204" id="{AC50B53E-24B1-4A89-BC3A-57FB9C1F8745}">
            <xm:f>N35='Banco de Dados'!$A$4</xm:f>
            <x14:dxf>
              <fill>
                <patternFill>
                  <bgColor rgb="FFFFFF00"/>
                </patternFill>
              </fill>
            </x14:dxf>
          </x14:cfRule>
          <x14:cfRule type="expression" priority="205" id="{A92FB25F-8821-4723-B4EB-50AF1E81B93D}">
            <xm:f>N35='Banco de Dados'!$A$2</xm:f>
            <x14:dxf>
              <fill>
                <patternFill>
                  <bgColor rgb="FF00B050"/>
                </patternFill>
              </fill>
            </x14:dxf>
          </x14:cfRule>
          <xm:sqref>S35:T35 S39:T39 S43:T43 S47:T47</xm:sqref>
        </x14:conditionalFormatting>
        <x14:conditionalFormatting xmlns:xm="http://schemas.microsoft.com/office/excel/2006/main">
          <x14:cfRule type="expression" priority="264" id="{AA783C38-8B1A-47DE-8CA8-B64A56B7E381}">
            <xm:f>D15='Banco de Dados'!$A$3</xm:f>
            <x14:dxf>
              <fill>
                <patternFill>
                  <bgColor rgb="FFC00000"/>
                </patternFill>
              </fill>
            </x14:dxf>
          </x14:cfRule>
          <x14:cfRule type="expression" priority="265" id="{7B315C80-B420-4A8C-BB08-F6EA6649A508}">
            <xm:f>D15='Banco de Dados'!$A$4</xm:f>
            <x14:dxf>
              <fill>
                <patternFill>
                  <bgColor rgb="FFFFFF00"/>
                </patternFill>
              </fill>
            </x14:dxf>
          </x14:cfRule>
          <x14:cfRule type="expression" priority="266" id="{E094293A-9AC6-4461-B84F-A0504B39A2F9}">
            <xm:f>D15='Banco de Dados'!$A$2</xm:f>
            <x14:dxf>
              <fill>
                <patternFill>
                  <bgColor rgb="FF00B050"/>
                </patternFill>
              </fill>
            </x14:dxf>
          </x14:cfRule>
          <xm:sqref>F15:G16 F19:G20 F23:G24 F27:G28 F31:G32</xm:sqref>
        </x14:conditionalFormatting>
        <x14:conditionalFormatting xmlns:xm="http://schemas.microsoft.com/office/excel/2006/main">
          <x14:cfRule type="expression" priority="267" id="{F93B18D6-3DEC-42AA-ABB6-9490D5153B00}">
            <xm:f>D15='Banco de Dados'!$A$3</xm:f>
            <x14:dxf>
              <fill>
                <patternFill>
                  <bgColor rgb="FFC00000"/>
                </patternFill>
              </fill>
            </x14:dxf>
          </x14:cfRule>
          <x14:cfRule type="expression" priority="268" id="{AB96C5B1-69FF-4C9D-AA6B-6939F0940C64}">
            <xm:f>D15='Banco de Dados'!$A$4</xm:f>
            <x14:dxf>
              <fill>
                <patternFill>
                  <bgColor rgb="FFFFFF00"/>
                </patternFill>
              </fill>
            </x14:dxf>
          </x14:cfRule>
          <x14:cfRule type="expression" priority="269" id="{82B880A7-D3D1-47E6-82A5-E176DB1C100F}">
            <xm:f>D15='Banco de Dados'!$A$2</xm:f>
            <x14:dxf>
              <fill>
                <patternFill>
                  <bgColor rgb="FF00B050"/>
                </patternFill>
              </fill>
            </x14:dxf>
          </x14:cfRule>
          <xm:sqref>I15:J15 I19:J19 I23:J23 I27:J27 I31:J31</xm:sqref>
        </x14:conditionalFormatting>
        <x14:conditionalFormatting xmlns:xm="http://schemas.microsoft.com/office/excel/2006/main">
          <x14:cfRule type="expression" priority="270" id="{2175258E-F5EB-4F99-B496-4FE22E9BA816}">
            <xm:f>D15='Banco de Dados'!$A$3</xm:f>
            <x14:dxf>
              <fill>
                <patternFill>
                  <bgColor rgb="FFC00000"/>
                </patternFill>
              </fill>
            </x14:dxf>
          </x14:cfRule>
          <x14:cfRule type="expression" priority="271" id="{3116DEE4-1626-4CB0-8AE6-DAB30DAB496F}">
            <xm:f>D15='Banco de Dados'!$A$4</xm:f>
            <x14:dxf>
              <fill>
                <patternFill>
                  <bgColor rgb="FFFFFF00"/>
                </patternFill>
              </fill>
            </x14:dxf>
          </x14:cfRule>
          <x14:cfRule type="expression" priority="272" id="{7223484A-645A-4C63-80A3-F6F6F2ABFE14}">
            <xm:f>D15='Banco de Dados'!$A$2</xm:f>
            <x14:dxf>
              <fill>
                <patternFill>
                  <bgColor rgb="FF00B050"/>
                </patternFill>
              </fill>
            </x14:dxf>
          </x14:cfRule>
          <xm:sqref>I16:J16 I20:J20 I24:J24 I28:J28 I32:J32</xm:sqref>
        </x14:conditionalFormatting>
        <x14:conditionalFormatting xmlns:xm="http://schemas.microsoft.com/office/excel/2006/main">
          <x14:cfRule type="expression" priority="273" id="{A781D27A-B53F-45F6-8B3C-D56196525609}">
            <xm:f>D15='Banco de Dados'!$A$3</xm:f>
            <x14:dxf>
              <fill>
                <patternFill>
                  <bgColor rgb="FFC00000"/>
                </patternFill>
              </fill>
            </x14:dxf>
          </x14:cfRule>
          <x14:cfRule type="expression" priority="274" id="{873F2A59-ABBE-484E-ADDD-C93E4DDA2146}">
            <xm:f>D15='Banco de Dados'!$A$4</xm:f>
            <x14:dxf>
              <fill>
                <patternFill>
                  <bgColor rgb="FFFFFF00"/>
                </patternFill>
              </fill>
            </x14:dxf>
          </x14:cfRule>
          <x14:cfRule type="expression" priority="275" id="{1E537E3F-3A00-45D6-872C-5C0551D49A9D}">
            <xm:f>D15='Banco de Dados'!$A$2</xm:f>
            <x14:dxf>
              <fill>
                <patternFill>
                  <bgColor rgb="FF00B050"/>
                </patternFill>
              </fill>
            </x14:dxf>
          </x14:cfRule>
          <xm:sqref>L15 L19 L23 L27 L31</xm:sqref>
        </x14:conditionalFormatting>
        <x14:conditionalFormatting xmlns:xm="http://schemas.microsoft.com/office/excel/2006/main">
          <x14:cfRule type="expression" priority="276" id="{29A22959-BBC5-498B-A1E9-18E6E15ABA5C}">
            <xm:f>D15='Banco de Dados'!$A$3</xm:f>
            <x14:dxf>
              <fill>
                <patternFill>
                  <bgColor rgb="FFC00000"/>
                </patternFill>
              </fill>
            </x14:dxf>
          </x14:cfRule>
          <x14:cfRule type="expression" priority="277" id="{A890EFFC-50F0-46FE-93CC-245AACD62448}">
            <xm:f>D15='Banco de Dados'!$A$4</xm:f>
            <x14:dxf>
              <fill>
                <patternFill>
                  <bgColor rgb="FFFFFF00"/>
                </patternFill>
              </fill>
            </x14:dxf>
          </x14:cfRule>
          <x14:cfRule type="expression" priority="278" id="{9F2D5540-D726-47D7-A64A-3AC3CC961247}">
            <xm:f>D15='Banco de Dados'!$A$2</xm:f>
            <x14:dxf>
              <fill>
                <patternFill>
                  <bgColor rgb="FF00B050"/>
                </patternFill>
              </fill>
            </x14:dxf>
          </x14:cfRule>
          <xm:sqref>L16 L20 L24 L28 L32</xm:sqref>
        </x14:conditionalFormatting>
        <x14:conditionalFormatting xmlns:xm="http://schemas.microsoft.com/office/excel/2006/main">
          <x14:cfRule type="expression" priority="248" id="{B6022967-5293-4BDA-8804-F4B862401725}">
            <xm:f>D35='Banco de Dados'!$A$3</xm:f>
            <x14:dxf>
              <fill>
                <patternFill>
                  <bgColor rgb="FFC00000"/>
                </patternFill>
              </fill>
            </x14:dxf>
          </x14:cfRule>
          <x14:cfRule type="expression" priority="249" id="{2A4282F1-FF26-4405-BD72-C8EA4BB309CD}">
            <xm:f>D35='Banco de Dados'!$A$4</xm:f>
            <x14:dxf>
              <fill>
                <patternFill>
                  <bgColor rgb="FFFFFF00"/>
                </patternFill>
              </fill>
            </x14:dxf>
          </x14:cfRule>
          <x14:cfRule type="expression" priority="250" id="{ACDF731B-CF65-4332-8020-CE4F2CF8F374}">
            <xm:f>D35='Banco de Dados'!$A$2</xm:f>
            <x14:dxf>
              <fill>
                <patternFill>
                  <bgColor rgb="FF00B050"/>
                </patternFill>
              </fill>
            </x14:dxf>
          </x14:cfRule>
          <xm:sqref>F35:G36 F39:G40 F43:G44 F47:G48</xm:sqref>
        </x14:conditionalFormatting>
        <x14:conditionalFormatting xmlns:xm="http://schemas.microsoft.com/office/excel/2006/main">
          <x14:cfRule type="expression" priority="251" id="{AE714D68-8F15-4397-A100-9A3B27810146}">
            <xm:f>D35='Banco de Dados'!$A$3</xm:f>
            <x14:dxf>
              <fill>
                <patternFill>
                  <bgColor rgb="FFC00000"/>
                </patternFill>
              </fill>
            </x14:dxf>
          </x14:cfRule>
          <x14:cfRule type="expression" priority="252" id="{56C2BF73-40C2-4FFB-A464-42907A03BCB9}">
            <xm:f>D35='Banco de Dados'!$A$4</xm:f>
            <x14:dxf>
              <fill>
                <patternFill>
                  <bgColor rgb="FFFFFF00"/>
                </patternFill>
              </fill>
            </x14:dxf>
          </x14:cfRule>
          <x14:cfRule type="expression" priority="253" id="{13F5E7DF-3FB5-4B40-99C6-09C83ECF0F51}">
            <xm:f>D35='Banco de Dados'!$A$2</xm:f>
            <x14:dxf>
              <fill>
                <patternFill>
                  <bgColor rgb="FF00B050"/>
                </patternFill>
              </fill>
            </x14:dxf>
          </x14:cfRule>
          <xm:sqref>I35:J35 I39:J39 I43:J43 I47:J47</xm:sqref>
        </x14:conditionalFormatting>
        <x14:conditionalFormatting xmlns:xm="http://schemas.microsoft.com/office/excel/2006/main">
          <x14:cfRule type="expression" priority="254" id="{DA4B57B1-1E97-41F8-B624-096F72FC4E0D}">
            <xm:f>D35='Banco de Dados'!$A$3</xm:f>
            <x14:dxf>
              <fill>
                <patternFill>
                  <bgColor rgb="FFC00000"/>
                </patternFill>
              </fill>
            </x14:dxf>
          </x14:cfRule>
          <x14:cfRule type="expression" priority="255" id="{6E5DA327-64AC-4B2F-BD7B-B49E85EB279A}">
            <xm:f>D35='Banco de Dados'!$A$4</xm:f>
            <x14:dxf>
              <fill>
                <patternFill>
                  <bgColor rgb="FFFFFF00"/>
                </patternFill>
              </fill>
            </x14:dxf>
          </x14:cfRule>
          <x14:cfRule type="expression" priority="256" id="{D0FCB595-FCE6-4CCB-9770-A7CADA76B62D}">
            <xm:f>D35='Banco de Dados'!$A$2</xm:f>
            <x14:dxf>
              <fill>
                <patternFill>
                  <bgColor rgb="FF00B050"/>
                </patternFill>
              </fill>
            </x14:dxf>
          </x14:cfRule>
          <xm:sqref>I36:J36 I40:J40 I44:J44 I48:J48</xm:sqref>
        </x14:conditionalFormatting>
        <x14:conditionalFormatting xmlns:xm="http://schemas.microsoft.com/office/excel/2006/main">
          <x14:cfRule type="expression" priority="247" id="{CC1EF1C9-1500-4DDA-9FBD-C5941EAE57EC}">
            <xm:f>D35='Banco de Dados'!$A$4</xm:f>
            <x14:dxf>
              <fill>
                <patternFill>
                  <bgColor rgb="FFF8FFA3"/>
                </patternFill>
              </fill>
            </x14:dxf>
          </x14:cfRule>
          <xm:sqref>E35:E36 E39:E40 E43:E44 E47:E48</xm:sqref>
        </x14:conditionalFormatting>
        <x14:conditionalFormatting xmlns:xm="http://schemas.microsoft.com/office/excel/2006/main">
          <x14:cfRule type="expression" priority="232" id="{2B54B8F5-9B5C-47CE-97AF-8F2C5FFAD741}">
            <xm:f>N11='Banco de Dados'!$A$3</xm:f>
            <x14:dxf>
              <fill>
                <patternFill>
                  <bgColor rgb="FFC00000"/>
                </patternFill>
              </fill>
            </x14:dxf>
          </x14:cfRule>
          <x14:cfRule type="expression" priority="233" id="{5B3FF053-669A-4442-B0A4-96F8444C986E}">
            <xm:f>N11='Banco de Dados'!$A$4</xm:f>
            <x14:dxf>
              <fill>
                <patternFill>
                  <bgColor rgb="FFFFFF00"/>
                </patternFill>
              </fill>
            </x14:dxf>
          </x14:cfRule>
          <x14:cfRule type="expression" priority="234" id="{A758934D-DD48-43B2-A859-46B852C4CE8A}">
            <xm:f>N11='Banco de Dados'!$A$2</xm:f>
            <x14:dxf>
              <fill>
                <patternFill>
                  <bgColor rgb="FF00B050"/>
                </patternFill>
              </fill>
            </x14:dxf>
          </x14:cfRule>
          <xm:sqref>P11:Q12</xm:sqref>
        </x14:conditionalFormatting>
        <x14:conditionalFormatting xmlns:xm="http://schemas.microsoft.com/office/excel/2006/main">
          <x14:cfRule type="expression" priority="235" id="{A4F33112-1029-410B-BAB9-E586C4EC66E7}">
            <xm:f>N11='Banco de Dados'!$A$3</xm:f>
            <x14:dxf>
              <fill>
                <patternFill>
                  <bgColor rgb="FFC00000"/>
                </patternFill>
              </fill>
            </x14:dxf>
          </x14:cfRule>
          <x14:cfRule type="expression" priority="236" id="{8A73FB80-7EE6-43A1-B920-63A38467843B}">
            <xm:f>N11='Banco de Dados'!$A$4</xm:f>
            <x14:dxf>
              <fill>
                <patternFill>
                  <bgColor rgb="FFFFFF00"/>
                </patternFill>
              </fill>
            </x14:dxf>
          </x14:cfRule>
          <x14:cfRule type="expression" priority="237" id="{D7FFFA7E-BD9C-4083-ABDF-B59E830310EB}">
            <xm:f>N11='Banco de Dados'!$A$2</xm:f>
            <x14:dxf>
              <fill>
                <patternFill>
                  <bgColor rgb="FF00B050"/>
                </patternFill>
              </fill>
            </x14:dxf>
          </x14:cfRule>
          <xm:sqref>S11:T11</xm:sqref>
        </x14:conditionalFormatting>
        <x14:conditionalFormatting xmlns:xm="http://schemas.microsoft.com/office/excel/2006/main">
          <x14:cfRule type="expression" priority="238" id="{3A5449CC-B10B-4484-80BB-48CFEB88A45A}">
            <xm:f>N11='Banco de Dados'!$A$3</xm:f>
            <x14:dxf>
              <fill>
                <patternFill>
                  <bgColor rgb="FFC00000"/>
                </patternFill>
              </fill>
            </x14:dxf>
          </x14:cfRule>
          <x14:cfRule type="expression" priority="239" id="{944E02FD-C869-441F-8832-4E1D8C63AD58}">
            <xm:f>N11='Banco de Dados'!$A$4</xm:f>
            <x14:dxf>
              <fill>
                <patternFill>
                  <bgColor rgb="FFFFFF00"/>
                </patternFill>
              </fill>
            </x14:dxf>
          </x14:cfRule>
          <x14:cfRule type="expression" priority="240" id="{2503C338-EB59-4EAD-868E-0B7A3B7B5375}">
            <xm:f>N11='Banco de Dados'!$A$2</xm:f>
            <x14:dxf>
              <fill>
                <patternFill>
                  <bgColor rgb="FF00B050"/>
                </patternFill>
              </fill>
            </x14:dxf>
          </x14:cfRule>
          <xm:sqref>S12:T12</xm:sqref>
        </x14:conditionalFormatting>
        <x14:conditionalFormatting xmlns:xm="http://schemas.microsoft.com/office/excel/2006/main">
          <x14:cfRule type="expression" priority="241" id="{F9D4DC1B-4C64-4AE7-B5DA-1C7040400DCB}">
            <xm:f>N11='Banco de Dados'!$A$3</xm:f>
            <x14:dxf>
              <fill>
                <patternFill>
                  <bgColor rgb="FFC00000"/>
                </patternFill>
              </fill>
            </x14:dxf>
          </x14:cfRule>
          <x14:cfRule type="expression" priority="242" id="{7AEFA18D-68D0-4588-A183-8741C32E1022}">
            <xm:f>N11='Banco de Dados'!$A$4</xm:f>
            <x14:dxf>
              <fill>
                <patternFill>
                  <bgColor rgb="FFFFFF00"/>
                </patternFill>
              </fill>
            </x14:dxf>
          </x14:cfRule>
          <x14:cfRule type="expression" priority="243" id="{B8CD5414-C665-4A5E-878F-C0069982D9B2}">
            <xm:f>N11='Banco de Dados'!$A$2</xm:f>
            <x14:dxf>
              <fill>
                <patternFill>
                  <bgColor rgb="FF00B050"/>
                </patternFill>
              </fill>
            </x14:dxf>
          </x14:cfRule>
          <xm:sqref>V11</xm:sqref>
        </x14:conditionalFormatting>
        <x14:conditionalFormatting xmlns:xm="http://schemas.microsoft.com/office/excel/2006/main">
          <x14:cfRule type="expression" priority="244" id="{E75220AF-08F7-4C54-AA5F-7B052F619FE2}">
            <xm:f>N11='Banco de Dados'!$A$3</xm:f>
            <x14:dxf>
              <fill>
                <patternFill>
                  <bgColor rgb="FFC00000"/>
                </patternFill>
              </fill>
            </x14:dxf>
          </x14:cfRule>
          <x14:cfRule type="expression" priority="245" id="{51C3897F-85EF-4424-BF67-6FB332E1EDA4}">
            <xm:f>N11='Banco de Dados'!$A$4</xm:f>
            <x14:dxf>
              <fill>
                <patternFill>
                  <bgColor rgb="FFFFFF00"/>
                </patternFill>
              </fill>
            </x14:dxf>
          </x14:cfRule>
          <x14:cfRule type="expression" priority="246" id="{FA586E92-BB99-40AC-A634-30C7FF49EA66}">
            <xm:f>N11='Banco de Dados'!$A$2</xm:f>
            <x14:dxf>
              <fill>
                <patternFill>
                  <bgColor rgb="FF00B050"/>
                </patternFill>
              </fill>
            </x14:dxf>
          </x14:cfRule>
          <xm:sqref>V12</xm:sqref>
        </x14:conditionalFormatting>
        <x14:conditionalFormatting xmlns:xm="http://schemas.microsoft.com/office/excel/2006/main">
          <x14:cfRule type="expression" priority="231" id="{74FD7E08-964B-442C-B58E-46D2B9707E47}">
            <xm:f>N11='Banco de Dados'!$A$4</xm:f>
            <x14:dxf>
              <fill>
                <patternFill>
                  <bgColor rgb="FFF8FFA3"/>
                </patternFill>
              </fill>
            </x14:dxf>
          </x14:cfRule>
          <xm:sqref>O11:O12</xm:sqref>
        </x14:conditionalFormatting>
        <x14:conditionalFormatting xmlns:xm="http://schemas.microsoft.com/office/excel/2006/main">
          <x14:cfRule type="expression" priority="216" id="{F1E64167-D982-40C2-821C-58EF538FFB68}">
            <xm:f>N15='Banco de Dados'!$A$3</xm:f>
            <x14:dxf>
              <fill>
                <patternFill>
                  <bgColor rgb="FFC00000"/>
                </patternFill>
              </fill>
            </x14:dxf>
          </x14:cfRule>
          <x14:cfRule type="expression" priority="217" id="{687F1F60-911E-48F3-B0D1-49B0A83608EC}">
            <xm:f>N15='Banco de Dados'!$A$4</xm:f>
            <x14:dxf>
              <fill>
                <patternFill>
                  <bgColor rgb="FFFFFF00"/>
                </patternFill>
              </fill>
            </x14:dxf>
          </x14:cfRule>
          <x14:cfRule type="expression" priority="218" id="{5E8B932A-E15A-4217-B7CE-9C2E9FEC478B}">
            <xm:f>N15='Banco de Dados'!$A$2</xm:f>
            <x14:dxf>
              <fill>
                <patternFill>
                  <bgColor rgb="FF00B050"/>
                </patternFill>
              </fill>
            </x14:dxf>
          </x14:cfRule>
          <xm:sqref>P15:Q16 P19:Q20 P23:Q24 P27:Q28 P31:Q32</xm:sqref>
        </x14:conditionalFormatting>
        <x14:conditionalFormatting xmlns:xm="http://schemas.microsoft.com/office/excel/2006/main">
          <x14:cfRule type="expression" priority="219" id="{F3CB688C-3A86-41AB-AD36-5C7CF5427166}">
            <xm:f>N15='Banco de Dados'!$A$3</xm:f>
            <x14:dxf>
              <fill>
                <patternFill>
                  <bgColor rgb="FFC00000"/>
                </patternFill>
              </fill>
            </x14:dxf>
          </x14:cfRule>
          <x14:cfRule type="expression" priority="220" id="{B3FE1914-80F5-4A95-B144-B16A5581CCBA}">
            <xm:f>N15='Banco de Dados'!$A$4</xm:f>
            <x14:dxf>
              <fill>
                <patternFill>
                  <bgColor rgb="FFFFFF00"/>
                </patternFill>
              </fill>
            </x14:dxf>
          </x14:cfRule>
          <x14:cfRule type="expression" priority="221" id="{8C15D44C-4FA7-4756-97B6-B5E140374526}">
            <xm:f>N15='Banco de Dados'!$A$2</xm:f>
            <x14:dxf>
              <fill>
                <patternFill>
                  <bgColor rgb="FF00B050"/>
                </patternFill>
              </fill>
            </x14:dxf>
          </x14:cfRule>
          <xm:sqref>S15:T15 S19:T19 S23:T23 S27:T27 S31:T31</xm:sqref>
        </x14:conditionalFormatting>
        <x14:conditionalFormatting xmlns:xm="http://schemas.microsoft.com/office/excel/2006/main">
          <x14:cfRule type="expression" priority="222" id="{DB172A5B-8933-4961-913C-EA90BE7FF17C}">
            <xm:f>N15='Banco de Dados'!$A$3</xm:f>
            <x14:dxf>
              <fill>
                <patternFill>
                  <bgColor rgb="FFC00000"/>
                </patternFill>
              </fill>
            </x14:dxf>
          </x14:cfRule>
          <x14:cfRule type="expression" priority="223" id="{97127A44-6623-4912-95B3-C5966E0056B8}">
            <xm:f>N15='Banco de Dados'!$A$4</xm:f>
            <x14:dxf>
              <fill>
                <patternFill>
                  <bgColor rgb="FFFFFF00"/>
                </patternFill>
              </fill>
            </x14:dxf>
          </x14:cfRule>
          <x14:cfRule type="expression" priority="224" id="{18316268-E938-4996-8A8D-6EB5E3B8F5E2}">
            <xm:f>N15='Banco de Dados'!$A$2</xm:f>
            <x14:dxf>
              <fill>
                <patternFill>
                  <bgColor rgb="FF00B050"/>
                </patternFill>
              </fill>
            </x14:dxf>
          </x14:cfRule>
          <xm:sqref>S16:T16 S20:T20 S24:T24 S28:T28 S32:T32</xm:sqref>
        </x14:conditionalFormatting>
        <x14:conditionalFormatting xmlns:xm="http://schemas.microsoft.com/office/excel/2006/main">
          <x14:cfRule type="expression" priority="225" id="{79399C64-39FC-4817-816C-BD77883FD8D2}">
            <xm:f>N15='Banco de Dados'!$A$3</xm:f>
            <x14:dxf>
              <fill>
                <patternFill>
                  <bgColor rgb="FFC00000"/>
                </patternFill>
              </fill>
            </x14:dxf>
          </x14:cfRule>
          <x14:cfRule type="expression" priority="226" id="{6768BC37-0CF5-49B3-89A7-18A08C2D5106}">
            <xm:f>N15='Banco de Dados'!$A$4</xm:f>
            <x14:dxf>
              <fill>
                <patternFill>
                  <bgColor rgb="FFFFFF00"/>
                </patternFill>
              </fill>
            </x14:dxf>
          </x14:cfRule>
          <x14:cfRule type="expression" priority="227" id="{97A92109-E45D-4DD5-B295-A6A2FDD79A67}">
            <xm:f>N15='Banco de Dados'!$A$2</xm:f>
            <x14:dxf>
              <fill>
                <patternFill>
                  <bgColor rgb="FF00B050"/>
                </patternFill>
              </fill>
            </x14:dxf>
          </x14:cfRule>
          <xm:sqref>V15 V19 V23 V27 V31</xm:sqref>
        </x14:conditionalFormatting>
        <x14:conditionalFormatting xmlns:xm="http://schemas.microsoft.com/office/excel/2006/main">
          <x14:cfRule type="expression" priority="228" id="{31411806-873B-4B32-9E37-5DEDEF24B221}">
            <xm:f>N15='Banco de Dados'!$A$3</xm:f>
            <x14:dxf>
              <fill>
                <patternFill>
                  <bgColor rgb="FFC00000"/>
                </patternFill>
              </fill>
            </x14:dxf>
          </x14:cfRule>
          <x14:cfRule type="expression" priority="229" id="{41B44245-91DC-41F4-93F2-5ABDBBC70535}">
            <xm:f>N15='Banco de Dados'!$A$4</xm:f>
            <x14:dxf>
              <fill>
                <patternFill>
                  <bgColor rgb="FFFFFF00"/>
                </patternFill>
              </fill>
            </x14:dxf>
          </x14:cfRule>
          <x14:cfRule type="expression" priority="230" id="{47E252B8-28EF-4418-8A08-06060174369B}">
            <xm:f>N15='Banco de Dados'!$A$2</xm:f>
            <x14:dxf>
              <fill>
                <patternFill>
                  <bgColor rgb="FF00B050"/>
                </patternFill>
              </fill>
            </x14:dxf>
          </x14:cfRule>
          <xm:sqref>V16 V20 V24 V28 V32</xm:sqref>
        </x14:conditionalFormatting>
        <x14:conditionalFormatting xmlns:xm="http://schemas.microsoft.com/office/excel/2006/main">
          <x14:cfRule type="expression" priority="215" id="{C2181E10-8408-4158-B36F-6E548051FE78}">
            <xm:f>N15='Banco de Dados'!$A$4</xm:f>
            <x14:dxf>
              <fill>
                <patternFill>
                  <bgColor rgb="FFF8FFA3"/>
                </patternFill>
              </fill>
            </x14:dxf>
          </x14:cfRule>
          <xm:sqref>O15:O16 O19:O20 O23:O24 O27:O28 O31:O32</xm:sqref>
        </x14:conditionalFormatting>
        <x14:conditionalFormatting xmlns:xm="http://schemas.microsoft.com/office/excel/2006/main">
          <x14:cfRule type="expression" priority="200" id="{AD26BC9B-351E-4FA2-B8BF-5ED4051980A5}">
            <xm:f>N35='Banco de Dados'!$A$3</xm:f>
            <x14:dxf>
              <fill>
                <patternFill>
                  <bgColor rgb="FFC00000"/>
                </patternFill>
              </fill>
            </x14:dxf>
          </x14:cfRule>
          <x14:cfRule type="expression" priority="201" id="{765C8EC6-AF5C-4BD8-B7E0-CF902A54DB05}">
            <xm:f>N35='Banco de Dados'!$A$4</xm:f>
            <x14:dxf>
              <fill>
                <patternFill>
                  <bgColor rgb="FFFFFF00"/>
                </patternFill>
              </fill>
            </x14:dxf>
          </x14:cfRule>
          <x14:cfRule type="expression" priority="202" id="{CDA3D993-F794-4A3A-BFD6-930E1BA302E1}">
            <xm:f>N35='Banco de Dados'!$A$2</xm:f>
            <x14:dxf>
              <fill>
                <patternFill>
                  <bgColor rgb="FF00B050"/>
                </patternFill>
              </fill>
            </x14:dxf>
          </x14:cfRule>
          <xm:sqref>P35:Q36 P39:Q40 P43:Q44 P47:Q48</xm:sqref>
        </x14:conditionalFormatting>
        <x14:conditionalFormatting xmlns:xm="http://schemas.microsoft.com/office/excel/2006/main">
          <x14:cfRule type="expression" priority="206" id="{4DC01FBC-6406-4F85-9625-16EA162B8575}">
            <xm:f>N35='Banco de Dados'!$A$3</xm:f>
            <x14:dxf>
              <fill>
                <patternFill>
                  <bgColor rgb="FFC00000"/>
                </patternFill>
              </fill>
            </x14:dxf>
          </x14:cfRule>
          <x14:cfRule type="expression" priority="207" id="{365FDD61-9908-4E1F-AF9C-2E3A2E89F463}">
            <xm:f>N35='Banco de Dados'!$A$4</xm:f>
            <x14:dxf>
              <fill>
                <patternFill>
                  <bgColor rgb="FFFFFF00"/>
                </patternFill>
              </fill>
            </x14:dxf>
          </x14:cfRule>
          <x14:cfRule type="expression" priority="208" id="{93A8FB69-94E4-431C-9E65-FA6B57BF0C4C}">
            <xm:f>N35='Banco de Dados'!$A$2</xm:f>
            <x14:dxf>
              <fill>
                <patternFill>
                  <bgColor rgb="FF00B050"/>
                </patternFill>
              </fill>
            </x14:dxf>
          </x14:cfRule>
          <xm:sqref>S36:T36 S40:T40 S44:T44 S48:T48</xm:sqref>
        </x14:conditionalFormatting>
        <x14:conditionalFormatting xmlns:xm="http://schemas.microsoft.com/office/excel/2006/main">
          <x14:cfRule type="expression" priority="209" id="{089F98AE-7995-4740-A374-34842768590B}">
            <xm:f>N35='Banco de Dados'!$A$3</xm:f>
            <x14:dxf>
              <fill>
                <patternFill>
                  <bgColor rgb="FFC00000"/>
                </patternFill>
              </fill>
            </x14:dxf>
          </x14:cfRule>
          <x14:cfRule type="expression" priority="210" id="{124D4831-B50A-4629-A3D7-2C2F703BD19F}">
            <xm:f>N35='Banco de Dados'!$A$4</xm:f>
            <x14:dxf>
              <fill>
                <patternFill>
                  <bgColor rgb="FFFFFF00"/>
                </patternFill>
              </fill>
            </x14:dxf>
          </x14:cfRule>
          <x14:cfRule type="expression" priority="211" id="{76DCEED8-8B46-4A0A-81D9-E38917C4DDD8}">
            <xm:f>N35='Banco de Dados'!$A$2</xm:f>
            <x14:dxf>
              <fill>
                <patternFill>
                  <bgColor rgb="FF00B050"/>
                </patternFill>
              </fill>
            </x14:dxf>
          </x14:cfRule>
          <xm:sqref>V35 V39 V43 V47</xm:sqref>
        </x14:conditionalFormatting>
        <x14:conditionalFormatting xmlns:xm="http://schemas.microsoft.com/office/excel/2006/main">
          <x14:cfRule type="expression" priority="212" id="{677860D6-3AFF-457C-85ED-50099D8C6CCD}">
            <xm:f>N35='Banco de Dados'!$A$3</xm:f>
            <x14:dxf>
              <fill>
                <patternFill>
                  <bgColor rgb="FFC00000"/>
                </patternFill>
              </fill>
            </x14:dxf>
          </x14:cfRule>
          <x14:cfRule type="expression" priority="213" id="{91D2DD78-206F-4387-AFD7-60E01C299E6C}">
            <xm:f>N35='Banco de Dados'!$A$4</xm:f>
            <x14:dxf>
              <fill>
                <patternFill>
                  <bgColor rgb="FFFFFF00"/>
                </patternFill>
              </fill>
            </x14:dxf>
          </x14:cfRule>
          <x14:cfRule type="expression" priority="214" id="{0C12CCCF-E295-4359-8A5A-EFF1D94D6D66}">
            <xm:f>N35='Banco de Dados'!$A$2</xm:f>
            <x14:dxf>
              <fill>
                <patternFill>
                  <bgColor rgb="FF00B050"/>
                </patternFill>
              </fill>
            </x14:dxf>
          </x14:cfRule>
          <xm:sqref>V36 V40 V44 V48</xm:sqref>
        </x14:conditionalFormatting>
        <x14:conditionalFormatting xmlns:xm="http://schemas.microsoft.com/office/excel/2006/main">
          <x14:cfRule type="expression" priority="199" id="{5A5966CF-C5A2-4F82-BE2F-357F642385BC}">
            <xm:f>N35='Banco de Dados'!$A$4</xm:f>
            <x14:dxf>
              <fill>
                <patternFill>
                  <bgColor rgb="FFF8FFA3"/>
                </patternFill>
              </fill>
            </x14:dxf>
          </x14:cfRule>
          <xm:sqref>O35:O36 O39:O40 O43:O44 O47:O48</xm:sqref>
        </x14:conditionalFormatting>
        <x14:conditionalFormatting xmlns:xm="http://schemas.microsoft.com/office/excel/2006/main">
          <x14:cfRule type="expression" priority="5" id="{198CFC74-6F4B-4247-8A39-B546E5B1F4B4}">
            <xm:f>N127='Banco de Dados'!$A$4</xm:f>
            <x14:dxf>
              <fill>
                <patternFill>
                  <bgColor rgb="FFF8FFA3"/>
                </patternFill>
              </fill>
            </x14:dxf>
          </x14:cfRule>
          <xm:sqref>O127:O128 O131:O132 O135:O136 O139:O140</xm:sqref>
        </x14:conditionalFormatting>
        <x14:conditionalFormatting xmlns:xm="http://schemas.microsoft.com/office/excel/2006/main">
          <x14:cfRule type="expression" priority="183" id="{77064E8A-57E4-497E-ADE5-9FEA9835C3A1}">
            <xm:f>D57='Banco de Dados'!$A$3</xm:f>
            <x14:dxf>
              <fill>
                <patternFill>
                  <bgColor rgb="FFC00000"/>
                </patternFill>
              </fill>
            </x14:dxf>
          </x14:cfRule>
          <x14:cfRule type="expression" priority="184" id="{FB7D4243-2D0E-4859-B4D6-4E5362980556}">
            <xm:f>D57='Banco de Dados'!$A$4</xm:f>
            <x14:dxf>
              <fill>
                <patternFill>
                  <bgColor rgb="FFFFFF00"/>
                </patternFill>
              </fill>
            </x14:dxf>
          </x14:cfRule>
          <x14:cfRule type="expression" priority="185" id="{DDBDA5A6-FE20-4230-AA63-C720AFB6C896}">
            <xm:f>D57='Banco de Dados'!$A$2</xm:f>
            <x14:dxf>
              <fill>
                <patternFill>
                  <bgColor rgb="FF00B050"/>
                </patternFill>
              </fill>
            </x14:dxf>
          </x14:cfRule>
          <xm:sqref>F57:G58</xm:sqref>
        </x14:conditionalFormatting>
        <x14:conditionalFormatting xmlns:xm="http://schemas.microsoft.com/office/excel/2006/main">
          <x14:cfRule type="expression" priority="186" id="{1132EFFE-2286-4F21-853F-CFA8A421FA88}">
            <xm:f>D57='Banco de Dados'!$A$3</xm:f>
            <x14:dxf>
              <fill>
                <patternFill>
                  <bgColor rgb="FFC00000"/>
                </patternFill>
              </fill>
            </x14:dxf>
          </x14:cfRule>
          <x14:cfRule type="expression" priority="187" id="{EFE2B510-4538-485A-A615-9ECBACCB0792}">
            <xm:f>D57='Banco de Dados'!$A$4</xm:f>
            <x14:dxf>
              <fill>
                <patternFill>
                  <bgColor rgb="FFFFFF00"/>
                </patternFill>
              </fill>
            </x14:dxf>
          </x14:cfRule>
          <x14:cfRule type="expression" priority="188" id="{2E865515-4495-4C0F-B8AC-C9FC18ECE02A}">
            <xm:f>D57='Banco de Dados'!$A$2</xm:f>
            <x14:dxf>
              <fill>
                <patternFill>
                  <bgColor rgb="FF00B050"/>
                </patternFill>
              </fill>
            </x14:dxf>
          </x14:cfRule>
          <xm:sqref>I57:J57</xm:sqref>
        </x14:conditionalFormatting>
        <x14:conditionalFormatting xmlns:xm="http://schemas.microsoft.com/office/excel/2006/main">
          <x14:cfRule type="expression" priority="189" id="{B10CAAA9-2AD2-49A2-BC29-B0E06B7528E2}">
            <xm:f>D57='Banco de Dados'!$A$3</xm:f>
            <x14:dxf>
              <fill>
                <patternFill>
                  <bgColor rgb="FFC00000"/>
                </patternFill>
              </fill>
            </x14:dxf>
          </x14:cfRule>
          <x14:cfRule type="expression" priority="190" id="{B9299303-BE3A-489F-90BF-179DE32859EA}">
            <xm:f>D57='Banco de Dados'!$A$4</xm:f>
            <x14:dxf>
              <fill>
                <patternFill>
                  <bgColor rgb="FFFFFF00"/>
                </patternFill>
              </fill>
            </x14:dxf>
          </x14:cfRule>
          <x14:cfRule type="expression" priority="191" id="{081107FF-D6EA-45BA-94C5-FF29D009CE8E}">
            <xm:f>D57='Banco de Dados'!$A$2</xm:f>
            <x14:dxf>
              <fill>
                <patternFill>
                  <bgColor rgb="FF00B050"/>
                </patternFill>
              </fill>
            </x14:dxf>
          </x14:cfRule>
          <xm:sqref>I58:J58</xm:sqref>
        </x14:conditionalFormatting>
        <x14:conditionalFormatting xmlns:xm="http://schemas.microsoft.com/office/excel/2006/main">
          <x14:cfRule type="expression" priority="192" id="{FD1615D4-EF45-4386-B7DC-566619851D91}">
            <xm:f>D57='Banco de Dados'!$A$3</xm:f>
            <x14:dxf>
              <fill>
                <patternFill>
                  <bgColor rgb="FFC00000"/>
                </patternFill>
              </fill>
            </x14:dxf>
          </x14:cfRule>
          <x14:cfRule type="expression" priority="193" id="{E5C3B79F-9D5A-4E01-91B2-FDBCAEF7EE54}">
            <xm:f>D57='Banco de Dados'!$A$4</xm:f>
            <x14:dxf>
              <fill>
                <patternFill>
                  <bgColor rgb="FFFFFF00"/>
                </patternFill>
              </fill>
            </x14:dxf>
          </x14:cfRule>
          <x14:cfRule type="expression" priority="194" id="{57847A08-1A4E-4A24-BE53-90ADDAFAFB07}">
            <xm:f>D57='Banco de Dados'!$A$2</xm:f>
            <x14:dxf>
              <fill>
                <patternFill>
                  <bgColor rgb="FF00B050"/>
                </patternFill>
              </fill>
            </x14:dxf>
          </x14:cfRule>
          <xm:sqref>L57</xm:sqref>
        </x14:conditionalFormatting>
        <x14:conditionalFormatting xmlns:xm="http://schemas.microsoft.com/office/excel/2006/main">
          <x14:cfRule type="expression" priority="195" id="{5779B3CA-8766-414C-81ED-429BC2EA7938}">
            <xm:f>D57='Banco de Dados'!$A$3</xm:f>
            <x14:dxf>
              <fill>
                <patternFill>
                  <bgColor rgb="FFC00000"/>
                </patternFill>
              </fill>
            </x14:dxf>
          </x14:cfRule>
          <x14:cfRule type="expression" priority="196" id="{91BC8620-FCE3-4182-8D42-14A3652DA5D3}">
            <xm:f>D57='Banco de Dados'!$A$4</xm:f>
            <x14:dxf>
              <fill>
                <patternFill>
                  <bgColor rgb="FFFFFF00"/>
                </patternFill>
              </fill>
            </x14:dxf>
          </x14:cfRule>
          <x14:cfRule type="expression" priority="197" id="{2670E775-293C-4050-B90F-21A58A09E9F6}">
            <xm:f>D57='Banco de Dados'!$A$2</xm:f>
            <x14:dxf>
              <fill>
                <patternFill>
                  <bgColor rgb="FF00B050"/>
                </patternFill>
              </fill>
            </x14:dxf>
          </x14:cfRule>
          <xm:sqref>L58</xm:sqref>
        </x14:conditionalFormatting>
        <x14:conditionalFormatting xmlns:xm="http://schemas.microsoft.com/office/excel/2006/main">
          <x14:cfRule type="expression" priority="182" id="{18D86DB0-4484-4C62-90D8-86129636172F}">
            <xm:f>D57='Banco de Dados'!$A$4</xm:f>
            <x14:dxf>
              <fill>
                <patternFill>
                  <bgColor rgb="FFF8FFA3"/>
                </patternFill>
              </fill>
            </x14:dxf>
          </x14:cfRule>
          <xm:sqref>E57:E58</xm:sqref>
        </x14:conditionalFormatting>
        <x14:conditionalFormatting xmlns:xm="http://schemas.microsoft.com/office/excel/2006/main">
          <x14:cfRule type="expression" priority="167" id="{4EEFF3D6-C7E0-429A-9606-71C176E5D7A4}">
            <xm:f>D61='Banco de Dados'!$A$3</xm:f>
            <x14:dxf>
              <fill>
                <patternFill>
                  <bgColor rgb="FFC00000"/>
                </patternFill>
              </fill>
            </x14:dxf>
          </x14:cfRule>
          <x14:cfRule type="expression" priority="168" id="{80D0D36C-2063-460A-9E4B-1406E865C4AD}">
            <xm:f>D61='Banco de Dados'!$A$4</xm:f>
            <x14:dxf>
              <fill>
                <patternFill>
                  <bgColor rgb="FFFFFF00"/>
                </patternFill>
              </fill>
            </x14:dxf>
          </x14:cfRule>
          <x14:cfRule type="expression" priority="169" id="{8FE3B944-950E-40D7-BCBC-E995A9F69D4B}">
            <xm:f>D61='Banco de Dados'!$A$2</xm:f>
            <x14:dxf>
              <fill>
                <patternFill>
                  <bgColor rgb="FF00B050"/>
                </patternFill>
              </fill>
            </x14:dxf>
          </x14:cfRule>
          <xm:sqref>F61:G62 F65:G66 F69:G70 F73:G74 F77:G78</xm:sqref>
        </x14:conditionalFormatting>
        <x14:conditionalFormatting xmlns:xm="http://schemas.microsoft.com/office/excel/2006/main">
          <x14:cfRule type="expression" priority="170" id="{4BE2D60F-D852-4C31-B589-808B48514977}">
            <xm:f>D61='Banco de Dados'!$A$3</xm:f>
            <x14:dxf>
              <fill>
                <patternFill>
                  <bgColor rgb="FFC00000"/>
                </patternFill>
              </fill>
            </x14:dxf>
          </x14:cfRule>
          <x14:cfRule type="expression" priority="171" id="{19A1DD01-5047-476F-AC05-1837FEAD3B39}">
            <xm:f>D61='Banco de Dados'!$A$4</xm:f>
            <x14:dxf>
              <fill>
                <patternFill>
                  <bgColor rgb="FFFFFF00"/>
                </patternFill>
              </fill>
            </x14:dxf>
          </x14:cfRule>
          <x14:cfRule type="expression" priority="172" id="{259BB0AE-7BCB-4D1C-B604-10C31990F490}">
            <xm:f>D61='Banco de Dados'!$A$2</xm:f>
            <x14:dxf>
              <fill>
                <patternFill>
                  <bgColor rgb="FF00B050"/>
                </patternFill>
              </fill>
            </x14:dxf>
          </x14:cfRule>
          <xm:sqref>I61:J61 I65:J65 I69:J69 I73:J73 I77:J77</xm:sqref>
        </x14:conditionalFormatting>
        <x14:conditionalFormatting xmlns:xm="http://schemas.microsoft.com/office/excel/2006/main">
          <x14:cfRule type="expression" priority="173" id="{7D066AAD-1BCD-4E72-A78B-D49C833961E4}">
            <xm:f>D61='Banco de Dados'!$A$3</xm:f>
            <x14:dxf>
              <fill>
                <patternFill>
                  <bgColor rgb="FFC00000"/>
                </patternFill>
              </fill>
            </x14:dxf>
          </x14:cfRule>
          <x14:cfRule type="expression" priority="174" id="{A992BB04-1F5C-463A-A009-FEF9C57A036D}">
            <xm:f>D61='Banco de Dados'!$A$4</xm:f>
            <x14:dxf>
              <fill>
                <patternFill>
                  <bgColor rgb="FFFFFF00"/>
                </patternFill>
              </fill>
            </x14:dxf>
          </x14:cfRule>
          <x14:cfRule type="expression" priority="175" id="{A1AF3D83-82A3-49D4-BDFA-584D9CAD985D}">
            <xm:f>D61='Banco de Dados'!$A$2</xm:f>
            <x14:dxf>
              <fill>
                <patternFill>
                  <bgColor rgb="FF00B050"/>
                </patternFill>
              </fill>
            </x14:dxf>
          </x14:cfRule>
          <xm:sqref>I62:J62 I66:J66 I70:J70 I74:J74 I78:J78</xm:sqref>
        </x14:conditionalFormatting>
        <x14:conditionalFormatting xmlns:xm="http://schemas.microsoft.com/office/excel/2006/main">
          <x14:cfRule type="expression" priority="176" id="{6EA73AA6-B758-4A48-9350-5EF85DA2C048}">
            <xm:f>D61='Banco de Dados'!$A$3</xm:f>
            <x14:dxf>
              <fill>
                <patternFill>
                  <bgColor rgb="FFC00000"/>
                </patternFill>
              </fill>
            </x14:dxf>
          </x14:cfRule>
          <x14:cfRule type="expression" priority="177" id="{8F514637-E56A-4B6D-AC18-9DD2B4A919EA}">
            <xm:f>D61='Banco de Dados'!$A$4</xm:f>
            <x14:dxf>
              <fill>
                <patternFill>
                  <bgColor rgb="FFFFFF00"/>
                </patternFill>
              </fill>
            </x14:dxf>
          </x14:cfRule>
          <x14:cfRule type="expression" priority="178" id="{04AB85AB-D2B5-4B1D-9AF3-BF4086861541}">
            <xm:f>D61='Banco de Dados'!$A$2</xm:f>
            <x14:dxf>
              <fill>
                <patternFill>
                  <bgColor rgb="FF00B050"/>
                </patternFill>
              </fill>
            </x14:dxf>
          </x14:cfRule>
          <xm:sqref>L61 L65 L69 L73 L77</xm:sqref>
        </x14:conditionalFormatting>
        <x14:conditionalFormatting xmlns:xm="http://schemas.microsoft.com/office/excel/2006/main">
          <x14:cfRule type="expression" priority="179" id="{131D0F6E-9FE5-4E54-A40A-381ABE0DF895}">
            <xm:f>D61='Banco de Dados'!$A$3</xm:f>
            <x14:dxf>
              <fill>
                <patternFill>
                  <bgColor rgb="FFC00000"/>
                </patternFill>
              </fill>
            </x14:dxf>
          </x14:cfRule>
          <x14:cfRule type="expression" priority="180" id="{95E97A8E-DA1E-4D64-B4F0-A1CD9B8F858F}">
            <xm:f>D61='Banco de Dados'!$A$4</xm:f>
            <x14:dxf>
              <fill>
                <patternFill>
                  <bgColor rgb="FFFFFF00"/>
                </patternFill>
              </fill>
            </x14:dxf>
          </x14:cfRule>
          <x14:cfRule type="expression" priority="181" id="{E67E091F-0A66-4686-A1E2-C7C72F4C4946}">
            <xm:f>D61='Banco de Dados'!$A$2</xm:f>
            <x14:dxf>
              <fill>
                <patternFill>
                  <bgColor rgb="FF00B050"/>
                </patternFill>
              </fill>
            </x14:dxf>
          </x14:cfRule>
          <xm:sqref>L62 L66 L70 L74 L78</xm:sqref>
        </x14:conditionalFormatting>
        <x14:conditionalFormatting xmlns:xm="http://schemas.microsoft.com/office/excel/2006/main">
          <x14:cfRule type="expression" priority="166" id="{47E2352E-DBEA-4175-8C38-90D161ECD584}">
            <xm:f>D61='Banco de Dados'!$A$4</xm:f>
            <x14:dxf>
              <fill>
                <patternFill>
                  <bgColor rgb="FFF8FFA3"/>
                </patternFill>
              </fill>
            </x14:dxf>
          </x14:cfRule>
          <xm:sqref>E61:E62 E65:E66 E69:E70 E73:E74 E77:E78</xm:sqref>
        </x14:conditionalFormatting>
        <x14:conditionalFormatting xmlns:xm="http://schemas.microsoft.com/office/excel/2006/main">
          <x14:cfRule type="expression" priority="151" id="{F5D572F4-0B58-45C4-99C9-BC8F4659740B}">
            <xm:f>D81='Banco de Dados'!$A$3</xm:f>
            <x14:dxf>
              <fill>
                <patternFill>
                  <bgColor rgb="FFC00000"/>
                </patternFill>
              </fill>
            </x14:dxf>
          </x14:cfRule>
          <x14:cfRule type="expression" priority="152" id="{B0F23C04-4E36-4B5B-958F-2BCC4654BEA4}">
            <xm:f>D81='Banco de Dados'!$A$4</xm:f>
            <x14:dxf>
              <fill>
                <patternFill>
                  <bgColor rgb="FFFFFF00"/>
                </patternFill>
              </fill>
            </x14:dxf>
          </x14:cfRule>
          <x14:cfRule type="expression" priority="153" id="{493C4ABD-D4AD-489C-B079-9546BAA52115}">
            <xm:f>D81='Banco de Dados'!$A$2</xm:f>
            <x14:dxf>
              <fill>
                <patternFill>
                  <bgColor rgb="FF00B050"/>
                </patternFill>
              </fill>
            </x14:dxf>
          </x14:cfRule>
          <xm:sqref>F81:G82 F85:G86 F89:G90 F93:G94</xm:sqref>
        </x14:conditionalFormatting>
        <x14:conditionalFormatting xmlns:xm="http://schemas.microsoft.com/office/excel/2006/main">
          <x14:cfRule type="expression" priority="154" id="{D106AC32-7052-41BC-BD8E-2AEFF0830549}">
            <xm:f>D81='Banco de Dados'!$A$3</xm:f>
            <x14:dxf>
              <fill>
                <patternFill>
                  <bgColor rgb="FFC00000"/>
                </patternFill>
              </fill>
            </x14:dxf>
          </x14:cfRule>
          <x14:cfRule type="expression" priority="155" id="{B6E081D2-9E87-419B-A35F-FCE3E00740E7}">
            <xm:f>D81='Banco de Dados'!$A$4</xm:f>
            <x14:dxf>
              <fill>
                <patternFill>
                  <bgColor rgb="FFFFFF00"/>
                </patternFill>
              </fill>
            </x14:dxf>
          </x14:cfRule>
          <x14:cfRule type="expression" priority="156" id="{764C2DBF-C3E5-44A5-88E4-3EE101130DD0}">
            <xm:f>D81='Banco de Dados'!$A$2</xm:f>
            <x14:dxf>
              <fill>
                <patternFill>
                  <bgColor rgb="FF00B050"/>
                </patternFill>
              </fill>
            </x14:dxf>
          </x14:cfRule>
          <xm:sqref>I81:J81 I85:J85 I89:J89 I93:J93</xm:sqref>
        </x14:conditionalFormatting>
        <x14:conditionalFormatting xmlns:xm="http://schemas.microsoft.com/office/excel/2006/main">
          <x14:cfRule type="expression" priority="157" id="{4D61E476-6C0A-4F15-8E37-3642B1CDD00C}">
            <xm:f>D81='Banco de Dados'!$A$3</xm:f>
            <x14:dxf>
              <fill>
                <patternFill>
                  <bgColor rgb="FFC00000"/>
                </patternFill>
              </fill>
            </x14:dxf>
          </x14:cfRule>
          <x14:cfRule type="expression" priority="158" id="{2B10CED4-66FD-45D3-A1AB-0800D51B66F6}">
            <xm:f>D81='Banco de Dados'!$A$4</xm:f>
            <x14:dxf>
              <fill>
                <patternFill>
                  <bgColor rgb="FFFFFF00"/>
                </patternFill>
              </fill>
            </x14:dxf>
          </x14:cfRule>
          <x14:cfRule type="expression" priority="159" id="{BE737CDB-0088-47AD-9467-55EA3F13E424}">
            <xm:f>D81='Banco de Dados'!$A$2</xm:f>
            <x14:dxf>
              <fill>
                <patternFill>
                  <bgColor rgb="FF00B050"/>
                </patternFill>
              </fill>
            </x14:dxf>
          </x14:cfRule>
          <xm:sqref>I82:J82 I86:J86 I90:J90 I94:J94</xm:sqref>
        </x14:conditionalFormatting>
        <x14:conditionalFormatting xmlns:xm="http://schemas.microsoft.com/office/excel/2006/main">
          <x14:cfRule type="expression" priority="160" id="{5348DC04-E959-42F3-9BC8-17A6819AC4D5}">
            <xm:f>D81='Banco de Dados'!$A$3</xm:f>
            <x14:dxf>
              <fill>
                <patternFill>
                  <bgColor rgb="FFC00000"/>
                </patternFill>
              </fill>
            </x14:dxf>
          </x14:cfRule>
          <x14:cfRule type="expression" priority="161" id="{8758A42B-BB24-4B9F-BE83-94B747EB6823}">
            <xm:f>D81='Banco de Dados'!$A$4</xm:f>
            <x14:dxf>
              <fill>
                <patternFill>
                  <bgColor rgb="FFFFFF00"/>
                </patternFill>
              </fill>
            </x14:dxf>
          </x14:cfRule>
          <x14:cfRule type="expression" priority="162" id="{6CA7C0B2-4D2B-4158-9144-FC0584B92CF4}">
            <xm:f>D81='Banco de Dados'!$A$2</xm:f>
            <x14:dxf>
              <fill>
                <patternFill>
                  <bgColor rgb="FF00B050"/>
                </patternFill>
              </fill>
            </x14:dxf>
          </x14:cfRule>
          <xm:sqref>L81 L85 L89 L93</xm:sqref>
        </x14:conditionalFormatting>
        <x14:conditionalFormatting xmlns:xm="http://schemas.microsoft.com/office/excel/2006/main">
          <x14:cfRule type="expression" priority="163" id="{916E48F7-852E-4569-885C-926812E4E541}">
            <xm:f>D81='Banco de Dados'!$A$3</xm:f>
            <x14:dxf>
              <fill>
                <patternFill>
                  <bgColor rgb="FFC00000"/>
                </patternFill>
              </fill>
            </x14:dxf>
          </x14:cfRule>
          <x14:cfRule type="expression" priority="164" id="{92E73A0B-257F-428A-BEC2-BABCD438A675}">
            <xm:f>D81='Banco de Dados'!$A$4</xm:f>
            <x14:dxf>
              <fill>
                <patternFill>
                  <bgColor rgb="FFFFFF00"/>
                </patternFill>
              </fill>
            </x14:dxf>
          </x14:cfRule>
          <x14:cfRule type="expression" priority="165" id="{2A11E363-C72E-49C8-ABD3-7C13929C49A2}">
            <xm:f>D81='Banco de Dados'!$A$2</xm:f>
            <x14:dxf>
              <fill>
                <patternFill>
                  <bgColor rgb="FF00B050"/>
                </patternFill>
              </fill>
            </x14:dxf>
          </x14:cfRule>
          <xm:sqref>L82 L86 L90 L94</xm:sqref>
        </x14:conditionalFormatting>
        <x14:conditionalFormatting xmlns:xm="http://schemas.microsoft.com/office/excel/2006/main">
          <x14:cfRule type="expression" priority="150" id="{453B5B9C-BEBC-47B0-BB5D-62C237A617DE}">
            <xm:f>D81='Banco de Dados'!$A$4</xm:f>
            <x14:dxf>
              <fill>
                <patternFill>
                  <bgColor rgb="FFF8FFA3"/>
                </patternFill>
              </fill>
            </x14:dxf>
          </x14:cfRule>
          <xm:sqref>E81:E82 E85:E86 E89:E90 E93:E94</xm:sqref>
        </x14:conditionalFormatting>
        <x14:conditionalFormatting xmlns:xm="http://schemas.microsoft.com/office/excel/2006/main">
          <x14:cfRule type="expression" priority="135" id="{8AB5A13D-67B7-4D3F-A05B-6676115E5CE4}">
            <xm:f>N57='Banco de Dados'!$A$3</xm:f>
            <x14:dxf>
              <fill>
                <patternFill>
                  <bgColor rgb="FFC00000"/>
                </patternFill>
              </fill>
            </x14:dxf>
          </x14:cfRule>
          <x14:cfRule type="expression" priority="136" id="{42CC337B-CA08-46C0-A419-CED6ED167A98}">
            <xm:f>N57='Banco de Dados'!$A$4</xm:f>
            <x14:dxf>
              <fill>
                <patternFill>
                  <bgColor rgb="FFFFFF00"/>
                </patternFill>
              </fill>
            </x14:dxf>
          </x14:cfRule>
          <x14:cfRule type="expression" priority="137" id="{8BF8D96F-16AD-499E-9A78-083E664DA4E5}">
            <xm:f>N57='Banco de Dados'!$A$2</xm:f>
            <x14:dxf>
              <fill>
                <patternFill>
                  <bgColor rgb="FF00B050"/>
                </patternFill>
              </fill>
            </x14:dxf>
          </x14:cfRule>
          <xm:sqref>P57:Q58</xm:sqref>
        </x14:conditionalFormatting>
        <x14:conditionalFormatting xmlns:xm="http://schemas.microsoft.com/office/excel/2006/main">
          <x14:cfRule type="expression" priority="138" id="{4B182A1B-2CDB-447F-B562-E447DF54CD1B}">
            <xm:f>N57='Banco de Dados'!$A$3</xm:f>
            <x14:dxf>
              <fill>
                <patternFill>
                  <bgColor rgb="FFC00000"/>
                </patternFill>
              </fill>
            </x14:dxf>
          </x14:cfRule>
          <x14:cfRule type="expression" priority="139" id="{0E5D26BB-2B92-47F8-8615-088A78D0434C}">
            <xm:f>N57='Banco de Dados'!$A$4</xm:f>
            <x14:dxf>
              <fill>
                <patternFill>
                  <bgColor rgb="FFFFFF00"/>
                </patternFill>
              </fill>
            </x14:dxf>
          </x14:cfRule>
          <x14:cfRule type="expression" priority="140" id="{53739FD7-D9E3-4773-A6F8-E0A1F6E224A6}">
            <xm:f>N57='Banco de Dados'!$A$2</xm:f>
            <x14:dxf>
              <fill>
                <patternFill>
                  <bgColor rgb="FF00B050"/>
                </patternFill>
              </fill>
            </x14:dxf>
          </x14:cfRule>
          <xm:sqref>S57:T57</xm:sqref>
        </x14:conditionalFormatting>
        <x14:conditionalFormatting xmlns:xm="http://schemas.microsoft.com/office/excel/2006/main">
          <x14:cfRule type="expression" priority="144" id="{5C9E6C6B-F578-4A60-9FF6-1D0116E7B1D7}">
            <xm:f>N57='Banco de Dados'!$A$3</xm:f>
            <x14:dxf>
              <fill>
                <patternFill>
                  <bgColor rgb="FFC00000"/>
                </patternFill>
              </fill>
            </x14:dxf>
          </x14:cfRule>
          <x14:cfRule type="expression" priority="145" id="{C804D3B4-E0B3-4AF6-8CCD-E649F97C95E8}">
            <xm:f>N57='Banco de Dados'!$A$4</xm:f>
            <x14:dxf>
              <fill>
                <patternFill>
                  <bgColor rgb="FFFFFF00"/>
                </patternFill>
              </fill>
            </x14:dxf>
          </x14:cfRule>
          <x14:cfRule type="expression" priority="146" id="{796D1E29-5F0E-4F91-9CE4-8BCEEEF3F911}">
            <xm:f>N57='Banco de Dados'!$A$2</xm:f>
            <x14:dxf>
              <fill>
                <patternFill>
                  <bgColor rgb="FF00B050"/>
                </patternFill>
              </fill>
            </x14:dxf>
          </x14:cfRule>
          <xm:sqref>V57</xm:sqref>
        </x14:conditionalFormatting>
        <x14:conditionalFormatting xmlns:xm="http://schemas.microsoft.com/office/excel/2006/main">
          <x14:cfRule type="expression" priority="147" id="{5E30E5AE-A988-4C32-B3DE-F98563CAC65D}">
            <xm:f>N57='Banco de Dados'!$A$3</xm:f>
            <x14:dxf>
              <fill>
                <patternFill>
                  <bgColor rgb="FFC00000"/>
                </patternFill>
              </fill>
            </x14:dxf>
          </x14:cfRule>
          <x14:cfRule type="expression" priority="148" id="{71E78507-DC40-479A-AD6E-597DC5176E0E}">
            <xm:f>N57='Banco de Dados'!$A$4</xm:f>
            <x14:dxf>
              <fill>
                <patternFill>
                  <bgColor rgb="FFFFFF00"/>
                </patternFill>
              </fill>
            </x14:dxf>
          </x14:cfRule>
          <x14:cfRule type="expression" priority="149" id="{E05ED625-594E-4261-A5C8-0859EA6ED877}">
            <xm:f>N57='Banco de Dados'!$A$2</xm:f>
            <x14:dxf>
              <fill>
                <patternFill>
                  <bgColor rgb="FF00B050"/>
                </patternFill>
              </fill>
            </x14:dxf>
          </x14:cfRule>
          <xm:sqref>V58</xm:sqref>
        </x14:conditionalFormatting>
        <x14:conditionalFormatting xmlns:xm="http://schemas.microsoft.com/office/excel/2006/main">
          <x14:cfRule type="expression" priority="134" id="{126ACACE-C7E5-402B-A2E3-CF48B433E49C}">
            <xm:f>N57='Banco de Dados'!$A$4</xm:f>
            <x14:dxf>
              <fill>
                <patternFill>
                  <bgColor rgb="FFF8FFA3"/>
                </patternFill>
              </fill>
            </x14:dxf>
          </x14:cfRule>
          <xm:sqref>O57:O58</xm:sqref>
        </x14:conditionalFormatting>
        <x14:conditionalFormatting xmlns:xm="http://schemas.microsoft.com/office/excel/2006/main">
          <x14:cfRule type="expression" priority="119" id="{08BE27B7-B1FC-47D8-89DA-15EC311F60B0}">
            <xm:f>N61='Banco de Dados'!$A$3</xm:f>
            <x14:dxf>
              <fill>
                <patternFill>
                  <bgColor rgb="FFC00000"/>
                </patternFill>
              </fill>
            </x14:dxf>
          </x14:cfRule>
          <x14:cfRule type="expression" priority="120" id="{6C438CAB-68CB-4DBF-AEBD-D34ED4F20536}">
            <xm:f>N61='Banco de Dados'!$A$4</xm:f>
            <x14:dxf>
              <fill>
                <patternFill>
                  <bgColor rgb="FFFFFF00"/>
                </patternFill>
              </fill>
            </x14:dxf>
          </x14:cfRule>
          <x14:cfRule type="expression" priority="121" id="{D4F10EC0-F059-4621-9A9F-442FEAB781A4}">
            <xm:f>N61='Banco de Dados'!$A$2</xm:f>
            <x14:dxf>
              <fill>
                <patternFill>
                  <bgColor rgb="FF00B050"/>
                </patternFill>
              </fill>
            </x14:dxf>
          </x14:cfRule>
          <xm:sqref>P61:Q62 P65:Q66 P69:Q70 P73:Q74 P77:Q78</xm:sqref>
        </x14:conditionalFormatting>
        <x14:conditionalFormatting xmlns:xm="http://schemas.microsoft.com/office/excel/2006/main">
          <x14:cfRule type="expression" priority="122" id="{CA4798AC-4B5A-49BB-836A-50DBFBB0DCA7}">
            <xm:f>N61='Banco de Dados'!$A$3</xm:f>
            <x14:dxf>
              <fill>
                <patternFill>
                  <bgColor rgb="FFC00000"/>
                </patternFill>
              </fill>
            </x14:dxf>
          </x14:cfRule>
          <x14:cfRule type="expression" priority="123" id="{BD171859-AE65-4ECC-AB95-8131E2A9A8D3}">
            <xm:f>N61='Banco de Dados'!$A$4</xm:f>
            <x14:dxf>
              <fill>
                <patternFill>
                  <bgColor rgb="FFFFFF00"/>
                </patternFill>
              </fill>
            </x14:dxf>
          </x14:cfRule>
          <x14:cfRule type="expression" priority="124" id="{24394E48-DB98-4054-ABC0-EB51E55AF0CE}">
            <xm:f>N61='Banco de Dados'!$A$2</xm:f>
            <x14:dxf>
              <fill>
                <patternFill>
                  <bgColor rgb="FF00B050"/>
                </patternFill>
              </fill>
            </x14:dxf>
          </x14:cfRule>
          <xm:sqref>S61:T61 S65:T65 S69:T69 S73:T73 S77:T77</xm:sqref>
        </x14:conditionalFormatting>
        <x14:conditionalFormatting xmlns:xm="http://schemas.microsoft.com/office/excel/2006/main">
          <x14:cfRule type="expression" priority="125" id="{8C7096BB-0400-44FA-9581-76A9C295137F}">
            <xm:f>N61='Banco de Dados'!$A$3</xm:f>
            <x14:dxf>
              <fill>
                <patternFill>
                  <bgColor rgb="FFC00000"/>
                </patternFill>
              </fill>
            </x14:dxf>
          </x14:cfRule>
          <x14:cfRule type="expression" priority="126" id="{3CC72782-C150-482F-A2EC-4697C599FC8C}">
            <xm:f>N61='Banco de Dados'!$A$4</xm:f>
            <x14:dxf>
              <fill>
                <patternFill>
                  <bgColor rgb="FFFFFF00"/>
                </patternFill>
              </fill>
            </x14:dxf>
          </x14:cfRule>
          <x14:cfRule type="expression" priority="127" id="{F0F04F67-3110-4821-A94C-C587515D4976}">
            <xm:f>N61='Banco de Dados'!$A$2</xm:f>
            <x14:dxf>
              <fill>
                <patternFill>
                  <bgColor rgb="FF00B050"/>
                </patternFill>
              </fill>
            </x14:dxf>
          </x14:cfRule>
          <xm:sqref>S62:T62 S66:T66 S70:T70 S74:T74 S78:T78</xm:sqref>
        </x14:conditionalFormatting>
        <x14:conditionalFormatting xmlns:xm="http://schemas.microsoft.com/office/excel/2006/main">
          <x14:cfRule type="expression" priority="128" id="{A80D6B76-92AE-4CD0-BD19-4F34ABDD51E2}">
            <xm:f>N61='Banco de Dados'!$A$3</xm:f>
            <x14:dxf>
              <fill>
                <patternFill>
                  <bgColor rgb="FFC00000"/>
                </patternFill>
              </fill>
            </x14:dxf>
          </x14:cfRule>
          <x14:cfRule type="expression" priority="129" id="{1559D9E5-09B7-4710-A576-758C16F995F1}">
            <xm:f>N61='Banco de Dados'!$A$4</xm:f>
            <x14:dxf>
              <fill>
                <patternFill>
                  <bgColor rgb="FFFFFF00"/>
                </patternFill>
              </fill>
            </x14:dxf>
          </x14:cfRule>
          <x14:cfRule type="expression" priority="130" id="{20E7B2E3-29BD-4F44-8476-A964DD08A330}">
            <xm:f>N61='Banco de Dados'!$A$2</xm:f>
            <x14:dxf>
              <fill>
                <patternFill>
                  <bgColor rgb="FF00B050"/>
                </patternFill>
              </fill>
            </x14:dxf>
          </x14:cfRule>
          <xm:sqref>V61 V65 V69 V73 V77</xm:sqref>
        </x14:conditionalFormatting>
        <x14:conditionalFormatting xmlns:xm="http://schemas.microsoft.com/office/excel/2006/main">
          <x14:cfRule type="expression" priority="131" id="{C13F9E06-554E-454D-AFC5-C05F3F58B2AC}">
            <xm:f>N61='Banco de Dados'!$A$3</xm:f>
            <x14:dxf>
              <fill>
                <patternFill>
                  <bgColor rgb="FFC00000"/>
                </patternFill>
              </fill>
            </x14:dxf>
          </x14:cfRule>
          <x14:cfRule type="expression" priority="132" id="{2227437D-5C08-4BF2-A460-09FF958C7052}">
            <xm:f>N61='Banco de Dados'!$A$4</xm:f>
            <x14:dxf>
              <fill>
                <patternFill>
                  <bgColor rgb="FFFFFF00"/>
                </patternFill>
              </fill>
            </x14:dxf>
          </x14:cfRule>
          <x14:cfRule type="expression" priority="133" id="{48F367BC-089A-49E0-A49A-8F4161EBC961}">
            <xm:f>N61='Banco de Dados'!$A$2</xm:f>
            <x14:dxf>
              <fill>
                <patternFill>
                  <bgColor rgb="FF00B050"/>
                </patternFill>
              </fill>
            </x14:dxf>
          </x14:cfRule>
          <xm:sqref>V62 V66 V70 V74 V78</xm:sqref>
        </x14:conditionalFormatting>
        <x14:conditionalFormatting xmlns:xm="http://schemas.microsoft.com/office/excel/2006/main">
          <x14:cfRule type="expression" priority="118" id="{F27E3E3C-174C-44EE-B90E-EA07A95489FB}">
            <xm:f>N61='Banco de Dados'!$A$4</xm:f>
            <x14:dxf>
              <fill>
                <patternFill>
                  <bgColor rgb="FFF8FFA3"/>
                </patternFill>
              </fill>
            </x14:dxf>
          </x14:cfRule>
          <xm:sqref>O61:O62 O65:O66 O69:O70 O73:O74 O77:O78</xm:sqref>
        </x14:conditionalFormatting>
        <x14:conditionalFormatting xmlns:xm="http://schemas.microsoft.com/office/excel/2006/main">
          <x14:cfRule type="expression" priority="103" id="{A6170DAF-E58F-4D4A-88D4-125E1C2C6BE8}">
            <xm:f>N81='Banco de Dados'!$A$3</xm:f>
            <x14:dxf>
              <fill>
                <patternFill>
                  <bgColor rgb="FFC00000"/>
                </patternFill>
              </fill>
            </x14:dxf>
          </x14:cfRule>
          <x14:cfRule type="expression" priority="104" id="{69D6B71C-4465-456B-844E-1BE9DEB5D9BB}">
            <xm:f>N81='Banco de Dados'!$A$4</xm:f>
            <x14:dxf>
              <fill>
                <patternFill>
                  <bgColor rgb="FFFFFF00"/>
                </patternFill>
              </fill>
            </x14:dxf>
          </x14:cfRule>
          <x14:cfRule type="expression" priority="105" id="{B9F94872-6E18-44EE-AFEB-B52B7B3EC24D}">
            <xm:f>N81='Banco de Dados'!$A$2</xm:f>
            <x14:dxf>
              <fill>
                <patternFill>
                  <bgColor rgb="FF00B050"/>
                </patternFill>
              </fill>
            </x14:dxf>
          </x14:cfRule>
          <xm:sqref>P81:Q82 P85:Q86 P89:Q90 P93:Q94</xm:sqref>
        </x14:conditionalFormatting>
        <x14:conditionalFormatting xmlns:xm="http://schemas.microsoft.com/office/excel/2006/main">
          <x14:cfRule type="expression" priority="106" id="{59279794-3F67-4DD7-8514-3B1141BA3E54}">
            <xm:f>N81='Banco de Dados'!$A$3</xm:f>
            <x14:dxf>
              <fill>
                <patternFill>
                  <bgColor rgb="FFC00000"/>
                </patternFill>
              </fill>
            </x14:dxf>
          </x14:cfRule>
          <x14:cfRule type="expression" priority="107" id="{8D4E41F8-52F7-485C-8EA6-DA096D20EB77}">
            <xm:f>N81='Banco de Dados'!$A$4</xm:f>
            <x14:dxf>
              <fill>
                <patternFill>
                  <bgColor rgb="FFFFFF00"/>
                </patternFill>
              </fill>
            </x14:dxf>
          </x14:cfRule>
          <x14:cfRule type="expression" priority="108" id="{544FAC4F-EC26-4D1E-893E-BF376F5CB290}">
            <xm:f>N81='Banco de Dados'!$A$2</xm:f>
            <x14:dxf>
              <fill>
                <patternFill>
                  <bgColor rgb="FF00B050"/>
                </patternFill>
              </fill>
            </x14:dxf>
          </x14:cfRule>
          <xm:sqref>S81:T81 S85:T85 S89:T89 S93:T93</xm:sqref>
        </x14:conditionalFormatting>
        <x14:conditionalFormatting xmlns:xm="http://schemas.microsoft.com/office/excel/2006/main">
          <x14:cfRule type="expression" priority="109" id="{4D28BAE1-41CD-445E-922E-27A7BC9B1FC3}">
            <xm:f>N81='Banco de Dados'!$A$3</xm:f>
            <x14:dxf>
              <fill>
                <patternFill>
                  <bgColor rgb="FFC00000"/>
                </patternFill>
              </fill>
            </x14:dxf>
          </x14:cfRule>
          <x14:cfRule type="expression" priority="110" id="{B6600CC6-202A-4C4D-9E63-6EB31D25EE79}">
            <xm:f>N81='Banco de Dados'!$A$4</xm:f>
            <x14:dxf>
              <fill>
                <patternFill>
                  <bgColor rgb="FFFFFF00"/>
                </patternFill>
              </fill>
            </x14:dxf>
          </x14:cfRule>
          <x14:cfRule type="expression" priority="111" id="{1BE9DE08-3830-44FE-A85A-2A0055795BB7}">
            <xm:f>N81='Banco de Dados'!$A$2</xm:f>
            <x14:dxf>
              <fill>
                <patternFill>
                  <bgColor rgb="FF00B050"/>
                </patternFill>
              </fill>
            </x14:dxf>
          </x14:cfRule>
          <xm:sqref>S82:T82 S86:T86 S90:T90 S94:T94</xm:sqref>
        </x14:conditionalFormatting>
        <x14:conditionalFormatting xmlns:xm="http://schemas.microsoft.com/office/excel/2006/main">
          <x14:cfRule type="expression" priority="112" id="{70C8C4F4-9B45-4C56-8BAF-843A7BDF36AB}">
            <xm:f>N81='Banco de Dados'!$A$3</xm:f>
            <x14:dxf>
              <fill>
                <patternFill>
                  <bgColor rgb="FFC00000"/>
                </patternFill>
              </fill>
            </x14:dxf>
          </x14:cfRule>
          <x14:cfRule type="expression" priority="113" id="{E5F00A7C-C085-4CA8-81CE-9AE32F9D6842}">
            <xm:f>N81='Banco de Dados'!$A$4</xm:f>
            <x14:dxf>
              <fill>
                <patternFill>
                  <bgColor rgb="FFFFFF00"/>
                </patternFill>
              </fill>
            </x14:dxf>
          </x14:cfRule>
          <x14:cfRule type="expression" priority="114" id="{27723F4D-B7DC-4B93-AECB-FEAC38A04FAD}">
            <xm:f>N81='Banco de Dados'!$A$2</xm:f>
            <x14:dxf>
              <fill>
                <patternFill>
                  <bgColor rgb="FF00B050"/>
                </patternFill>
              </fill>
            </x14:dxf>
          </x14:cfRule>
          <xm:sqref>V81 V85 V89 V93</xm:sqref>
        </x14:conditionalFormatting>
        <x14:conditionalFormatting xmlns:xm="http://schemas.microsoft.com/office/excel/2006/main">
          <x14:cfRule type="expression" priority="115" id="{ECED358E-B7C9-465B-9A63-E90DB4039AC2}">
            <xm:f>N81='Banco de Dados'!$A$3</xm:f>
            <x14:dxf>
              <fill>
                <patternFill>
                  <bgColor rgb="FFC00000"/>
                </patternFill>
              </fill>
            </x14:dxf>
          </x14:cfRule>
          <x14:cfRule type="expression" priority="116" id="{71DB5E9C-C72D-4B6D-869B-EC3E87F05794}">
            <xm:f>N81='Banco de Dados'!$A$4</xm:f>
            <x14:dxf>
              <fill>
                <patternFill>
                  <bgColor rgb="FFFFFF00"/>
                </patternFill>
              </fill>
            </x14:dxf>
          </x14:cfRule>
          <x14:cfRule type="expression" priority="117" id="{FB8C7BAD-05EE-46D5-95AD-4E50B6C8E89A}">
            <xm:f>N81='Banco de Dados'!$A$2</xm:f>
            <x14:dxf>
              <fill>
                <patternFill>
                  <bgColor rgb="FF00B050"/>
                </patternFill>
              </fill>
            </x14:dxf>
          </x14:cfRule>
          <xm:sqref>V82 V86 V90 V94</xm:sqref>
        </x14:conditionalFormatting>
        <x14:conditionalFormatting xmlns:xm="http://schemas.microsoft.com/office/excel/2006/main">
          <x14:cfRule type="expression" priority="102" id="{544F4AC2-EF64-4E49-A989-D54B1CFEE679}">
            <xm:f>N81='Banco de Dados'!$A$4</xm:f>
            <x14:dxf>
              <fill>
                <patternFill>
                  <bgColor rgb="FFF8FFA3"/>
                </patternFill>
              </fill>
            </x14:dxf>
          </x14:cfRule>
          <xm:sqref>O81:O82 O85:O86 O89:O90 O93:O94</xm:sqref>
        </x14:conditionalFormatting>
        <x14:conditionalFormatting xmlns:xm="http://schemas.microsoft.com/office/excel/2006/main">
          <x14:cfRule type="expression" priority="86" id="{4BBA530A-F6DF-4491-94CD-7C0718BEA985}">
            <xm:f>D103='Banco de Dados'!$A$3</xm:f>
            <x14:dxf>
              <fill>
                <patternFill>
                  <bgColor rgb="FFC00000"/>
                </patternFill>
              </fill>
            </x14:dxf>
          </x14:cfRule>
          <x14:cfRule type="expression" priority="87" id="{B06AAA3B-5366-4CF1-A3C3-66C710A7C703}">
            <xm:f>D103='Banco de Dados'!$A$4</xm:f>
            <x14:dxf>
              <fill>
                <patternFill>
                  <bgColor rgb="FFFFFF00"/>
                </patternFill>
              </fill>
            </x14:dxf>
          </x14:cfRule>
          <x14:cfRule type="expression" priority="88" id="{BC7F5F58-640A-4DB1-93CB-76B4F42C45E6}">
            <xm:f>D103='Banco de Dados'!$A$2</xm:f>
            <x14:dxf>
              <fill>
                <patternFill>
                  <bgColor rgb="FF00B050"/>
                </patternFill>
              </fill>
            </x14:dxf>
          </x14:cfRule>
          <xm:sqref>F103:G104</xm:sqref>
        </x14:conditionalFormatting>
        <x14:conditionalFormatting xmlns:xm="http://schemas.microsoft.com/office/excel/2006/main">
          <x14:cfRule type="expression" priority="89" id="{9E627598-7661-4AA3-B961-B4C500CD0EEF}">
            <xm:f>D103='Banco de Dados'!$A$3</xm:f>
            <x14:dxf>
              <fill>
                <patternFill>
                  <bgColor rgb="FFC00000"/>
                </patternFill>
              </fill>
            </x14:dxf>
          </x14:cfRule>
          <x14:cfRule type="expression" priority="90" id="{01F49A18-C1B0-4154-AA16-CA1411BD38A9}">
            <xm:f>D103='Banco de Dados'!$A$4</xm:f>
            <x14:dxf>
              <fill>
                <patternFill>
                  <bgColor rgb="FFFFFF00"/>
                </patternFill>
              </fill>
            </x14:dxf>
          </x14:cfRule>
          <x14:cfRule type="expression" priority="91" id="{6191AE04-0992-413E-8DAB-2D8DE7BC9C1C}">
            <xm:f>D103='Banco de Dados'!$A$2</xm:f>
            <x14:dxf>
              <fill>
                <patternFill>
                  <bgColor rgb="FF00B050"/>
                </patternFill>
              </fill>
            </x14:dxf>
          </x14:cfRule>
          <xm:sqref>I103:J103</xm:sqref>
        </x14:conditionalFormatting>
        <x14:conditionalFormatting xmlns:xm="http://schemas.microsoft.com/office/excel/2006/main">
          <x14:cfRule type="expression" priority="95" id="{B4741659-42D5-433D-B942-5AB1EBDA95D8}">
            <xm:f>D103='Banco de Dados'!$A$3</xm:f>
            <x14:dxf>
              <fill>
                <patternFill>
                  <bgColor rgb="FFC00000"/>
                </patternFill>
              </fill>
            </x14:dxf>
          </x14:cfRule>
          <x14:cfRule type="expression" priority="96" id="{6B09A113-DE7A-4A95-84C7-CD44977C2283}">
            <xm:f>D103='Banco de Dados'!$A$4</xm:f>
            <x14:dxf>
              <fill>
                <patternFill>
                  <bgColor rgb="FFFFFF00"/>
                </patternFill>
              </fill>
            </x14:dxf>
          </x14:cfRule>
          <x14:cfRule type="expression" priority="97" id="{EECC8114-2BB9-4CD7-A936-5C6C09427D36}">
            <xm:f>D103='Banco de Dados'!$A$2</xm:f>
            <x14:dxf>
              <fill>
                <patternFill>
                  <bgColor rgb="FF00B050"/>
                </patternFill>
              </fill>
            </x14:dxf>
          </x14:cfRule>
          <xm:sqref>L103</xm:sqref>
        </x14:conditionalFormatting>
        <x14:conditionalFormatting xmlns:xm="http://schemas.microsoft.com/office/excel/2006/main">
          <x14:cfRule type="expression" priority="98" id="{7B0AF7F5-6B17-4C26-9F09-8DCC394AE435}">
            <xm:f>D103='Banco de Dados'!$A$3</xm:f>
            <x14:dxf>
              <fill>
                <patternFill>
                  <bgColor rgb="FFC00000"/>
                </patternFill>
              </fill>
            </x14:dxf>
          </x14:cfRule>
          <x14:cfRule type="expression" priority="99" id="{42321C54-872C-418C-9FD4-33F65822ED14}">
            <xm:f>D103='Banco de Dados'!$A$4</xm:f>
            <x14:dxf>
              <fill>
                <patternFill>
                  <bgColor rgb="FFFFFF00"/>
                </patternFill>
              </fill>
            </x14:dxf>
          </x14:cfRule>
          <x14:cfRule type="expression" priority="100" id="{2949C339-CB4D-48D0-AFC8-0CAEB7FB2D04}">
            <xm:f>D103='Banco de Dados'!$A$2</xm:f>
            <x14:dxf>
              <fill>
                <patternFill>
                  <bgColor rgb="FF00B050"/>
                </patternFill>
              </fill>
            </x14:dxf>
          </x14:cfRule>
          <xm:sqref>L104</xm:sqref>
        </x14:conditionalFormatting>
        <x14:conditionalFormatting xmlns:xm="http://schemas.microsoft.com/office/excel/2006/main">
          <x14:cfRule type="expression" priority="85" id="{C4E230B9-17C7-43AE-82CE-FF5A6CDC9F75}">
            <xm:f>D103='Banco de Dados'!$A$4</xm:f>
            <x14:dxf>
              <fill>
                <patternFill>
                  <bgColor rgb="FFF8FFA3"/>
                </patternFill>
              </fill>
            </x14:dxf>
          </x14:cfRule>
          <xm:sqref>E103:E104</xm:sqref>
        </x14:conditionalFormatting>
        <x14:conditionalFormatting xmlns:xm="http://schemas.microsoft.com/office/excel/2006/main">
          <x14:cfRule type="expression" priority="70" id="{759DB460-C153-4DB6-9273-0DE23377DA61}">
            <xm:f>D107='Banco de Dados'!$A$3</xm:f>
            <x14:dxf>
              <fill>
                <patternFill>
                  <bgColor rgb="FFC00000"/>
                </patternFill>
              </fill>
            </x14:dxf>
          </x14:cfRule>
          <x14:cfRule type="expression" priority="71" id="{BE803170-20C4-42B1-A044-2771A9847098}">
            <xm:f>D107='Banco de Dados'!$A$4</xm:f>
            <x14:dxf>
              <fill>
                <patternFill>
                  <bgColor rgb="FFFFFF00"/>
                </patternFill>
              </fill>
            </x14:dxf>
          </x14:cfRule>
          <x14:cfRule type="expression" priority="72" id="{3550E46A-5EFA-442E-92E3-90FCE0092062}">
            <xm:f>D107='Banco de Dados'!$A$2</xm:f>
            <x14:dxf>
              <fill>
                <patternFill>
                  <bgColor rgb="FF00B050"/>
                </patternFill>
              </fill>
            </x14:dxf>
          </x14:cfRule>
          <xm:sqref>F107:G108 F111:G112 F115:G116 F119:G120 F123:G124</xm:sqref>
        </x14:conditionalFormatting>
        <x14:conditionalFormatting xmlns:xm="http://schemas.microsoft.com/office/excel/2006/main">
          <x14:cfRule type="expression" priority="73" id="{128B1C2D-0BFB-4E8F-8FC5-7B71BD694B4F}">
            <xm:f>D107='Banco de Dados'!$A$3</xm:f>
            <x14:dxf>
              <fill>
                <patternFill>
                  <bgColor rgb="FFC00000"/>
                </patternFill>
              </fill>
            </x14:dxf>
          </x14:cfRule>
          <x14:cfRule type="expression" priority="74" id="{D0DF4EAF-F489-442B-9BFC-A160A5D7A998}">
            <xm:f>D107='Banco de Dados'!$A$4</xm:f>
            <x14:dxf>
              <fill>
                <patternFill>
                  <bgColor rgb="FFFFFF00"/>
                </patternFill>
              </fill>
            </x14:dxf>
          </x14:cfRule>
          <x14:cfRule type="expression" priority="75" id="{C61A86B4-49FF-444D-9847-DFB3945B2C84}">
            <xm:f>D107='Banco de Dados'!$A$2</xm:f>
            <x14:dxf>
              <fill>
                <patternFill>
                  <bgColor rgb="FF00B050"/>
                </patternFill>
              </fill>
            </x14:dxf>
          </x14:cfRule>
          <xm:sqref>I107:J107 I111:J111 I115:J115 I119:J119 I123:J123</xm:sqref>
        </x14:conditionalFormatting>
        <x14:conditionalFormatting xmlns:xm="http://schemas.microsoft.com/office/excel/2006/main">
          <x14:cfRule type="expression" priority="79" id="{CB0D4C92-71CC-447A-8C0C-C18F487BE719}">
            <xm:f>D107='Banco de Dados'!$A$3</xm:f>
            <x14:dxf>
              <fill>
                <patternFill>
                  <bgColor rgb="FFC00000"/>
                </patternFill>
              </fill>
            </x14:dxf>
          </x14:cfRule>
          <x14:cfRule type="expression" priority="80" id="{8BA8F1A2-E1B5-4E8E-802C-C5C8479BE3EE}">
            <xm:f>D107='Banco de Dados'!$A$4</xm:f>
            <x14:dxf>
              <fill>
                <patternFill>
                  <bgColor rgb="FFFFFF00"/>
                </patternFill>
              </fill>
            </x14:dxf>
          </x14:cfRule>
          <x14:cfRule type="expression" priority="81" id="{9AC3F2CA-224D-4A9F-96B2-B7ED8ACC879F}">
            <xm:f>D107='Banco de Dados'!$A$2</xm:f>
            <x14:dxf>
              <fill>
                <patternFill>
                  <bgColor rgb="FF00B050"/>
                </patternFill>
              </fill>
            </x14:dxf>
          </x14:cfRule>
          <xm:sqref>L107 L111 L115 L119 L123</xm:sqref>
        </x14:conditionalFormatting>
        <x14:conditionalFormatting xmlns:xm="http://schemas.microsoft.com/office/excel/2006/main">
          <x14:cfRule type="expression" priority="82" id="{9FAEC92D-1C1C-42D3-B03B-9C18E1C54996}">
            <xm:f>D107='Banco de Dados'!$A$3</xm:f>
            <x14:dxf>
              <fill>
                <patternFill>
                  <bgColor rgb="FFC00000"/>
                </patternFill>
              </fill>
            </x14:dxf>
          </x14:cfRule>
          <x14:cfRule type="expression" priority="83" id="{B8CF556C-E415-4F06-9F9E-1F9BC2CAE895}">
            <xm:f>D107='Banco de Dados'!$A$4</xm:f>
            <x14:dxf>
              <fill>
                <patternFill>
                  <bgColor rgb="FFFFFF00"/>
                </patternFill>
              </fill>
            </x14:dxf>
          </x14:cfRule>
          <x14:cfRule type="expression" priority="84" id="{BE9FE7ED-B48F-4350-A3B8-D2186479A1A6}">
            <xm:f>D107='Banco de Dados'!$A$2</xm:f>
            <x14:dxf>
              <fill>
                <patternFill>
                  <bgColor rgb="FF00B050"/>
                </patternFill>
              </fill>
            </x14:dxf>
          </x14:cfRule>
          <xm:sqref>L108 L112 L116 L120 L124</xm:sqref>
        </x14:conditionalFormatting>
        <x14:conditionalFormatting xmlns:xm="http://schemas.microsoft.com/office/excel/2006/main">
          <x14:cfRule type="expression" priority="69" id="{B904B19C-F1E9-40E2-9479-32861B3F3E2F}">
            <xm:f>D107='Banco de Dados'!$A$4</xm:f>
            <x14:dxf>
              <fill>
                <patternFill>
                  <bgColor rgb="FFF8FFA3"/>
                </patternFill>
              </fill>
            </x14:dxf>
          </x14:cfRule>
          <xm:sqref>E107:E108 E111:E112 E115:E116 E119:E120 E123:E124</xm:sqref>
        </x14:conditionalFormatting>
        <x14:conditionalFormatting xmlns:xm="http://schemas.microsoft.com/office/excel/2006/main">
          <x14:cfRule type="expression" priority="54" id="{30FA87D7-25E0-4F5B-9DA2-8681EEF5D5A8}">
            <xm:f>D127='Banco de Dados'!$A$3</xm:f>
            <x14:dxf>
              <fill>
                <patternFill>
                  <bgColor rgb="FFC00000"/>
                </patternFill>
              </fill>
            </x14:dxf>
          </x14:cfRule>
          <x14:cfRule type="expression" priority="55" id="{D3A215CD-A38A-4F1D-B74B-1BEE20B44C2C}">
            <xm:f>D127='Banco de Dados'!$A$4</xm:f>
            <x14:dxf>
              <fill>
                <patternFill>
                  <bgColor rgb="FFFFFF00"/>
                </patternFill>
              </fill>
            </x14:dxf>
          </x14:cfRule>
          <x14:cfRule type="expression" priority="56" id="{D17BDCEB-C0A1-4254-B1DC-DDEC837DEFCD}">
            <xm:f>D127='Banco de Dados'!$A$2</xm:f>
            <x14:dxf>
              <fill>
                <patternFill>
                  <bgColor rgb="FF00B050"/>
                </patternFill>
              </fill>
            </x14:dxf>
          </x14:cfRule>
          <xm:sqref>F127:G128 F131:G132 F135:G136 F139:G140</xm:sqref>
        </x14:conditionalFormatting>
        <x14:conditionalFormatting xmlns:xm="http://schemas.microsoft.com/office/excel/2006/main">
          <x14:cfRule type="expression" priority="57" id="{09473859-CEEC-4D4E-A1EF-84D6BC659A5C}">
            <xm:f>D127='Banco de Dados'!$A$3</xm:f>
            <x14:dxf>
              <fill>
                <patternFill>
                  <bgColor rgb="FFC00000"/>
                </patternFill>
              </fill>
            </x14:dxf>
          </x14:cfRule>
          <x14:cfRule type="expression" priority="58" id="{FBBDF5C2-970C-4163-B508-5D25AEA8D6FB}">
            <xm:f>D127='Banco de Dados'!$A$4</xm:f>
            <x14:dxf>
              <fill>
                <patternFill>
                  <bgColor rgb="FFFFFF00"/>
                </patternFill>
              </fill>
            </x14:dxf>
          </x14:cfRule>
          <x14:cfRule type="expression" priority="59" id="{62BB9D63-7532-4774-96A1-5CFCCDFD867A}">
            <xm:f>D127='Banco de Dados'!$A$2</xm:f>
            <x14:dxf>
              <fill>
                <patternFill>
                  <bgColor rgb="FF00B050"/>
                </patternFill>
              </fill>
            </x14:dxf>
          </x14:cfRule>
          <xm:sqref>I127:J127 I131:J131 I135:J135 I139:J139</xm:sqref>
        </x14:conditionalFormatting>
        <x14:conditionalFormatting xmlns:xm="http://schemas.microsoft.com/office/excel/2006/main">
          <x14:cfRule type="expression" priority="63" id="{8CADDE88-1998-454F-8657-FFA223F181C7}">
            <xm:f>D127='Banco de Dados'!$A$3</xm:f>
            <x14:dxf>
              <fill>
                <patternFill>
                  <bgColor rgb="FFC00000"/>
                </patternFill>
              </fill>
            </x14:dxf>
          </x14:cfRule>
          <x14:cfRule type="expression" priority="64" id="{1CADF070-716D-4B6F-AEC3-365CD92AFF5F}">
            <xm:f>D127='Banco de Dados'!$A$4</xm:f>
            <x14:dxf>
              <fill>
                <patternFill>
                  <bgColor rgb="FFFFFF00"/>
                </patternFill>
              </fill>
            </x14:dxf>
          </x14:cfRule>
          <x14:cfRule type="expression" priority="65" id="{777B2F87-6F4C-45C0-A13D-345963D31274}">
            <xm:f>D127='Banco de Dados'!$A$2</xm:f>
            <x14:dxf>
              <fill>
                <patternFill>
                  <bgColor rgb="FF00B050"/>
                </patternFill>
              </fill>
            </x14:dxf>
          </x14:cfRule>
          <xm:sqref>L127 L131 L135 L139</xm:sqref>
        </x14:conditionalFormatting>
        <x14:conditionalFormatting xmlns:xm="http://schemas.microsoft.com/office/excel/2006/main">
          <x14:cfRule type="expression" priority="66" id="{785DA229-C361-4CE7-B5B8-4FB885981FA4}">
            <xm:f>D127='Banco de Dados'!$A$3</xm:f>
            <x14:dxf>
              <fill>
                <patternFill>
                  <bgColor rgb="FFC00000"/>
                </patternFill>
              </fill>
            </x14:dxf>
          </x14:cfRule>
          <x14:cfRule type="expression" priority="67" id="{E8A97E4E-5DC4-4EB8-BBE4-CE19A436AEDA}">
            <xm:f>D127='Banco de Dados'!$A$4</xm:f>
            <x14:dxf>
              <fill>
                <patternFill>
                  <bgColor rgb="FFFFFF00"/>
                </patternFill>
              </fill>
            </x14:dxf>
          </x14:cfRule>
          <x14:cfRule type="expression" priority="68" id="{93A680A5-4297-42D3-BE40-633D3929C87B}">
            <xm:f>D127='Banco de Dados'!$A$2</xm:f>
            <x14:dxf>
              <fill>
                <patternFill>
                  <bgColor rgb="FF00B050"/>
                </patternFill>
              </fill>
            </x14:dxf>
          </x14:cfRule>
          <xm:sqref>L128 L132 L136 L140</xm:sqref>
        </x14:conditionalFormatting>
        <x14:conditionalFormatting xmlns:xm="http://schemas.microsoft.com/office/excel/2006/main">
          <x14:cfRule type="expression" priority="53" id="{B571C41E-16D9-474D-8ED1-DEE8EC4727EB}">
            <xm:f>D127='Banco de Dados'!$A$4</xm:f>
            <x14:dxf>
              <fill>
                <patternFill>
                  <bgColor rgb="FFF8FFA3"/>
                </patternFill>
              </fill>
            </x14:dxf>
          </x14:cfRule>
          <xm:sqref>E127:E128 E131:E132 E135:E136 E139:E140</xm:sqref>
        </x14:conditionalFormatting>
        <x14:conditionalFormatting xmlns:xm="http://schemas.microsoft.com/office/excel/2006/main">
          <x14:cfRule type="expression" priority="38" id="{821A0C6E-99A6-41FF-8ED0-A47043245AA9}">
            <xm:f>N103='Banco de Dados'!$A$3</xm:f>
            <x14:dxf>
              <fill>
                <patternFill>
                  <bgColor rgb="FFC00000"/>
                </patternFill>
              </fill>
            </x14:dxf>
          </x14:cfRule>
          <x14:cfRule type="expression" priority="39" id="{CF5DBE58-A97C-4454-B991-9C09AB7A5768}">
            <xm:f>N103='Banco de Dados'!$A$4</xm:f>
            <x14:dxf>
              <fill>
                <patternFill>
                  <bgColor rgb="FFFFFF00"/>
                </patternFill>
              </fill>
            </x14:dxf>
          </x14:cfRule>
          <x14:cfRule type="expression" priority="40" id="{E92111DC-2AEC-49C1-81D5-D9B3DE7B8DCA}">
            <xm:f>N103='Banco de Dados'!$A$2</xm:f>
            <x14:dxf>
              <fill>
                <patternFill>
                  <bgColor rgb="FF00B050"/>
                </patternFill>
              </fill>
            </x14:dxf>
          </x14:cfRule>
          <xm:sqref>P103:Q104</xm:sqref>
        </x14:conditionalFormatting>
        <x14:conditionalFormatting xmlns:xm="http://schemas.microsoft.com/office/excel/2006/main">
          <x14:cfRule type="expression" priority="41" id="{F84367BE-EC1A-46FD-BC0A-0320943E0841}">
            <xm:f>N103='Banco de Dados'!$A$3</xm:f>
            <x14:dxf>
              <fill>
                <patternFill>
                  <bgColor rgb="FFC00000"/>
                </patternFill>
              </fill>
            </x14:dxf>
          </x14:cfRule>
          <x14:cfRule type="expression" priority="42" id="{135DC5F3-9A3F-401E-971F-6833F7D89C3F}">
            <xm:f>N103='Banco de Dados'!$A$4</xm:f>
            <x14:dxf>
              <fill>
                <patternFill>
                  <bgColor rgb="FFFFFF00"/>
                </patternFill>
              </fill>
            </x14:dxf>
          </x14:cfRule>
          <x14:cfRule type="expression" priority="43" id="{5FFD3DFA-52E5-4614-9B63-E7859FAB737F}">
            <xm:f>N103='Banco de Dados'!$A$2</xm:f>
            <x14:dxf>
              <fill>
                <patternFill>
                  <bgColor rgb="FF00B050"/>
                </patternFill>
              </fill>
            </x14:dxf>
          </x14:cfRule>
          <xm:sqref>S103:T103</xm:sqref>
        </x14:conditionalFormatting>
        <x14:conditionalFormatting xmlns:xm="http://schemas.microsoft.com/office/excel/2006/main">
          <x14:cfRule type="expression" priority="47" id="{0CF3D405-A360-4671-B3FB-A0611B4C5A1D}">
            <xm:f>N103='Banco de Dados'!$A$3</xm:f>
            <x14:dxf>
              <fill>
                <patternFill>
                  <bgColor rgb="FFC00000"/>
                </patternFill>
              </fill>
            </x14:dxf>
          </x14:cfRule>
          <x14:cfRule type="expression" priority="48" id="{B3C8915D-0ABF-4FBD-9648-D3D8B95540B3}">
            <xm:f>N103='Banco de Dados'!$A$4</xm:f>
            <x14:dxf>
              <fill>
                <patternFill>
                  <bgColor rgb="FFFFFF00"/>
                </patternFill>
              </fill>
            </x14:dxf>
          </x14:cfRule>
          <x14:cfRule type="expression" priority="49" id="{E1CC5C86-FC8B-4FD1-AFA7-8169F153C0D4}">
            <xm:f>N103='Banco de Dados'!$A$2</xm:f>
            <x14:dxf>
              <fill>
                <patternFill>
                  <bgColor rgb="FF00B050"/>
                </patternFill>
              </fill>
            </x14:dxf>
          </x14:cfRule>
          <xm:sqref>V103</xm:sqref>
        </x14:conditionalFormatting>
        <x14:conditionalFormatting xmlns:xm="http://schemas.microsoft.com/office/excel/2006/main">
          <x14:cfRule type="expression" priority="50" id="{709A89C7-2253-457B-A3DB-2F18346C469D}">
            <xm:f>N103='Banco de Dados'!$A$3</xm:f>
            <x14:dxf>
              <fill>
                <patternFill>
                  <bgColor rgb="FFC00000"/>
                </patternFill>
              </fill>
            </x14:dxf>
          </x14:cfRule>
          <x14:cfRule type="expression" priority="51" id="{3B0DCBEB-983D-4931-A67C-3899ACD32DA0}">
            <xm:f>N103='Banco de Dados'!$A$4</xm:f>
            <x14:dxf>
              <fill>
                <patternFill>
                  <bgColor rgb="FFFFFF00"/>
                </patternFill>
              </fill>
            </x14:dxf>
          </x14:cfRule>
          <x14:cfRule type="expression" priority="52" id="{F389E121-B79F-4FD0-900C-8653F37EBECF}">
            <xm:f>N103='Banco de Dados'!$A$2</xm:f>
            <x14:dxf>
              <fill>
                <patternFill>
                  <bgColor rgb="FF00B050"/>
                </patternFill>
              </fill>
            </x14:dxf>
          </x14:cfRule>
          <xm:sqref>V104</xm:sqref>
        </x14:conditionalFormatting>
        <x14:conditionalFormatting xmlns:xm="http://schemas.microsoft.com/office/excel/2006/main">
          <x14:cfRule type="expression" priority="37" id="{005B405D-7A6C-49F5-93D0-390F5885A392}">
            <xm:f>N103='Banco de Dados'!$A$4</xm:f>
            <x14:dxf>
              <fill>
                <patternFill>
                  <bgColor rgb="FFF8FFA3"/>
                </patternFill>
              </fill>
            </x14:dxf>
          </x14:cfRule>
          <xm:sqref>O103:O104</xm:sqref>
        </x14:conditionalFormatting>
        <x14:conditionalFormatting xmlns:xm="http://schemas.microsoft.com/office/excel/2006/main">
          <x14:cfRule type="expression" priority="22" id="{8773EC14-E939-4E32-B527-F75025B8031F}">
            <xm:f>N107='Banco de Dados'!$A$3</xm:f>
            <x14:dxf>
              <fill>
                <patternFill>
                  <bgColor rgb="FFC00000"/>
                </patternFill>
              </fill>
            </x14:dxf>
          </x14:cfRule>
          <x14:cfRule type="expression" priority="23" id="{044B7EBA-7D0F-4CE9-80D5-E18864F19294}">
            <xm:f>N107='Banco de Dados'!$A$4</xm:f>
            <x14:dxf>
              <fill>
                <patternFill>
                  <bgColor rgb="FFFFFF00"/>
                </patternFill>
              </fill>
            </x14:dxf>
          </x14:cfRule>
          <x14:cfRule type="expression" priority="24" id="{E88E9930-65C0-44D0-8DF2-B9DBEB5C61E1}">
            <xm:f>N107='Banco de Dados'!$A$2</xm:f>
            <x14:dxf>
              <fill>
                <patternFill>
                  <bgColor rgb="FF00B050"/>
                </patternFill>
              </fill>
            </x14:dxf>
          </x14:cfRule>
          <xm:sqref>P107:Q108 P111:Q112 P115:Q116 P119:Q120 P123:Q124</xm:sqref>
        </x14:conditionalFormatting>
        <x14:conditionalFormatting xmlns:xm="http://schemas.microsoft.com/office/excel/2006/main">
          <x14:cfRule type="expression" priority="25" id="{345F415B-7AD3-4D42-AAEB-C3B0923C88D5}">
            <xm:f>N107='Banco de Dados'!$A$3</xm:f>
            <x14:dxf>
              <fill>
                <patternFill>
                  <bgColor rgb="FFC00000"/>
                </patternFill>
              </fill>
            </x14:dxf>
          </x14:cfRule>
          <x14:cfRule type="expression" priority="26" id="{C43DE91D-4686-4D84-9A42-97FECE91036B}">
            <xm:f>N107='Banco de Dados'!$A$4</xm:f>
            <x14:dxf>
              <fill>
                <patternFill>
                  <bgColor rgb="FFFFFF00"/>
                </patternFill>
              </fill>
            </x14:dxf>
          </x14:cfRule>
          <x14:cfRule type="expression" priority="27" id="{FE53B4C7-E359-4C4F-BA04-587D1CFB352B}">
            <xm:f>N107='Banco de Dados'!$A$2</xm:f>
            <x14:dxf>
              <fill>
                <patternFill>
                  <bgColor rgb="FF00B050"/>
                </patternFill>
              </fill>
            </x14:dxf>
          </x14:cfRule>
          <xm:sqref>S107:T107 S111:T111 S115:T115 S119:T119 S123:T123</xm:sqref>
        </x14:conditionalFormatting>
        <x14:conditionalFormatting xmlns:xm="http://schemas.microsoft.com/office/excel/2006/main">
          <x14:cfRule type="expression" priority="31" id="{27466A54-2123-4D03-ADCE-CB101A305DE3}">
            <xm:f>N107='Banco de Dados'!$A$3</xm:f>
            <x14:dxf>
              <fill>
                <patternFill>
                  <bgColor rgb="FFC00000"/>
                </patternFill>
              </fill>
            </x14:dxf>
          </x14:cfRule>
          <x14:cfRule type="expression" priority="32" id="{0AEB1317-8D26-45DA-8009-BDDC2F849765}">
            <xm:f>N107='Banco de Dados'!$A$4</xm:f>
            <x14:dxf>
              <fill>
                <patternFill>
                  <bgColor rgb="FFFFFF00"/>
                </patternFill>
              </fill>
            </x14:dxf>
          </x14:cfRule>
          <x14:cfRule type="expression" priority="33" id="{5AFB1D3D-8255-4DD0-8E76-4F551EE34E7E}">
            <xm:f>N107='Banco de Dados'!$A$2</xm:f>
            <x14:dxf>
              <fill>
                <patternFill>
                  <bgColor rgb="FF00B050"/>
                </patternFill>
              </fill>
            </x14:dxf>
          </x14:cfRule>
          <xm:sqref>V107 V111 V115 V119 V123</xm:sqref>
        </x14:conditionalFormatting>
        <x14:conditionalFormatting xmlns:xm="http://schemas.microsoft.com/office/excel/2006/main">
          <x14:cfRule type="expression" priority="34" id="{F7EF4E93-F54C-4321-A9F2-77D34B89D546}">
            <xm:f>N107='Banco de Dados'!$A$3</xm:f>
            <x14:dxf>
              <fill>
                <patternFill>
                  <bgColor rgb="FFC00000"/>
                </patternFill>
              </fill>
            </x14:dxf>
          </x14:cfRule>
          <x14:cfRule type="expression" priority="35" id="{8C35B792-357E-4E58-929A-E6A1E2D8FBC0}">
            <xm:f>N107='Banco de Dados'!$A$4</xm:f>
            <x14:dxf>
              <fill>
                <patternFill>
                  <bgColor rgb="FFFFFF00"/>
                </patternFill>
              </fill>
            </x14:dxf>
          </x14:cfRule>
          <x14:cfRule type="expression" priority="36" id="{0144764E-02E1-4F8E-BDEA-E05D1A34215A}">
            <xm:f>N107='Banco de Dados'!$A$2</xm:f>
            <x14:dxf>
              <fill>
                <patternFill>
                  <bgColor rgb="FF00B050"/>
                </patternFill>
              </fill>
            </x14:dxf>
          </x14:cfRule>
          <xm:sqref>V108 V112 V116 V120 V124</xm:sqref>
        </x14:conditionalFormatting>
        <x14:conditionalFormatting xmlns:xm="http://schemas.microsoft.com/office/excel/2006/main">
          <x14:cfRule type="expression" priority="21" id="{E320611A-776F-464E-9EB0-AC4D4B45F231}">
            <xm:f>N107='Banco de Dados'!$A$4</xm:f>
            <x14:dxf>
              <fill>
                <patternFill>
                  <bgColor rgb="FFF8FFA3"/>
                </patternFill>
              </fill>
            </x14:dxf>
          </x14:cfRule>
          <xm:sqref>O107:O108 O111:O112 O115:O116 O119:O120 O123:O124</xm:sqref>
        </x14:conditionalFormatting>
        <x14:conditionalFormatting xmlns:xm="http://schemas.microsoft.com/office/excel/2006/main">
          <x14:cfRule type="expression" priority="6" id="{ED60D127-1A7E-4C43-AC64-AB8E1DE412B8}">
            <xm:f>N127='Banco de Dados'!$A$3</xm:f>
            <x14:dxf>
              <fill>
                <patternFill>
                  <bgColor rgb="FFC00000"/>
                </patternFill>
              </fill>
            </x14:dxf>
          </x14:cfRule>
          <x14:cfRule type="expression" priority="7" id="{108FCCC3-67B4-456D-8486-9D4A4ED6CF29}">
            <xm:f>N127='Banco de Dados'!$A$4</xm:f>
            <x14:dxf>
              <fill>
                <patternFill>
                  <bgColor rgb="FFFFFF00"/>
                </patternFill>
              </fill>
            </x14:dxf>
          </x14:cfRule>
          <x14:cfRule type="expression" priority="8" id="{C40D1E29-0A4F-454A-9380-2C4FDBE0C2F3}">
            <xm:f>N127='Banco de Dados'!$A$2</xm:f>
            <x14:dxf>
              <fill>
                <patternFill>
                  <bgColor rgb="FF00B050"/>
                </patternFill>
              </fill>
            </x14:dxf>
          </x14:cfRule>
          <xm:sqref>P127:Q128 P131:Q132 P135:Q136 P139:Q140</xm:sqref>
        </x14:conditionalFormatting>
        <x14:conditionalFormatting xmlns:xm="http://schemas.microsoft.com/office/excel/2006/main">
          <x14:cfRule type="expression" priority="9" id="{FF7D5AF8-C0BF-4503-8529-14CBFC553EAD}">
            <xm:f>N127='Banco de Dados'!$A$3</xm:f>
            <x14:dxf>
              <fill>
                <patternFill>
                  <bgColor rgb="FFC00000"/>
                </patternFill>
              </fill>
            </x14:dxf>
          </x14:cfRule>
          <x14:cfRule type="expression" priority="10" id="{D9CD9075-F1C9-4F29-B4B1-219D2B7B92AC}">
            <xm:f>N127='Banco de Dados'!$A$4</xm:f>
            <x14:dxf>
              <fill>
                <patternFill>
                  <bgColor rgb="FFFFFF00"/>
                </patternFill>
              </fill>
            </x14:dxf>
          </x14:cfRule>
          <x14:cfRule type="expression" priority="11" id="{689D6100-B910-4F7B-81AC-26039E0C7B89}">
            <xm:f>N127='Banco de Dados'!$A$2</xm:f>
            <x14:dxf>
              <fill>
                <patternFill>
                  <bgColor rgb="FF00B050"/>
                </patternFill>
              </fill>
            </x14:dxf>
          </x14:cfRule>
          <xm:sqref>S127:T127 S131:T131 S135:T135 S139:T139</xm:sqref>
        </x14:conditionalFormatting>
        <x14:conditionalFormatting xmlns:xm="http://schemas.microsoft.com/office/excel/2006/main">
          <x14:cfRule type="expression" priority="15" id="{1506E27A-93EA-487E-8F1A-FE6D26B66072}">
            <xm:f>N127='Banco de Dados'!$A$3</xm:f>
            <x14:dxf>
              <fill>
                <patternFill>
                  <bgColor rgb="FFC00000"/>
                </patternFill>
              </fill>
            </x14:dxf>
          </x14:cfRule>
          <x14:cfRule type="expression" priority="16" id="{87ED71CB-2315-4BFD-BC2D-7CB0CE733AFD}">
            <xm:f>N127='Banco de Dados'!$A$4</xm:f>
            <x14:dxf>
              <fill>
                <patternFill>
                  <bgColor rgb="FFFFFF00"/>
                </patternFill>
              </fill>
            </x14:dxf>
          </x14:cfRule>
          <x14:cfRule type="expression" priority="17" id="{50EAD7CA-2CA2-47B6-ABA4-32B300A1E003}">
            <xm:f>N127='Banco de Dados'!$A$2</xm:f>
            <x14:dxf>
              <fill>
                <patternFill>
                  <bgColor rgb="FF00B050"/>
                </patternFill>
              </fill>
            </x14:dxf>
          </x14:cfRule>
          <xm:sqref>V127 V131 V135 V139</xm:sqref>
        </x14:conditionalFormatting>
        <x14:conditionalFormatting xmlns:xm="http://schemas.microsoft.com/office/excel/2006/main">
          <x14:cfRule type="expression" priority="18" id="{4BB63E83-1E88-4384-8E27-634AC20A8E48}">
            <xm:f>N127='Banco de Dados'!$A$3</xm:f>
            <x14:dxf>
              <fill>
                <patternFill>
                  <bgColor rgb="FFC00000"/>
                </patternFill>
              </fill>
            </x14:dxf>
          </x14:cfRule>
          <x14:cfRule type="expression" priority="19" id="{4E94B2FB-0549-4B2C-919B-1A2C076EE1F4}">
            <xm:f>N127='Banco de Dados'!$A$4</xm:f>
            <x14:dxf>
              <fill>
                <patternFill>
                  <bgColor rgb="FFFFFF00"/>
                </patternFill>
              </fill>
            </x14:dxf>
          </x14:cfRule>
          <x14:cfRule type="expression" priority="20" id="{07FA873E-DF1B-48FC-B38F-1071D8E15446}">
            <xm:f>N127='Banco de Dados'!$A$2</xm:f>
            <x14:dxf>
              <fill>
                <patternFill>
                  <bgColor rgb="FF00B050"/>
                </patternFill>
              </fill>
            </x14:dxf>
          </x14:cfRule>
          <xm:sqref>V128 V132 V136 V140</xm:sqref>
        </x14:conditionalFormatting>
        <x14:conditionalFormatting xmlns:xm="http://schemas.microsoft.com/office/excel/2006/main">
          <x14:cfRule type="expression" priority="2" id="{94712EE6-777D-43A3-9333-17FB56358EC1}">
            <xm:f>D61='Banco de Dados'!$A$3</xm:f>
            <x14:dxf>
              <fill>
                <patternFill>
                  <bgColor rgb="FFC00000"/>
                </patternFill>
              </fill>
            </x14:dxf>
          </x14:cfRule>
          <x14:cfRule type="expression" priority="3" id="{51AF3044-C466-42C6-8E1A-3739B4150D0B}">
            <xm:f>D61='Banco de Dados'!$A$4</xm:f>
            <x14:dxf>
              <fill>
                <patternFill>
                  <bgColor rgb="FFFFFF00"/>
                </patternFill>
              </fill>
            </x14:dxf>
          </x14:cfRule>
          <x14:cfRule type="expression" priority="4" id="{2EC128D4-49F4-48DE-970E-ACB71A275C59}">
            <xm:f>D61='Banco de Dados'!$A$2</xm:f>
            <x14:dxf>
              <fill>
                <patternFill>
                  <bgColor rgb="FF00B050"/>
                </patternFill>
              </fill>
            </x14:dxf>
          </x14:cfRule>
          <xm:sqref>S104:T104 S108:T108 S112:T112 S116:T116 S120:T120 S124:T124 S128:T128 S132:T132 S136:T136 S140:T140 I140:J140 I136:J136 I132:J132 I128:J128 I124:J124 I120:J120 I116:J116 I112:J112 I108:J108 I104:J104 S94:T94 S90:T90 S86:T86 S82:T82 S78:T78 S74:T74 S70:T70 S66:T66 S62:T62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prompt="Opções de status do aluno" xr:uid="{C0CEDED0-7EB4-4A56-B45D-A6AD83D29BE2}">
          <x14:formula1>
            <xm:f>'Banco de Dados'!$A$1:$A$4</xm:f>
          </x14:formula1>
          <xm:sqref>D47:D48 D15:D16 D19:D20 D23:D24 D27:D28 D31:D32 D35:D36 D39:D40 D43:D44 D93:D94 D61:D62 D65:D66 D69:D70 D73:D74 D77:D78 D81:D82 D85:D86 D89:D90 D11:D12 D57:D58 N93:N94 N61:N62 N65:N66 N69:N70 N73:N74 N77:N78 N81:N82 N85:N86 N89:N90 N47:N48 N15:N16 N19:N20 N23:N24 N27:N28 N31:N32 N35:N36 N39:N40 N43:N44 N11:N12 N57:N58 D139:D140 D107:D108 D111:D112 D115:D116 D119:D120 D123:D124 D127:D128 D131:D132 D135:D136 D103:D104 N139:N140 N107:N108 N111:N112 N115:N116 N119:N120 N123:N124 N127:N128 N131:N132 N135:N136 N103:N104</xm:sqref>
        </x14:dataValidation>
        <x14:dataValidation type="list" allowBlank="1" showInputMessage="1" showErrorMessage="1" xr:uid="{26DBD9D5-8F9B-4811-857E-A9BA428D4BB6}">
          <x14:formula1>
            <xm:f>'Banco de Dados'!$H$1:$H$2</xm:f>
          </x14:formula1>
          <xm:sqref>I8:L9 I48:J48 I94:J94 I62:J62 I100:L101 S100:V101 I16:J16 I20:J20 I24:J24 I28:J28 I32:J32 I36:J36 I40:J40 I44:J44 I66:J66 S8:V9 I70:J70 I74:J74 I78:J78 I82:J82 I86:J86 I90:J90 I58:J58 S58:T58 S94:T94 I12:J12 S62:T62 S66:T66 S70:T70 S74:T74 S78:T78 S82:T82 S12:T12 S48:T48 S16:T16 S86:T86 S20:T20 S24:T24 S90:T90 S28:T28 S32:T32 S36:T36 S40:T40 S44:T44 I140:J140 I108:J108 I112:J112 I116:J116 I120:J120 I124:J124 I128:J128 I132:J132 I136:J136 I104:J104 S104:T104 S140:T140 S108:T108 S112:T112 S116:T116 S120:T120 S124:T124 S128:T128 S132:T132 S136:T136</xm:sqref>
        </x14:dataValidation>
        <x14:dataValidation type="list" allowBlank="1" showInputMessage="1" showErrorMessage="1" prompt="Data de Reposição_x000a_" xr:uid="{016D083E-C32C-47E8-82D3-4C931C984A27}">
          <x14:formula1>
            <xm:f>'Banco de Dados'!$D$1:$D$32</xm:f>
          </x14:formula1>
          <xm:sqref>E47:E48 E15:E16 E19:E20 E23:E24 E27:E28 E31:E32 E35:E36 E39:E40 E43:E44 E93:E94 E61:E62 E65:E66 E69:E70 E73:E74 E77:E78 E81:E82 E85:E86 E89:E90 E11:E12 E57:E58 O93:O94 O61:O62 O65:O66 O69:O70 O73:O74 O77:O78 O81:O82 O85:O86 O89:O90 O47:O48 O15:O16 O19:O20 O23:O24 O27:O28 O31:O32 O35:O36 O39:O40 O43:O44 O11:O12 O57:O58 E139:E140 E107:E108 E111:E112 E115:E116 E119:E120 E123:E124 E127:E128 E131:E132 E135:E136 E103:E104 O139:O140 O107:O108 O111:O112 O115:O116 O119:O120 O123:O124 O127:O128 O131:O132 O135:O136 O103:O104</xm:sqref>
        </x14:dataValidation>
        <x14:dataValidation type="list" errorStyle="warning" allowBlank="1" showInputMessage="1" showErrorMessage="1" errorTitle="ATENÇÃO!!" error="Dado não selecionado através da seta de seleção._x000a_Para evitar erros, aplique da maneira correta._x000a_" xr:uid="{EA99BAF1-C788-465C-AC00-97BDF6C33E39}">
          <x14:formula1>
            <xm:f>'Banco de Dados'!$I$1:$I$32</xm:f>
          </x14:formula1>
          <xm:sqref>I11:J11 L12 I15:J15 I19:J19 I23:J23 I27:J27 I31:J31 L20 L24 L28 L32 L16 I35:J35 I39:J39 I43:J43 I47:J47 L36 L40 L44 L48 S11:T11 V12 S15:T15 S19:T19 S23:T23 S27:T27 S31:T31 V20 V24 V28 V32 V16 S35:T35 S39:T39 S43:T43 S47:T47 V36 V40 V44 V48 I57:J57 L58 I61:J61 I65:J65 I69:J69 I73:J73 I77:J77 L66 L70 L74 L78 L62 I81:J81 I85:J85 I89:J89 I93:J93 L82 L86 L90 L94 S57:T57 V58 S61:T61 S65:T65 S69:T69 S73:T73 S77:T77 V66 V70 V74 V78 V62 S81:T81 S85:T85 S89:T89 S93:T93 V82 V86 V90 V94 I103:J103 L104 I107:J107 I111:J111 I115:J115 I119:J119 I123:J123 L112 L116 L120 L124 L108 I127:J127 I131:J131 I135:J135 I139:J139 L128 L132 L136 L140 S103:T103 V104 S107:T107 S111:T111 S115:T115 S119:T119 S123:T123 V112 V116 V120 V124 V108 S127:T127 S131:T131 S135:T135 S139:T139 V128 V132 V136 V140</xm:sqref>
        </x14:dataValidation>
        <x14:dataValidation type="list" allowBlank="1" showInputMessage="1" showErrorMessage="1" xr:uid="{49CEB77B-EEC2-4120-A8C8-0375EBD51274}">
          <x14:formula1>
            <xm:f>'Banco de Dados'!$H$1:$H$3</xm:f>
          </x14:formula1>
          <xm:sqref>I54:L55 S54:V55</xm:sqref>
        </x14:dataValidation>
        <x14:dataValidation type="list" errorStyle="warning" allowBlank="1" showInputMessage="1" showErrorMessage="1" errorTitle="ERRO!!" error="O dado inserido não corresponde com o Banco de Dados. Favor, alocar através da seta de seleção." xr:uid="{8EC7F9EE-CE01-45DE-80BD-14BF88943AAE}">
          <x14:formula1>
            <xm:f>ARMAZENAMENTO!$A:$A</xm:f>
          </x14:formula1>
          <xm:sqref>F11:G12 F47:G48 F15:G16 F19:G20 F23:G24 F27:G28 F31:G32 F35:G36 F39:G40 F43:G44 P11:Q12 P47:Q48 P15:Q16 P19:Q20 P23:Q24 P27:Q28 P31:Q32 P35:Q36 P39:Q40 P43:Q44 F57:G58 F93:G94 F61:G62 F65:G66 F69:G70 F73:G74 F77:G78 F81:G82 F85:G86 F89:G90 P57:Q58 P93:Q94 P61:Q62 P65:Q66 P69:Q70 P73:Q74 P77:Q78 P81:Q82 P85:Q86 P89:Q90 F103:G104 F139:G140 F107:G108 F111:G112 F115:G116 F119:G120 F123:G124 F127:G128 F131:G132 F135:G136 P103:Q104 P139:Q140 P107:Q108 P111:Q112 P115:Q116 P119:Q120 P123:Q124 P127:Q128 P131:Q132 P135:Q136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69796-C420-4452-AE11-D94D9F5221EA}">
  <sheetPr codeName="Planilha10">
    <tabColor rgb="FFC00000"/>
  </sheetPr>
  <dimension ref="A1:X620"/>
  <sheetViews>
    <sheetView showGridLines="0" showRowColHeaders="0" zoomScale="55" zoomScaleNormal="55" workbookViewId="0">
      <pane xSplit="2" ySplit="3" topLeftCell="C4" activePane="bottomRight" state="frozen"/>
      <selection pane="topRight" activeCell="C1" sqref="C1"/>
      <selection pane="bottomLeft" activeCell="A4" sqref="A4"/>
      <selection pane="bottomRight" activeCell="B4" sqref="B4"/>
    </sheetView>
  </sheetViews>
  <sheetFormatPr defaultRowHeight="15" x14ac:dyDescent="0.25"/>
  <cols>
    <col min="2" max="2" width="1" customWidth="1"/>
    <col min="3" max="3" width="3.85546875" customWidth="1"/>
    <col min="4" max="4" width="29.7109375" customWidth="1"/>
    <col min="5" max="5" width="12.140625" customWidth="1"/>
    <col min="7" max="7" width="15.7109375" customWidth="1"/>
    <col min="9" max="9" width="14.140625" customWidth="1"/>
    <col min="10" max="10" width="12.7109375" customWidth="1"/>
    <col min="11" max="11" width="10.5703125" bestFit="1" customWidth="1"/>
    <col min="12" max="12" width="15.7109375" customWidth="1"/>
    <col min="14" max="14" width="31.28515625" customWidth="1"/>
    <col min="15" max="15" width="12.140625" customWidth="1"/>
    <col min="16" max="16" width="12.7109375" customWidth="1"/>
    <col min="20" max="20" width="18.5703125" customWidth="1"/>
    <col min="21" max="21" width="10.5703125" bestFit="1" customWidth="1"/>
    <col min="22" max="22" width="15.42578125" customWidth="1"/>
  </cols>
  <sheetData>
    <row r="1" spans="1:24" x14ac:dyDescent="0.25">
      <c r="A1" s="111"/>
      <c r="B1" s="101"/>
      <c r="C1" s="101"/>
      <c r="D1" s="101"/>
      <c r="E1" s="101"/>
      <c r="F1" s="101"/>
      <c r="G1" s="101"/>
      <c r="H1" s="101"/>
      <c r="I1" s="101"/>
      <c r="J1" s="101"/>
      <c r="K1" s="101"/>
      <c r="L1" s="101"/>
      <c r="M1" s="101"/>
      <c r="N1" s="101"/>
      <c r="O1" s="101"/>
      <c r="P1" s="101"/>
      <c r="Q1" s="101"/>
      <c r="R1" s="101"/>
      <c r="S1" s="101"/>
      <c r="T1" s="101"/>
      <c r="U1" s="101"/>
      <c r="V1" s="101"/>
      <c r="W1" s="101"/>
      <c r="X1" s="101"/>
    </row>
    <row r="2" spans="1:24" ht="34.5" customHeight="1" x14ac:dyDescent="0.25">
      <c r="A2" s="111"/>
      <c r="B2" s="101"/>
      <c r="C2" s="101"/>
      <c r="D2" s="101"/>
      <c r="E2" s="101"/>
      <c r="F2" s="101"/>
      <c r="G2" s="101"/>
      <c r="H2" s="101"/>
      <c r="I2" s="101"/>
      <c r="J2" s="101"/>
      <c r="K2" s="101"/>
      <c r="L2" s="101"/>
      <c r="M2" s="101"/>
      <c r="N2" s="101"/>
      <c r="O2" s="101"/>
      <c r="P2" s="101"/>
      <c r="Q2" s="101"/>
      <c r="R2" s="101"/>
      <c r="S2" s="101"/>
      <c r="T2" s="101"/>
      <c r="U2" s="101"/>
      <c r="V2" s="101"/>
      <c r="W2" s="101"/>
      <c r="X2" s="101"/>
    </row>
    <row r="3" spans="1:24" ht="6.75" customHeight="1" x14ac:dyDescent="0.25">
      <c r="A3" s="112"/>
      <c r="B3" s="4"/>
      <c r="C3" s="4"/>
      <c r="D3" s="4"/>
      <c r="E3" s="4"/>
      <c r="F3" s="4"/>
      <c r="G3" s="4"/>
      <c r="H3" s="4"/>
      <c r="I3" s="4"/>
      <c r="J3" s="4"/>
      <c r="K3" s="4"/>
      <c r="L3" s="4"/>
      <c r="M3" s="4"/>
      <c r="N3" s="4"/>
      <c r="O3" s="4"/>
      <c r="P3" s="4"/>
      <c r="Q3" s="4"/>
      <c r="R3" s="4"/>
      <c r="S3" s="4"/>
      <c r="T3" s="4"/>
      <c r="U3" s="4"/>
      <c r="V3" s="4"/>
      <c r="W3" s="4"/>
      <c r="X3" s="4"/>
    </row>
    <row r="4" spans="1:24" x14ac:dyDescent="0.25">
      <c r="A4" s="112"/>
      <c r="B4" s="99" t="s">
        <v>80</v>
      </c>
      <c r="C4" s="1"/>
      <c r="G4" s="1"/>
      <c r="H4" s="1"/>
      <c r="I4" s="1"/>
      <c r="J4" s="1"/>
      <c r="K4" s="1"/>
      <c r="L4" s="1"/>
      <c r="M4" s="1"/>
      <c r="N4" s="1"/>
      <c r="O4" s="1"/>
      <c r="P4" s="1"/>
      <c r="Q4" s="1"/>
      <c r="R4" s="1"/>
      <c r="S4" s="1"/>
      <c r="T4" s="1"/>
      <c r="U4" s="1"/>
      <c r="V4" s="1"/>
      <c r="W4" s="1"/>
      <c r="X4" s="1"/>
    </row>
    <row r="5" spans="1:24" ht="15.75" thickBot="1" x14ac:dyDescent="0.3">
      <c r="A5" s="112"/>
      <c r="B5" s="5"/>
      <c r="C5" s="1"/>
      <c r="D5" s="1"/>
      <c r="E5" s="1"/>
      <c r="F5" s="1"/>
      <c r="G5" s="1"/>
      <c r="H5" s="1"/>
      <c r="I5" s="1"/>
      <c r="J5" s="1"/>
      <c r="K5" s="1"/>
      <c r="L5" s="1"/>
      <c r="M5" s="1"/>
      <c r="N5" s="1"/>
      <c r="O5" s="1"/>
      <c r="P5" s="1"/>
      <c r="Q5" s="1"/>
      <c r="R5" s="1"/>
      <c r="S5" s="1"/>
      <c r="T5" s="1"/>
      <c r="U5" s="1"/>
      <c r="V5" s="1"/>
      <c r="W5" s="1"/>
      <c r="X5" s="1"/>
    </row>
    <row r="6" spans="1:24" ht="21" customHeight="1" x14ac:dyDescent="0.25">
      <c r="A6" s="112"/>
      <c r="B6" s="5"/>
      <c r="C6" s="1"/>
      <c r="D6" s="151" t="s">
        <v>17</v>
      </c>
      <c r="E6" s="152"/>
      <c r="F6" s="152"/>
      <c r="G6" s="152"/>
      <c r="H6" s="152"/>
      <c r="I6" s="152"/>
      <c r="J6" s="152"/>
      <c r="K6" s="152"/>
      <c r="L6" s="153"/>
      <c r="M6" s="1"/>
      <c r="N6" s="151" t="s">
        <v>17</v>
      </c>
      <c r="O6" s="152"/>
      <c r="P6" s="152"/>
      <c r="Q6" s="152"/>
      <c r="R6" s="152"/>
      <c r="S6" s="152"/>
      <c r="T6" s="152"/>
      <c r="U6" s="152"/>
      <c r="V6" s="153"/>
      <c r="W6" s="1"/>
      <c r="X6" s="1"/>
    </row>
    <row r="7" spans="1:24" ht="21" customHeight="1" thickBot="1" x14ac:dyDescent="0.3">
      <c r="A7" s="112"/>
      <c r="B7" s="5"/>
      <c r="C7" s="1"/>
      <c r="D7" s="154"/>
      <c r="E7" s="155"/>
      <c r="F7" s="155"/>
      <c r="G7" s="155"/>
      <c r="H7" s="155"/>
      <c r="I7" s="155"/>
      <c r="J7" s="155"/>
      <c r="K7" s="155"/>
      <c r="L7" s="156"/>
      <c r="M7" s="1"/>
      <c r="N7" s="154"/>
      <c r="O7" s="155"/>
      <c r="P7" s="155"/>
      <c r="Q7" s="155"/>
      <c r="R7" s="155"/>
      <c r="S7" s="155"/>
      <c r="T7" s="155"/>
      <c r="U7" s="155"/>
      <c r="V7" s="156"/>
      <c r="W7" s="1"/>
      <c r="X7" s="1"/>
    </row>
    <row r="8" spans="1:24" ht="21" customHeight="1" x14ac:dyDescent="0.25">
      <c r="A8" s="112"/>
      <c r="B8" s="5"/>
      <c r="C8" s="1"/>
      <c r="D8" s="162" t="s">
        <v>3</v>
      </c>
      <c r="E8" s="158"/>
      <c r="F8" s="158"/>
      <c r="G8" s="158"/>
      <c r="H8" s="159"/>
      <c r="I8" s="157" t="s">
        <v>50</v>
      </c>
      <c r="J8" s="158"/>
      <c r="K8" s="158"/>
      <c r="L8" s="166"/>
      <c r="M8" s="1"/>
      <c r="N8" s="157" t="s">
        <v>4</v>
      </c>
      <c r="O8" s="158"/>
      <c r="P8" s="158"/>
      <c r="Q8" s="158"/>
      <c r="R8" s="159"/>
      <c r="S8" s="157" t="s">
        <v>50</v>
      </c>
      <c r="T8" s="158"/>
      <c r="U8" s="158"/>
      <c r="V8" s="159"/>
      <c r="W8" s="1"/>
      <c r="X8" s="1"/>
    </row>
    <row r="9" spans="1:24" ht="21" customHeight="1" thickBot="1" x14ac:dyDescent="0.3">
      <c r="A9" s="112"/>
      <c r="B9" s="5"/>
      <c r="C9" s="1"/>
      <c r="D9" s="163"/>
      <c r="E9" s="164"/>
      <c r="F9" s="164"/>
      <c r="G9" s="164"/>
      <c r="H9" s="165"/>
      <c r="I9" s="167"/>
      <c r="J9" s="164"/>
      <c r="K9" s="164"/>
      <c r="L9" s="168"/>
      <c r="M9" s="1"/>
      <c r="N9" s="160"/>
      <c r="O9" s="155"/>
      <c r="P9" s="155"/>
      <c r="Q9" s="155"/>
      <c r="R9" s="161"/>
      <c r="S9" s="160"/>
      <c r="T9" s="155"/>
      <c r="U9" s="155"/>
      <c r="V9" s="161"/>
      <c r="W9" s="1"/>
      <c r="X9" s="1"/>
    </row>
    <row r="10" spans="1:24" ht="12" customHeight="1" thickBot="1" x14ac:dyDescent="0.3">
      <c r="A10" s="112"/>
      <c r="B10" s="5"/>
      <c r="C10" s="1"/>
      <c r="D10" s="62"/>
      <c r="E10" s="63"/>
      <c r="F10" s="63"/>
      <c r="G10" s="63"/>
      <c r="H10" s="63"/>
      <c r="I10" s="63"/>
      <c r="J10" s="63"/>
      <c r="K10" s="63"/>
      <c r="L10" s="64"/>
      <c r="M10" s="1"/>
      <c r="N10" s="62"/>
      <c r="O10" s="63"/>
      <c r="P10" s="63"/>
      <c r="Q10" s="63"/>
      <c r="R10" s="63"/>
      <c r="S10" s="63"/>
      <c r="T10" s="63"/>
      <c r="U10" s="63"/>
      <c r="V10" s="64"/>
      <c r="W10" s="1"/>
      <c r="X10" s="1"/>
    </row>
    <row r="11" spans="1:24" ht="21" customHeight="1" thickBot="1" x14ac:dyDescent="0.3">
      <c r="A11" s="112"/>
      <c r="B11" s="5"/>
      <c r="C11" s="1"/>
      <c r="D11" s="169" t="s">
        <v>6</v>
      </c>
      <c r="E11" s="175"/>
      <c r="F11" s="177" t="s">
        <v>88</v>
      </c>
      <c r="G11" s="177"/>
      <c r="H11" s="68" t="s">
        <v>0</v>
      </c>
      <c r="I11" s="171" t="str">
        <f>VLOOKUP(F11,ARMAZENAMENTO!$A:$E,4,0)</f>
        <v>GESTÃO</v>
      </c>
      <c r="J11" s="172"/>
      <c r="K11" s="69" t="s">
        <v>2</v>
      </c>
      <c r="L11" s="70">
        <f>VLOOKUP(F11,ARMAZENAMENTO!$A:$E,2,0)</f>
        <v>44795</v>
      </c>
      <c r="M11" s="1"/>
      <c r="N11" s="169" t="s">
        <v>14</v>
      </c>
      <c r="O11" s="175"/>
      <c r="P11" s="177"/>
      <c r="Q11" s="177"/>
      <c r="R11" s="68" t="s">
        <v>0</v>
      </c>
      <c r="S11" s="171" t="e">
        <f>VLOOKUP(P11,ARMAZENAMENTO!$A:$E,4,0)</f>
        <v>#N/A</v>
      </c>
      <c r="T11" s="172"/>
      <c r="U11" s="69" t="s">
        <v>2</v>
      </c>
      <c r="V11" s="70" t="e">
        <f>VLOOKUP(P11,ARMAZENAMENTO!$A:$E,2,0)</f>
        <v>#N/A</v>
      </c>
      <c r="W11" s="1"/>
      <c r="X11" s="1"/>
    </row>
    <row r="12" spans="1:24" ht="21" customHeight="1" thickBot="1" x14ac:dyDescent="0.3">
      <c r="A12" s="112"/>
      <c r="B12" s="5"/>
      <c r="C12" s="1"/>
      <c r="D12" s="170"/>
      <c r="E12" s="176"/>
      <c r="F12" s="178"/>
      <c r="G12" s="178"/>
      <c r="H12" s="71" t="s">
        <v>5</v>
      </c>
      <c r="I12" s="173" t="s">
        <v>50</v>
      </c>
      <c r="J12" s="174"/>
      <c r="K12" s="72" t="s">
        <v>1</v>
      </c>
      <c r="L12" s="73">
        <f>VLOOKUP(F11,ARMAZENAMENTO!$A:$E,3,0)</f>
        <v>45287</v>
      </c>
      <c r="M12" s="1"/>
      <c r="N12" s="170"/>
      <c r="O12" s="176"/>
      <c r="P12" s="178"/>
      <c r="Q12" s="178"/>
      <c r="R12" s="71" t="s">
        <v>5</v>
      </c>
      <c r="S12" s="173" t="s">
        <v>50</v>
      </c>
      <c r="T12" s="174"/>
      <c r="U12" s="72" t="s">
        <v>1</v>
      </c>
      <c r="V12" s="73" t="e">
        <f>VLOOKUP(P11,ARMAZENAMENTO!$A:$E,3,0)</f>
        <v>#N/A</v>
      </c>
      <c r="W12" s="1"/>
      <c r="X12" s="1"/>
    </row>
    <row r="13" spans="1:24" ht="17.25" customHeight="1" thickBot="1" x14ac:dyDescent="0.3">
      <c r="A13" s="112"/>
      <c r="B13" s="5"/>
      <c r="C13" s="1"/>
      <c r="D13" s="59" t="str">
        <f>HYPERLINK('Banco de Dados'!$L$8&amp;E13, "Enviar Mensagem")</f>
        <v>Enviar Mensagem</v>
      </c>
      <c r="E13" s="179">
        <f>VLOOKUP(F11,ARMAZENAMENTO!$A:$E,5,0)</f>
        <v>21999999999</v>
      </c>
      <c r="F13" s="180"/>
      <c r="G13" s="181"/>
      <c r="H13" s="61"/>
      <c r="I13" s="61"/>
      <c r="J13" s="61"/>
      <c r="K13" s="61"/>
      <c r="L13" s="65"/>
      <c r="M13" s="1"/>
      <c r="N13" s="59" t="e">
        <f>HYPERLINK('Banco de Dados'!$L$8&amp;O13, "Enviar Mensagem")</f>
        <v>#N/A</v>
      </c>
      <c r="O13" s="179" t="e">
        <f>VLOOKUP(P11,ARMAZENAMENTO!$A:$E,5,0)</f>
        <v>#N/A</v>
      </c>
      <c r="P13" s="180"/>
      <c r="Q13" s="181"/>
      <c r="R13" s="61"/>
      <c r="S13" s="61"/>
      <c r="T13" s="61"/>
      <c r="U13" s="61"/>
      <c r="V13" s="65"/>
      <c r="W13" s="1"/>
      <c r="X13" s="1"/>
    </row>
    <row r="14" spans="1:24" ht="17.25" customHeight="1" thickBot="1" x14ac:dyDescent="0.3">
      <c r="A14" s="112"/>
      <c r="B14" s="5"/>
      <c r="C14" s="1"/>
      <c r="D14" s="66"/>
      <c r="E14" s="60"/>
      <c r="F14" s="60"/>
      <c r="G14" s="60"/>
      <c r="H14" s="60"/>
      <c r="I14" s="60"/>
      <c r="J14" s="60"/>
      <c r="K14" s="60"/>
      <c r="L14" s="67"/>
      <c r="M14" s="1"/>
      <c r="N14" s="66"/>
      <c r="O14" s="60"/>
      <c r="P14" s="60"/>
      <c r="Q14" s="60"/>
      <c r="R14" s="60"/>
      <c r="S14" s="60"/>
      <c r="T14" s="60"/>
      <c r="U14" s="60"/>
      <c r="V14" s="67"/>
      <c r="W14" s="1"/>
      <c r="X14" s="1"/>
    </row>
    <row r="15" spans="1:24" ht="21" customHeight="1" thickBot="1" x14ac:dyDescent="0.3">
      <c r="A15" s="112"/>
      <c r="B15" s="5"/>
      <c r="C15" s="1"/>
      <c r="D15" s="169" t="s">
        <v>6</v>
      </c>
      <c r="E15" s="175"/>
      <c r="F15" s="177" t="s">
        <v>196</v>
      </c>
      <c r="G15" s="177"/>
      <c r="H15" s="68" t="s">
        <v>0</v>
      </c>
      <c r="I15" s="171" t="str">
        <f>VLOOKUP(F15,ARMAZENAMENTO!$A:$E,4,0)</f>
        <v>INFORMÁTICA</v>
      </c>
      <c r="J15" s="172"/>
      <c r="K15" s="69" t="s">
        <v>2</v>
      </c>
      <c r="L15" s="70">
        <f>VLOOKUP(F15,ARMAZENAMENTO!$A:$E,2,0)</f>
        <v>44833</v>
      </c>
      <c r="M15" s="1"/>
      <c r="N15" s="169" t="s">
        <v>6</v>
      </c>
      <c r="O15" s="175"/>
      <c r="P15" s="177" t="s">
        <v>111</v>
      </c>
      <c r="Q15" s="177"/>
      <c r="R15" s="68" t="s">
        <v>0</v>
      </c>
      <c r="S15" s="171" t="str">
        <f>VLOOKUP(P15,ARMAZENAMENTO!$A:$E,4,0)</f>
        <v>GESTÃO + INFO</v>
      </c>
      <c r="T15" s="172"/>
      <c r="U15" s="69" t="s">
        <v>2</v>
      </c>
      <c r="V15" s="70">
        <f>VLOOKUP(P15,ARMAZENAMENTO!$A:$E,2,0)</f>
        <v>44790</v>
      </c>
      <c r="W15" s="1"/>
      <c r="X15" s="1"/>
    </row>
    <row r="16" spans="1:24" ht="21" customHeight="1" thickBot="1" x14ac:dyDescent="0.3">
      <c r="A16" s="112"/>
      <c r="B16" s="5"/>
      <c r="C16" s="1"/>
      <c r="D16" s="170"/>
      <c r="E16" s="176"/>
      <c r="F16" s="178"/>
      <c r="G16" s="178"/>
      <c r="H16" s="71" t="s">
        <v>5</v>
      </c>
      <c r="I16" s="173" t="s">
        <v>50</v>
      </c>
      <c r="J16" s="174"/>
      <c r="K16" s="72" t="s">
        <v>1</v>
      </c>
      <c r="L16" s="73">
        <f>VLOOKUP(F15,ARMAZENAMENTO!$A:$E,3,0)</f>
        <v>44590</v>
      </c>
      <c r="M16" s="1"/>
      <c r="N16" s="170"/>
      <c r="O16" s="176"/>
      <c r="P16" s="178"/>
      <c r="Q16" s="178"/>
      <c r="R16" s="71" t="s">
        <v>5</v>
      </c>
      <c r="S16" s="173" t="s">
        <v>50</v>
      </c>
      <c r="T16" s="174"/>
      <c r="U16" s="72" t="s">
        <v>1</v>
      </c>
      <c r="V16" s="73">
        <f>VLOOKUP(P15,ARMAZENAMENTO!$A:$E,3,0)</f>
        <v>44746</v>
      </c>
      <c r="W16" s="1"/>
      <c r="X16" s="1"/>
    </row>
    <row r="17" spans="1:24" ht="15" customHeight="1" thickBot="1" x14ac:dyDescent="0.3">
      <c r="A17" s="112"/>
      <c r="B17" s="5"/>
      <c r="C17" s="1"/>
      <c r="D17" s="59" t="str">
        <f>HYPERLINK('Banco de Dados'!$L$8&amp;E17, "Enviar Mensagem")</f>
        <v>Enviar Mensagem</v>
      </c>
      <c r="E17" s="179">
        <f>VLOOKUP(F15,ARMAZENAMENTO!$A:$E,5,0)</f>
        <v>21999999999</v>
      </c>
      <c r="F17" s="180"/>
      <c r="G17" s="181"/>
      <c r="H17" s="61"/>
      <c r="I17" s="61"/>
      <c r="J17" s="61"/>
      <c r="K17" s="61"/>
      <c r="L17" s="65"/>
      <c r="M17" s="1"/>
      <c r="N17" s="59" t="str">
        <f>HYPERLINK('Banco de Dados'!$L$8&amp;O17, "Enviar Mensagem")</f>
        <v>Enviar Mensagem</v>
      </c>
      <c r="O17" s="179">
        <f>VLOOKUP(P15,ARMAZENAMENTO!$A:$E,5,0)</f>
        <v>21999999999</v>
      </c>
      <c r="P17" s="180"/>
      <c r="Q17" s="181"/>
      <c r="R17" s="61"/>
      <c r="S17" s="61"/>
      <c r="T17" s="61"/>
      <c r="U17" s="61"/>
      <c r="V17" s="65"/>
      <c r="W17" s="1"/>
      <c r="X17" s="1"/>
    </row>
    <row r="18" spans="1:24" ht="15" customHeight="1" thickBot="1" x14ac:dyDescent="0.3">
      <c r="A18" s="112"/>
      <c r="B18" s="5"/>
      <c r="C18" s="1"/>
      <c r="D18" s="66"/>
      <c r="E18" s="60"/>
      <c r="F18" s="60"/>
      <c r="G18" s="60"/>
      <c r="H18" s="60"/>
      <c r="I18" s="60"/>
      <c r="J18" s="60"/>
      <c r="K18" s="60"/>
      <c r="L18" s="67"/>
      <c r="M18" s="1"/>
      <c r="N18" s="66"/>
      <c r="O18" s="60"/>
      <c r="P18" s="60"/>
      <c r="Q18" s="60"/>
      <c r="R18" s="60"/>
      <c r="S18" s="60"/>
      <c r="T18" s="60"/>
      <c r="U18" s="60"/>
      <c r="V18" s="67"/>
      <c r="W18" s="1"/>
      <c r="X18" s="1"/>
    </row>
    <row r="19" spans="1:24" ht="21" customHeight="1" thickBot="1" x14ac:dyDescent="0.3">
      <c r="A19" s="112"/>
      <c r="B19" s="5"/>
      <c r="C19" s="1"/>
      <c r="D19" s="169" t="s">
        <v>6</v>
      </c>
      <c r="E19" s="175"/>
      <c r="F19" s="177" t="s">
        <v>210</v>
      </c>
      <c r="G19" s="177"/>
      <c r="H19" s="68" t="s">
        <v>0</v>
      </c>
      <c r="I19" s="171" t="e">
        <f>VLOOKUP(F19,ARMAZENAMENTO!$A:$E,4,0)</f>
        <v>#N/A</v>
      </c>
      <c r="J19" s="172"/>
      <c r="K19" s="69" t="s">
        <v>2</v>
      </c>
      <c r="L19" s="70" t="e">
        <f>VLOOKUP(F19,ARMAZENAMENTO!$A:$E,2,0)</f>
        <v>#N/A</v>
      </c>
      <c r="M19" s="1"/>
      <c r="N19" s="169" t="s">
        <v>6</v>
      </c>
      <c r="O19" s="175"/>
      <c r="P19" s="177" t="s">
        <v>155</v>
      </c>
      <c r="Q19" s="177"/>
      <c r="R19" s="68" t="s">
        <v>0</v>
      </c>
      <c r="S19" s="171" t="str">
        <f>VLOOKUP(P19,ARMAZENAMENTO!$A:$E,4,0)</f>
        <v>FARMÁCIA</v>
      </c>
      <c r="T19" s="172"/>
      <c r="U19" s="69" t="s">
        <v>2</v>
      </c>
      <c r="V19" s="70">
        <f>VLOOKUP(P19,ARMAZENAMENTO!$A:$E,2,0)</f>
        <v>44463</v>
      </c>
      <c r="W19" s="1"/>
      <c r="X19" s="1"/>
    </row>
    <row r="20" spans="1:24" ht="21" customHeight="1" thickBot="1" x14ac:dyDescent="0.3">
      <c r="A20" s="112"/>
      <c r="B20" s="5"/>
      <c r="C20" s="1"/>
      <c r="D20" s="170"/>
      <c r="E20" s="176"/>
      <c r="F20" s="178"/>
      <c r="G20" s="178"/>
      <c r="H20" s="71" t="s">
        <v>5</v>
      </c>
      <c r="I20" s="173" t="s">
        <v>50</v>
      </c>
      <c r="J20" s="174"/>
      <c r="K20" s="72" t="s">
        <v>1</v>
      </c>
      <c r="L20" s="73" t="e">
        <f>VLOOKUP(F19,ARMAZENAMENTO!$A:$E,3,0)</f>
        <v>#N/A</v>
      </c>
      <c r="M20" s="1"/>
      <c r="N20" s="170"/>
      <c r="O20" s="176"/>
      <c r="P20" s="178"/>
      <c r="Q20" s="178"/>
      <c r="R20" s="71" t="s">
        <v>5</v>
      </c>
      <c r="S20" s="173" t="s">
        <v>50</v>
      </c>
      <c r="T20" s="174"/>
      <c r="U20" s="72" t="s">
        <v>1</v>
      </c>
      <c r="V20" s="73" t="str">
        <f>VLOOKUP(P19,ARMAZENAMENTO!$A:$E,3,0)</f>
        <v>29/02023</v>
      </c>
      <c r="W20" s="1"/>
      <c r="X20" s="1"/>
    </row>
    <row r="21" spans="1:24" ht="15" customHeight="1" thickBot="1" x14ac:dyDescent="0.3">
      <c r="A21" s="112"/>
      <c r="B21" s="5"/>
      <c r="C21" s="1"/>
      <c r="D21" s="59" t="e">
        <f>HYPERLINK('Banco de Dados'!$L$8&amp;E21, "Enviar Mensagem")</f>
        <v>#N/A</v>
      </c>
      <c r="E21" s="179" t="e">
        <f>VLOOKUP(F19,ARMAZENAMENTO!$A:$E,5,0)</f>
        <v>#N/A</v>
      </c>
      <c r="F21" s="180"/>
      <c r="G21" s="181"/>
      <c r="H21" s="61"/>
      <c r="I21" s="61"/>
      <c r="J21" s="61"/>
      <c r="K21" s="61"/>
      <c r="L21" s="65"/>
      <c r="M21" s="1"/>
      <c r="N21" s="59" t="str">
        <f>HYPERLINK('Banco de Dados'!$L$8&amp;O21, "Enviar Mensagem")</f>
        <v>Enviar Mensagem</v>
      </c>
      <c r="O21" s="179">
        <f>VLOOKUP(P19,ARMAZENAMENTO!$A:$E,5,0)</f>
        <v>21999999999</v>
      </c>
      <c r="P21" s="180"/>
      <c r="Q21" s="181"/>
      <c r="R21" s="61"/>
      <c r="S21" s="61"/>
      <c r="T21" s="61"/>
      <c r="U21" s="61"/>
      <c r="V21" s="65"/>
      <c r="W21" s="1"/>
      <c r="X21" s="1"/>
    </row>
    <row r="22" spans="1:24" ht="15" customHeight="1" thickBot="1" x14ac:dyDescent="0.3">
      <c r="A22" s="112"/>
      <c r="B22" s="5"/>
      <c r="C22" s="1"/>
      <c r="D22" s="66"/>
      <c r="E22" s="60"/>
      <c r="F22" s="60"/>
      <c r="G22" s="60"/>
      <c r="H22" s="60"/>
      <c r="I22" s="60"/>
      <c r="J22" s="60"/>
      <c r="K22" s="60"/>
      <c r="L22" s="67"/>
      <c r="M22" s="1"/>
      <c r="N22" s="66"/>
      <c r="O22" s="60"/>
      <c r="P22" s="60"/>
      <c r="Q22" s="60"/>
      <c r="R22" s="60"/>
      <c r="S22" s="60"/>
      <c r="T22" s="60"/>
      <c r="U22" s="60"/>
      <c r="V22" s="67"/>
      <c r="W22" s="1"/>
      <c r="X22" s="1"/>
    </row>
    <row r="23" spans="1:24" ht="21" customHeight="1" thickBot="1" x14ac:dyDescent="0.3">
      <c r="A23" s="112"/>
      <c r="B23" s="5"/>
      <c r="C23" s="1"/>
      <c r="D23" s="169" t="s">
        <v>6</v>
      </c>
      <c r="E23" s="175"/>
      <c r="F23" s="177" t="s">
        <v>126</v>
      </c>
      <c r="G23" s="177"/>
      <c r="H23" s="68" t="s">
        <v>0</v>
      </c>
      <c r="I23" s="171" t="str">
        <f>VLOOKUP(F23,ARMAZENAMENTO!$A:$E,4,0)</f>
        <v>INFORMÁTICA</v>
      </c>
      <c r="J23" s="172"/>
      <c r="K23" s="69" t="s">
        <v>2</v>
      </c>
      <c r="L23" s="70">
        <f>VLOOKUP(F23,ARMAZENAMENTO!$A:$E,2,0)</f>
        <v>44938</v>
      </c>
      <c r="M23" s="1"/>
      <c r="N23" s="169" t="s">
        <v>6</v>
      </c>
      <c r="O23" s="175"/>
      <c r="P23" s="177" t="s">
        <v>94</v>
      </c>
      <c r="Q23" s="177"/>
      <c r="R23" s="68" t="s">
        <v>0</v>
      </c>
      <c r="S23" s="171" t="str">
        <f>VLOOKUP(P23,ARMAZENAMENTO!$A:$E,4,0)</f>
        <v>INFORMÁTICA</v>
      </c>
      <c r="T23" s="172"/>
      <c r="U23" s="69" t="s">
        <v>2</v>
      </c>
      <c r="V23" s="70">
        <f>VLOOKUP(P23,ARMAZENAMENTO!$A:$E,2,0)</f>
        <v>44908</v>
      </c>
      <c r="W23" s="1"/>
      <c r="X23" s="1"/>
    </row>
    <row r="24" spans="1:24" ht="21" customHeight="1" thickBot="1" x14ac:dyDescent="0.3">
      <c r="A24" s="112"/>
      <c r="B24" s="5"/>
      <c r="C24" s="1"/>
      <c r="D24" s="170"/>
      <c r="E24" s="176"/>
      <c r="F24" s="178"/>
      <c r="G24" s="178"/>
      <c r="H24" s="71" t="s">
        <v>5</v>
      </c>
      <c r="I24" s="173" t="s">
        <v>50</v>
      </c>
      <c r="J24" s="174"/>
      <c r="K24" s="72" t="s">
        <v>1</v>
      </c>
      <c r="L24" s="73">
        <f>VLOOKUP(F23,ARMAZENAMENTO!$A:$E,3,0)</f>
        <v>45011</v>
      </c>
      <c r="M24" s="1"/>
      <c r="N24" s="170"/>
      <c r="O24" s="176"/>
      <c r="P24" s="178"/>
      <c r="Q24" s="178"/>
      <c r="R24" s="71" t="s">
        <v>5</v>
      </c>
      <c r="S24" s="173" t="s">
        <v>50</v>
      </c>
      <c r="T24" s="174"/>
      <c r="U24" s="72" t="s">
        <v>1</v>
      </c>
      <c r="V24" s="73">
        <f>VLOOKUP(P23,ARMAZENAMENTO!$A:$E,3,0)</f>
        <v>45028</v>
      </c>
      <c r="W24" s="1"/>
      <c r="X24" s="1"/>
    </row>
    <row r="25" spans="1:24" ht="16.5" customHeight="1" thickBot="1" x14ac:dyDescent="0.3">
      <c r="A25" s="112"/>
      <c r="B25" s="5"/>
      <c r="C25" s="1"/>
      <c r="D25" s="59" t="str">
        <f>HYPERLINK('Banco de Dados'!$L$8&amp;E25, "Enviar Mensagem")</f>
        <v>Enviar Mensagem</v>
      </c>
      <c r="E25" s="179">
        <f>VLOOKUP(F23,ARMAZENAMENTO!$A:$E,5,0)</f>
        <v>21999999999</v>
      </c>
      <c r="F25" s="180"/>
      <c r="G25" s="181"/>
      <c r="H25" s="61"/>
      <c r="I25" s="61"/>
      <c r="J25" s="61"/>
      <c r="K25" s="61"/>
      <c r="L25" s="65"/>
      <c r="M25" s="1"/>
      <c r="N25" s="59" t="str">
        <f>HYPERLINK('Banco de Dados'!$L$8&amp;O25, "Enviar Mensagem")</f>
        <v>Enviar Mensagem</v>
      </c>
      <c r="O25" s="179">
        <f>VLOOKUP(P23,ARMAZENAMENTO!$A:$E,5,0)</f>
        <v>21999999999</v>
      </c>
      <c r="P25" s="180"/>
      <c r="Q25" s="181"/>
      <c r="R25" s="61"/>
      <c r="S25" s="61"/>
      <c r="T25" s="61"/>
      <c r="U25" s="61"/>
      <c r="V25" s="65"/>
      <c r="W25" s="1"/>
      <c r="X25" s="1"/>
    </row>
    <row r="26" spans="1:24" ht="16.5" customHeight="1" thickBot="1" x14ac:dyDescent="0.3">
      <c r="A26" s="112"/>
      <c r="B26" s="5"/>
      <c r="C26" s="1"/>
      <c r="D26" s="66"/>
      <c r="E26" s="60"/>
      <c r="F26" s="60"/>
      <c r="G26" s="60"/>
      <c r="H26" s="60"/>
      <c r="I26" s="60"/>
      <c r="J26" s="60"/>
      <c r="K26" s="60"/>
      <c r="L26" s="67"/>
      <c r="M26" s="1"/>
      <c r="N26" s="66"/>
      <c r="O26" s="60"/>
      <c r="P26" s="60"/>
      <c r="Q26" s="60"/>
      <c r="R26" s="60"/>
      <c r="S26" s="60"/>
      <c r="T26" s="60"/>
      <c r="U26" s="60"/>
      <c r="V26" s="67"/>
      <c r="W26" s="1"/>
      <c r="X26" s="1"/>
    </row>
    <row r="27" spans="1:24" ht="21" customHeight="1" thickBot="1" x14ac:dyDescent="0.3">
      <c r="A27" s="112"/>
      <c r="B27" s="5"/>
      <c r="C27" s="1"/>
      <c r="D27" s="169" t="s">
        <v>6</v>
      </c>
      <c r="E27" s="175"/>
      <c r="F27" s="177" t="s">
        <v>165</v>
      </c>
      <c r="G27" s="177"/>
      <c r="H27" s="68" t="s">
        <v>0</v>
      </c>
      <c r="I27" s="171" t="str">
        <f>VLOOKUP(F27,ARMAZENAMENTO!$A:$E,4,0)</f>
        <v>FARMÁCIA</v>
      </c>
      <c r="J27" s="172"/>
      <c r="K27" s="69" t="s">
        <v>2</v>
      </c>
      <c r="L27" s="70">
        <f>VLOOKUP(F27,ARMAZENAMENTO!$A:$E,2,0)</f>
        <v>44910</v>
      </c>
      <c r="M27" s="1"/>
      <c r="N27" s="169" t="s">
        <v>6</v>
      </c>
      <c r="O27" s="175"/>
      <c r="P27" s="177" t="s">
        <v>122</v>
      </c>
      <c r="Q27" s="177"/>
      <c r="R27" s="68" t="s">
        <v>0</v>
      </c>
      <c r="S27" s="171" t="str">
        <f>VLOOKUP(P27,ARMAZENAMENTO!$A:$E,4,0)</f>
        <v>INFORMÁTICA</v>
      </c>
      <c r="T27" s="172"/>
      <c r="U27" s="69" t="s">
        <v>2</v>
      </c>
      <c r="V27" s="70">
        <f>VLOOKUP(P27,ARMAZENAMENTO!$A:$E,2,0)</f>
        <v>44779</v>
      </c>
      <c r="W27" s="1"/>
      <c r="X27" s="1"/>
    </row>
    <row r="28" spans="1:24" ht="21" customHeight="1" thickBot="1" x14ac:dyDescent="0.3">
      <c r="A28" s="112"/>
      <c r="B28" s="5"/>
      <c r="C28" s="1"/>
      <c r="D28" s="170"/>
      <c r="E28" s="176"/>
      <c r="F28" s="178"/>
      <c r="G28" s="178"/>
      <c r="H28" s="71" t="s">
        <v>5</v>
      </c>
      <c r="I28" s="173" t="s">
        <v>50</v>
      </c>
      <c r="J28" s="174"/>
      <c r="K28" s="72" t="s">
        <v>1</v>
      </c>
      <c r="L28" s="73">
        <f>VLOOKUP(F27,ARMAZENAMENTO!$A:$E,3,0)</f>
        <v>45306</v>
      </c>
      <c r="M28" s="1"/>
      <c r="N28" s="170"/>
      <c r="O28" s="176"/>
      <c r="P28" s="178"/>
      <c r="Q28" s="178"/>
      <c r="R28" s="71" t="s">
        <v>5</v>
      </c>
      <c r="S28" s="173" t="s">
        <v>50</v>
      </c>
      <c r="T28" s="174"/>
      <c r="U28" s="72" t="s">
        <v>1</v>
      </c>
      <c r="V28" s="73">
        <f>VLOOKUP(P27,ARMAZENAMENTO!$A:$E,3,0)</f>
        <v>44963</v>
      </c>
      <c r="W28" s="1"/>
      <c r="X28" s="1"/>
    </row>
    <row r="29" spans="1:24" ht="16.5" customHeight="1" thickBot="1" x14ac:dyDescent="0.3">
      <c r="A29" s="112"/>
      <c r="B29" s="5"/>
      <c r="C29" s="1"/>
      <c r="D29" s="59" t="str">
        <f>HYPERLINK('Banco de Dados'!$L$8&amp;E29, "Enviar Mensagem")</f>
        <v>Enviar Mensagem</v>
      </c>
      <c r="E29" s="179">
        <f>VLOOKUP(F27,ARMAZENAMENTO!$A:$E,5,0)</f>
        <v>21999999999</v>
      </c>
      <c r="F29" s="180"/>
      <c r="G29" s="181"/>
      <c r="H29" s="61"/>
      <c r="I29" s="61"/>
      <c r="J29" s="61"/>
      <c r="K29" s="61"/>
      <c r="L29" s="65"/>
      <c r="M29" s="1"/>
      <c r="N29" s="59" t="str">
        <f>HYPERLINK('Banco de Dados'!$L$8&amp;O29, "Enviar Mensagem")</f>
        <v>Enviar Mensagem</v>
      </c>
      <c r="O29" s="179">
        <f>VLOOKUP(P27,ARMAZENAMENTO!$A:$E,5,0)</f>
        <v>21999999999</v>
      </c>
      <c r="P29" s="180"/>
      <c r="Q29" s="181"/>
      <c r="R29" s="61"/>
      <c r="S29" s="61"/>
      <c r="T29" s="61"/>
      <c r="U29" s="61"/>
      <c r="V29" s="65"/>
      <c r="W29" s="1"/>
      <c r="X29" s="1"/>
    </row>
    <row r="30" spans="1:24" ht="16.5" customHeight="1" thickBot="1" x14ac:dyDescent="0.3">
      <c r="A30" s="112"/>
      <c r="B30" s="5"/>
      <c r="C30" s="1"/>
      <c r="D30" s="66"/>
      <c r="E30" s="60"/>
      <c r="F30" s="60"/>
      <c r="G30" s="60"/>
      <c r="H30" s="60"/>
      <c r="I30" s="60"/>
      <c r="J30" s="60"/>
      <c r="K30" s="60"/>
      <c r="L30" s="67"/>
      <c r="M30" s="1"/>
      <c r="N30" s="66"/>
      <c r="O30" s="60"/>
      <c r="P30" s="60"/>
      <c r="Q30" s="60"/>
      <c r="R30" s="60"/>
      <c r="S30" s="60"/>
      <c r="T30" s="60"/>
      <c r="U30" s="60"/>
      <c r="V30" s="67"/>
      <c r="W30" s="1"/>
      <c r="X30" s="1"/>
    </row>
    <row r="31" spans="1:24" ht="21" customHeight="1" thickBot="1" x14ac:dyDescent="0.3">
      <c r="A31" s="112"/>
      <c r="B31" s="5"/>
      <c r="C31" s="1"/>
      <c r="D31" s="169" t="s">
        <v>6</v>
      </c>
      <c r="E31" s="175"/>
      <c r="F31" s="177" t="s">
        <v>195</v>
      </c>
      <c r="G31" s="177"/>
      <c r="H31" s="68" t="s">
        <v>0</v>
      </c>
      <c r="I31" s="171" t="str">
        <f>VLOOKUP(F31,ARMAZENAMENTO!$A:$E,4,0)</f>
        <v>INFORMÁTICA</v>
      </c>
      <c r="J31" s="172"/>
      <c r="K31" s="69" t="s">
        <v>2</v>
      </c>
      <c r="L31" s="70">
        <f>VLOOKUP(F31,ARMAZENAMENTO!$A:$E,2,0)</f>
        <v>44942</v>
      </c>
      <c r="M31" s="1"/>
      <c r="N31" s="169" t="s">
        <v>14</v>
      </c>
      <c r="O31" s="175"/>
      <c r="P31" s="177"/>
      <c r="Q31" s="177"/>
      <c r="R31" s="68" t="s">
        <v>0</v>
      </c>
      <c r="S31" s="171" t="e">
        <f>VLOOKUP(P31,ARMAZENAMENTO!$A:$E,4,0)</f>
        <v>#N/A</v>
      </c>
      <c r="T31" s="172"/>
      <c r="U31" s="69" t="s">
        <v>2</v>
      </c>
      <c r="V31" s="70" t="e">
        <f>VLOOKUP(P31,ARMAZENAMENTO!$A:$E,2,0)</f>
        <v>#N/A</v>
      </c>
      <c r="W31" s="1"/>
      <c r="X31" s="1"/>
    </row>
    <row r="32" spans="1:24" ht="21" customHeight="1" thickBot="1" x14ac:dyDescent="0.3">
      <c r="A32" s="112"/>
      <c r="B32" s="5"/>
      <c r="C32" s="1"/>
      <c r="D32" s="170"/>
      <c r="E32" s="176"/>
      <c r="F32" s="178"/>
      <c r="G32" s="178"/>
      <c r="H32" s="71" t="s">
        <v>5</v>
      </c>
      <c r="I32" s="173" t="s">
        <v>50</v>
      </c>
      <c r="J32" s="174"/>
      <c r="K32" s="72" t="s">
        <v>1</v>
      </c>
      <c r="L32" s="73">
        <f>VLOOKUP(F31,ARMAZENAMENTO!$A:$E,3,0)</f>
        <v>45337</v>
      </c>
      <c r="M32" s="1"/>
      <c r="N32" s="170"/>
      <c r="O32" s="176"/>
      <c r="P32" s="178"/>
      <c r="Q32" s="178"/>
      <c r="R32" s="71" t="s">
        <v>5</v>
      </c>
      <c r="S32" s="173" t="s">
        <v>50</v>
      </c>
      <c r="T32" s="174"/>
      <c r="U32" s="72" t="s">
        <v>1</v>
      </c>
      <c r="V32" s="73" t="e">
        <f>VLOOKUP(P31,ARMAZENAMENTO!$A:$E,3,0)</f>
        <v>#N/A</v>
      </c>
      <c r="W32" s="1"/>
      <c r="X32" s="1"/>
    </row>
    <row r="33" spans="1:24" ht="16.5" customHeight="1" thickBot="1" x14ac:dyDescent="0.3">
      <c r="A33" s="112"/>
      <c r="B33" s="5"/>
      <c r="C33" s="1"/>
      <c r="D33" s="59" t="str">
        <f>HYPERLINK('Banco de Dados'!$L$8&amp;E33, "Enviar Mensagem")</f>
        <v>Enviar Mensagem</v>
      </c>
      <c r="E33" s="179">
        <f>VLOOKUP(F31,ARMAZENAMENTO!$A:$E,5,0)</f>
        <v>21999999999</v>
      </c>
      <c r="F33" s="180"/>
      <c r="G33" s="181"/>
      <c r="H33" s="61"/>
      <c r="I33" s="61"/>
      <c r="J33" s="61"/>
      <c r="K33" s="61"/>
      <c r="L33" s="65"/>
      <c r="M33" s="1"/>
      <c r="N33" s="59" t="e">
        <f>HYPERLINK('Banco de Dados'!$L$8&amp;O33, "Enviar Mensagem")</f>
        <v>#N/A</v>
      </c>
      <c r="O33" s="179" t="e">
        <f>VLOOKUP(P31,ARMAZENAMENTO!$A:$E,5,0)</f>
        <v>#N/A</v>
      </c>
      <c r="P33" s="180"/>
      <c r="Q33" s="181"/>
      <c r="R33" s="61"/>
      <c r="S33" s="61"/>
      <c r="T33" s="61"/>
      <c r="U33" s="61"/>
      <c r="V33" s="65"/>
      <c r="W33" s="1"/>
      <c r="X33" s="1"/>
    </row>
    <row r="34" spans="1:24" ht="16.5" customHeight="1" thickBot="1" x14ac:dyDescent="0.3">
      <c r="A34" s="112"/>
      <c r="B34" s="5"/>
      <c r="C34" s="1"/>
      <c r="D34" s="66"/>
      <c r="E34" s="60"/>
      <c r="F34" s="60"/>
      <c r="G34" s="60"/>
      <c r="H34" s="60"/>
      <c r="I34" s="60"/>
      <c r="J34" s="60"/>
      <c r="K34" s="60"/>
      <c r="L34" s="67"/>
      <c r="M34" s="1"/>
      <c r="N34" s="66"/>
      <c r="O34" s="60"/>
      <c r="P34" s="60"/>
      <c r="Q34" s="60"/>
      <c r="R34" s="60"/>
      <c r="S34" s="60"/>
      <c r="T34" s="60"/>
      <c r="U34" s="60"/>
      <c r="V34" s="67"/>
      <c r="W34" s="1"/>
      <c r="X34" s="1"/>
    </row>
    <row r="35" spans="1:24" ht="21" customHeight="1" thickBot="1" x14ac:dyDescent="0.3">
      <c r="A35" s="112"/>
      <c r="B35" s="5"/>
      <c r="C35" s="1"/>
      <c r="D35" s="169" t="s">
        <v>14</v>
      </c>
      <c r="E35" s="175"/>
      <c r="F35" s="177"/>
      <c r="G35" s="177"/>
      <c r="H35" s="68" t="s">
        <v>0</v>
      </c>
      <c r="I35" s="171" t="e">
        <f>VLOOKUP(F35,ARMAZENAMENTO!$A:$E,4,0)</f>
        <v>#N/A</v>
      </c>
      <c r="J35" s="172"/>
      <c r="K35" s="69" t="s">
        <v>2</v>
      </c>
      <c r="L35" s="70" t="e">
        <f>VLOOKUP(F35,ARMAZENAMENTO!$A:$E,2,0)</f>
        <v>#N/A</v>
      </c>
      <c r="M35" s="1"/>
      <c r="N35" s="169" t="s">
        <v>14</v>
      </c>
      <c r="O35" s="175"/>
      <c r="P35" s="177"/>
      <c r="Q35" s="177"/>
      <c r="R35" s="68" t="s">
        <v>0</v>
      </c>
      <c r="S35" s="171" t="e">
        <f>VLOOKUP(P35,ARMAZENAMENTO!$A:$E,4,0)</f>
        <v>#N/A</v>
      </c>
      <c r="T35" s="172"/>
      <c r="U35" s="69" t="s">
        <v>2</v>
      </c>
      <c r="V35" s="70" t="e">
        <f>VLOOKUP(P35,ARMAZENAMENTO!$A:$E,2,0)</f>
        <v>#N/A</v>
      </c>
      <c r="W35" s="1"/>
      <c r="X35" s="1"/>
    </row>
    <row r="36" spans="1:24" ht="21" customHeight="1" thickBot="1" x14ac:dyDescent="0.3">
      <c r="A36" s="112"/>
      <c r="B36" s="5"/>
      <c r="C36" s="1"/>
      <c r="D36" s="170"/>
      <c r="E36" s="176"/>
      <c r="F36" s="178"/>
      <c r="G36" s="178"/>
      <c r="H36" s="71" t="s">
        <v>5</v>
      </c>
      <c r="I36" s="173" t="s">
        <v>50</v>
      </c>
      <c r="J36" s="174"/>
      <c r="K36" s="72" t="s">
        <v>1</v>
      </c>
      <c r="L36" s="73" t="e">
        <f>VLOOKUP(F35,ARMAZENAMENTO!$A:$E,3,0)</f>
        <v>#N/A</v>
      </c>
      <c r="M36" s="1"/>
      <c r="N36" s="170"/>
      <c r="O36" s="176"/>
      <c r="P36" s="178"/>
      <c r="Q36" s="178"/>
      <c r="R36" s="71" t="s">
        <v>5</v>
      </c>
      <c r="S36" s="173" t="s">
        <v>50</v>
      </c>
      <c r="T36" s="174"/>
      <c r="U36" s="72" t="s">
        <v>1</v>
      </c>
      <c r="V36" s="73" t="e">
        <f>VLOOKUP(P35,ARMAZENAMENTO!$A:$E,3,0)</f>
        <v>#N/A</v>
      </c>
      <c r="W36" s="1"/>
      <c r="X36" s="1"/>
    </row>
    <row r="37" spans="1:24" ht="16.5" customHeight="1" thickBot="1" x14ac:dyDescent="0.3">
      <c r="A37" s="112"/>
      <c r="B37" s="5"/>
      <c r="C37" s="1"/>
      <c r="D37" s="59" t="e">
        <f>HYPERLINK('Banco de Dados'!$L$8&amp;E37, "Enviar Mensagem")</f>
        <v>#N/A</v>
      </c>
      <c r="E37" s="179" t="e">
        <f>VLOOKUP(F35,ARMAZENAMENTO!$A:$E,5,0)</f>
        <v>#N/A</v>
      </c>
      <c r="F37" s="180"/>
      <c r="G37" s="181"/>
      <c r="H37" s="61"/>
      <c r="I37" s="61"/>
      <c r="J37" s="61"/>
      <c r="K37" s="61"/>
      <c r="L37" s="65"/>
      <c r="M37" s="1"/>
      <c r="N37" s="59" t="e">
        <f>HYPERLINK('Banco de Dados'!$L$8&amp;O37, "Enviar Mensagem")</f>
        <v>#N/A</v>
      </c>
      <c r="O37" s="179" t="e">
        <f>VLOOKUP(P35,ARMAZENAMENTO!$A:$E,5,0)</f>
        <v>#N/A</v>
      </c>
      <c r="P37" s="180"/>
      <c r="Q37" s="181"/>
      <c r="R37" s="61"/>
      <c r="S37" s="61"/>
      <c r="T37" s="61"/>
      <c r="U37" s="61"/>
      <c r="V37" s="65"/>
      <c r="W37" s="1"/>
      <c r="X37" s="1"/>
    </row>
    <row r="38" spans="1:24" ht="16.5" customHeight="1" thickBot="1" x14ac:dyDescent="0.3">
      <c r="A38" s="112"/>
      <c r="B38" s="5"/>
      <c r="C38" s="1"/>
      <c r="D38" s="66"/>
      <c r="E38" s="60"/>
      <c r="F38" s="60"/>
      <c r="G38" s="60"/>
      <c r="H38" s="60"/>
      <c r="I38" s="60"/>
      <c r="J38" s="60"/>
      <c r="K38" s="60"/>
      <c r="L38" s="67"/>
      <c r="M38" s="1"/>
      <c r="N38" s="66"/>
      <c r="O38" s="60"/>
      <c r="P38" s="60"/>
      <c r="Q38" s="60"/>
      <c r="R38" s="60"/>
      <c r="S38" s="60"/>
      <c r="T38" s="60"/>
      <c r="U38" s="60"/>
      <c r="V38" s="67"/>
      <c r="W38" s="1"/>
      <c r="X38" s="1"/>
    </row>
    <row r="39" spans="1:24" ht="21" customHeight="1" thickBot="1" x14ac:dyDescent="0.3">
      <c r="A39" s="112"/>
      <c r="B39" s="5"/>
      <c r="C39" s="1"/>
      <c r="D39" s="169" t="s">
        <v>14</v>
      </c>
      <c r="E39" s="175"/>
      <c r="F39" s="177"/>
      <c r="G39" s="177"/>
      <c r="H39" s="68" t="s">
        <v>0</v>
      </c>
      <c r="I39" s="171" t="e">
        <f>VLOOKUP(F39,ARMAZENAMENTO!$A:$E,4,0)</f>
        <v>#N/A</v>
      </c>
      <c r="J39" s="172"/>
      <c r="K39" s="69" t="s">
        <v>2</v>
      </c>
      <c r="L39" s="70" t="e">
        <f>VLOOKUP(F39,ARMAZENAMENTO!$A:$E,2,0)</f>
        <v>#N/A</v>
      </c>
      <c r="M39" s="1"/>
      <c r="N39" s="169" t="s">
        <v>14</v>
      </c>
      <c r="O39" s="175"/>
      <c r="P39" s="177"/>
      <c r="Q39" s="177"/>
      <c r="R39" s="68" t="s">
        <v>0</v>
      </c>
      <c r="S39" s="171" t="e">
        <f>VLOOKUP(P39,ARMAZENAMENTO!$A:$E,4,0)</f>
        <v>#N/A</v>
      </c>
      <c r="T39" s="172"/>
      <c r="U39" s="69" t="s">
        <v>2</v>
      </c>
      <c r="V39" s="70" t="e">
        <f>VLOOKUP(P39,ARMAZENAMENTO!$A:$E,2,0)</f>
        <v>#N/A</v>
      </c>
      <c r="W39" s="1"/>
      <c r="X39" s="1"/>
    </row>
    <row r="40" spans="1:24" ht="21" customHeight="1" thickBot="1" x14ac:dyDescent="0.3">
      <c r="A40" s="112"/>
      <c r="B40" s="5"/>
      <c r="C40" s="1"/>
      <c r="D40" s="170"/>
      <c r="E40" s="176"/>
      <c r="F40" s="178"/>
      <c r="G40" s="178"/>
      <c r="H40" s="71" t="s">
        <v>5</v>
      </c>
      <c r="I40" s="173" t="s">
        <v>50</v>
      </c>
      <c r="J40" s="174"/>
      <c r="K40" s="72" t="s">
        <v>1</v>
      </c>
      <c r="L40" s="73" t="e">
        <f>VLOOKUP(F39,ARMAZENAMENTO!$A:$E,3,0)</f>
        <v>#N/A</v>
      </c>
      <c r="M40" s="1"/>
      <c r="N40" s="170"/>
      <c r="O40" s="176"/>
      <c r="P40" s="178"/>
      <c r="Q40" s="178"/>
      <c r="R40" s="71" t="s">
        <v>5</v>
      </c>
      <c r="S40" s="173" t="s">
        <v>50</v>
      </c>
      <c r="T40" s="174"/>
      <c r="U40" s="72" t="s">
        <v>1</v>
      </c>
      <c r="V40" s="73" t="e">
        <f>VLOOKUP(P39,ARMAZENAMENTO!$A:$E,3,0)</f>
        <v>#N/A</v>
      </c>
      <c r="W40" s="1"/>
      <c r="X40" s="1"/>
    </row>
    <row r="41" spans="1:24" ht="16.5" customHeight="1" thickBot="1" x14ac:dyDescent="0.3">
      <c r="A41" s="112"/>
      <c r="B41" s="5"/>
      <c r="C41" s="1"/>
      <c r="D41" s="59" t="e">
        <f>HYPERLINK('Banco de Dados'!$L$8&amp;E41, "Enviar Mensagem")</f>
        <v>#N/A</v>
      </c>
      <c r="E41" s="179" t="e">
        <f>VLOOKUP(F39,ARMAZENAMENTO!$A:$E,5,0)</f>
        <v>#N/A</v>
      </c>
      <c r="F41" s="180"/>
      <c r="G41" s="181"/>
      <c r="H41" s="61"/>
      <c r="I41" s="61"/>
      <c r="J41" s="61"/>
      <c r="K41" s="61"/>
      <c r="L41" s="65"/>
      <c r="M41" s="1"/>
      <c r="N41" s="59" t="e">
        <f>HYPERLINK('Banco de Dados'!$L$8&amp;O41, "Enviar Mensagem")</f>
        <v>#N/A</v>
      </c>
      <c r="O41" s="179" t="e">
        <f>VLOOKUP(P39,ARMAZENAMENTO!$A:$E,5,0)</f>
        <v>#N/A</v>
      </c>
      <c r="P41" s="180"/>
      <c r="Q41" s="181"/>
      <c r="R41" s="61"/>
      <c r="S41" s="61"/>
      <c r="T41" s="61"/>
      <c r="U41" s="61"/>
      <c r="V41" s="65"/>
      <c r="W41" s="1"/>
      <c r="X41" s="1"/>
    </row>
    <row r="42" spans="1:24" ht="16.5" customHeight="1" thickBot="1" x14ac:dyDescent="0.3">
      <c r="A42" s="112"/>
      <c r="B42" s="5"/>
      <c r="C42" s="1"/>
      <c r="D42" s="66"/>
      <c r="E42" s="60"/>
      <c r="F42" s="60"/>
      <c r="G42" s="60"/>
      <c r="H42" s="60"/>
      <c r="I42" s="60"/>
      <c r="J42" s="60"/>
      <c r="K42" s="60"/>
      <c r="L42" s="67"/>
      <c r="M42" s="1"/>
      <c r="N42" s="66"/>
      <c r="O42" s="60"/>
      <c r="P42" s="60"/>
      <c r="Q42" s="60"/>
      <c r="R42" s="60"/>
      <c r="S42" s="60"/>
      <c r="T42" s="60"/>
      <c r="U42" s="60"/>
      <c r="V42" s="67"/>
      <c r="W42" s="1"/>
      <c r="X42" s="1"/>
    </row>
    <row r="43" spans="1:24" ht="21" customHeight="1" thickBot="1" x14ac:dyDescent="0.3">
      <c r="A43" s="112"/>
      <c r="B43" s="5"/>
      <c r="C43" s="1"/>
      <c r="D43" s="169" t="s">
        <v>14</v>
      </c>
      <c r="E43" s="175"/>
      <c r="F43" s="177"/>
      <c r="G43" s="177"/>
      <c r="H43" s="68" t="s">
        <v>0</v>
      </c>
      <c r="I43" s="171" t="e">
        <f>VLOOKUP(F43,ARMAZENAMENTO!$A:$E,4,0)</f>
        <v>#N/A</v>
      </c>
      <c r="J43" s="172"/>
      <c r="K43" s="69" t="s">
        <v>2</v>
      </c>
      <c r="L43" s="70" t="e">
        <f>VLOOKUP(F43,ARMAZENAMENTO!$A:$E,2,0)</f>
        <v>#N/A</v>
      </c>
      <c r="M43" s="1"/>
      <c r="N43" s="169" t="s">
        <v>14</v>
      </c>
      <c r="O43" s="175"/>
      <c r="P43" s="177"/>
      <c r="Q43" s="177"/>
      <c r="R43" s="68" t="s">
        <v>0</v>
      </c>
      <c r="S43" s="171" t="e">
        <f>VLOOKUP(P43,ARMAZENAMENTO!$A:$E,4,0)</f>
        <v>#N/A</v>
      </c>
      <c r="T43" s="172"/>
      <c r="U43" s="69" t="s">
        <v>2</v>
      </c>
      <c r="V43" s="70" t="e">
        <f>VLOOKUP(P43,ARMAZENAMENTO!$A:$E,2,0)</f>
        <v>#N/A</v>
      </c>
      <c r="W43" s="1"/>
      <c r="X43" s="1"/>
    </row>
    <row r="44" spans="1:24" ht="21" customHeight="1" thickBot="1" x14ac:dyDescent="0.3">
      <c r="A44" s="112"/>
      <c r="B44" s="5"/>
      <c r="C44" s="1"/>
      <c r="D44" s="170"/>
      <c r="E44" s="176"/>
      <c r="F44" s="178"/>
      <c r="G44" s="178"/>
      <c r="H44" s="71" t="s">
        <v>5</v>
      </c>
      <c r="I44" s="173" t="s">
        <v>50</v>
      </c>
      <c r="J44" s="174"/>
      <c r="K44" s="72" t="s">
        <v>1</v>
      </c>
      <c r="L44" s="73" t="e">
        <f>VLOOKUP(F43,ARMAZENAMENTO!$A:$E,3,0)</f>
        <v>#N/A</v>
      </c>
      <c r="M44" s="1"/>
      <c r="N44" s="170"/>
      <c r="O44" s="176"/>
      <c r="P44" s="178"/>
      <c r="Q44" s="178"/>
      <c r="R44" s="71" t="s">
        <v>5</v>
      </c>
      <c r="S44" s="173" t="s">
        <v>50</v>
      </c>
      <c r="T44" s="174"/>
      <c r="U44" s="72" t="s">
        <v>1</v>
      </c>
      <c r="V44" s="73" t="e">
        <f>VLOOKUP(P43,ARMAZENAMENTO!$A:$E,3,0)</f>
        <v>#N/A</v>
      </c>
      <c r="W44" s="1"/>
      <c r="X44" s="1"/>
    </row>
    <row r="45" spans="1:24" ht="14.25" customHeight="1" thickBot="1" x14ac:dyDescent="0.3">
      <c r="A45" s="112"/>
      <c r="B45" s="5"/>
      <c r="C45" s="1"/>
      <c r="D45" s="59" t="e">
        <f>HYPERLINK('Banco de Dados'!$L$8&amp;E45, "Enviar Mensagem")</f>
        <v>#N/A</v>
      </c>
      <c r="E45" s="179" t="e">
        <f>VLOOKUP(F43,ARMAZENAMENTO!$A:$E,5,0)</f>
        <v>#N/A</v>
      </c>
      <c r="F45" s="180"/>
      <c r="G45" s="181"/>
      <c r="H45" s="61"/>
      <c r="I45" s="61"/>
      <c r="J45" s="61"/>
      <c r="K45" s="61"/>
      <c r="L45" s="65"/>
      <c r="M45" s="1"/>
      <c r="N45" s="59" t="e">
        <f>HYPERLINK('Banco de Dados'!$L$8&amp;O45, "Enviar Mensagem")</f>
        <v>#N/A</v>
      </c>
      <c r="O45" s="179" t="e">
        <f>VLOOKUP(P43,ARMAZENAMENTO!$A:$E,5,0)</f>
        <v>#N/A</v>
      </c>
      <c r="P45" s="180"/>
      <c r="Q45" s="181"/>
      <c r="R45" s="61"/>
      <c r="S45" s="61"/>
      <c r="T45" s="61"/>
      <c r="U45" s="61"/>
      <c r="V45" s="65"/>
      <c r="W45" s="1"/>
      <c r="X45" s="1"/>
    </row>
    <row r="46" spans="1:24" ht="14.25" customHeight="1" thickBot="1" x14ac:dyDescent="0.3">
      <c r="A46" s="112"/>
      <c r="B46" s="5"/>
      <c r="C46" s="1"/>
      <c r="D46" s="66"/>
      <c r="E46" s="60"/>
      <c r="F46" s="60"/>
      <c r="G46" s="60"/>
      <c r="H46" s="60"/>
      <c r="I46" s="60"/>
      <c r="J46" s="60"/>
      <c r="K46" s="60"/>
      <c r="L46" s="67"/>
      <c r="M46" s="1"/>
      <c r="N46" s="66"/>
      <c r="O46" s="60"/>
      <c r="P46" s="60"/>
      <c r="Q46" s="60"/>
      <c r="R46" s="60"/>
      <c r="S46" s="60"/>
      <c r="T46" s="60"/>
      <c r="U46" s="60"/>
      <c r="V46" s="67"/>
      <c r="W46" s="1"/>
      <c r="X46" s="1"/>
    </row>
    <row r="47" spans="1:24" ht="21" customHeight="1" thickBot="1" x14ac:dyDescent="0.3">
      <c r="A47" s="112"/>
      <c r="B47" s="5"/>
      <c r="C47" s="1"/>
      <c r="D47" s="169" t="s">
        <v>14</v>
      </c>
      <c r="E47" s="175"/>
      <c r="F47" s="177"/>
      <c r="G47" s="177"/>
      <c r="H47" s="68" t="s">
        <v>0</v>
      </c>
      <c r="I47" s="171" t="e">
        <f>VLOOKUP(F47,ARMAZENAMENTO!$A:$E,4,0)</f>
        <v>#N/A</v>
      </c>
      <c r="J47" s="172"/>
      <c r="K47" s="69" t="s">
        <v>2</v>
      </c>
      <c r="L47" s="70" t="e">
        <f>VLOOKUP(F47,ARMAZENAMENTO!$A:$E,2,0)</f>
        <v>#N/A</v>
      </c>
      <c r="M47" s="1"/>
      <c r="N47" s="169" t="s">
        <v>14</v>
      </c>
      <c r="O47" s="175"/>
      <c r="P47" s="177"/>
      <c r="Q47" s="177"/>
      <c r="R47" s="68" t="s">
        <v>0</v>
      </c>
      <c r="S47" s="171" t="e">
        <f>VLOOKUP(P47,ARMAZENAMENTO!$A:$E,4,0)</f>
        <v>#N/A</v>
      </c>
      <c r="T47" s="172"/>
      <c r="U47" s="69" t="s">
        <v>2</v>
      </c>
      <c r="V47" s="70" t="e">
        <f>VLOOKUP(P47,ARMAZENAMENTO!$A:$E,2,0)</f>
        <v>#N/A</v>
      </c>
      <c r="W47" s="1"/>
      <c r="X47" s="1"/>
    </row>
    <row r="48" spans="1:24" ht="21" customHeight="1" thickBot="1" x14ac:dyDescent="0.3">
      <c r="A48" s="112"/>
      <c r="B48" s="5"/>
      <c r="C48" s="1"/>
      <c r="D48" s="170"/>
      <c r="E48" s="176"/>
      <c r="F48" s="178"/>
      <c r="G48" s="178"/>
      <c r="H48" s="71" t="s">
        <v>5</v>
      </c>
      <c r="I48" s="173" t="s">
        <v>50</v>
      </c>
      <c r="J48" s="174"/>
      <c r="K48" s="72" t="s">
        <v>1</v>
      </c>
      <c r="L48" s="73" t="e">
        <f>VLOOKUP(F47,ARMAZENAMENTO!$A:$E,3,0)</f>
        <v>#N/A</v>
      </c>
      <c r="M48" s="1"/>
      <c r="N48" s="170"/>
      <c r="O48" s="176"/>
      <c r="P48" s="178"/>
      <c r="Q48" s="178"/>
      <c r="R48" s="71" t="s">
        <v>5</v>
      </c>
      <c r="S48" s="173" t="s">
        <v>50</v>
      </c>
      <c r="T48" s="174"/>
      <c r="U48" s="72" t="s">
        <v>1</v>
      </c>
      <c r="V48" s="73" t="e">
        <f>VLOOKUP(P47,ARMAZENAMENTO!$A:$E,3,0)</f>
        <v>#N/A</v>
      </c>
      <c r="W48" s="1"/>
      <c r="X48" s="1"/>
    </row>
    <row r="49" spans="1:24" ht="15" customHeight="1" thickBot="1" x14ac:dyDescent="0.3">
      <c r="A49" s="112"/>
      <c r="B49" s="5"/>
      <c r="C49" s="1"/>
      <c r="D49" s="59" t="e">
        <f>HYPERLINK('Banco de Dados'!$L$8&amp;E49, "Enviar Mensagem")</f>
        <v>#N/A</v>
      </c>
      <c r="E49" s="179" t="e">
        <f>VLOOKUP(F47,ARMAZENAMENTO!$A:$E,5,0)</f>
        <v>#N/A</v>
      </c>
      <c r="F49" s="180"/>
      <c r="G49" s="181"/>
      <c r="H49" s="61"/>
      <c r="I49" s="61"/>
      <c r="J49" s="61"/>
      <c r="K49" s="61"/>
      <c r="L49" s="65"/>
      <c r="M49" s="1"/>
      <c r="N49" s="59" t="e">
        <f>HYPERLINK('Banco de Dados'!$L$8&amp;O49, "Enviar Mensagem")</f>
        <v>#N/A</v>
      </c>
      <c r="O49" s="179" t="e">
        <f>VLOOKUP(P47,ARMAZENAMENTO!$A:$E,5,0)</f>
        <v>#N/A</v>
      </c>
      <c r="P49" s="180"/>
      <c r="Q49" s="181"/>
      <c r="R49" s="61"/>
      <c r="S49" s="61"/>
      <c r="T49" s="61"/>
      <c r="U49" s="61"/>
      <c r="V49" s="65"/>
      <c r="W49" s="1"/>
      <c r="X49" s="1"/>
    </row>
    <row r="50" spans="1:24" ht="21" customHeight="1" thickBot="1" x14ac:dyDescent="0.3">
      <c r="A50" s="112"/>
      <c r="B50" s="5"/>
      <c r="C50" s="1"/>
      <c r="D50" s="66"/>
      <c r="E50" s="60"/>
      <c r="F50" s="60"/>
      <c r="G50" s="60"/>
      <c r="H50" s="60"/>
      <c r="I50" s="60"/>
      <c r="J50" s="60"/>
      <c r="K50" s="60"/>
      <c r="L50" s="67"/>
      <c r="M50" s="1"/>
      <c r="N50" s="66"/>
      <c r="O50" s="60"/>
      <c r="P50" s="60"/>
      <c r="Q50" s="60"/>
      <c r="R50" s="60"/>
      <c r="S50" s="60"/>
      <c r="T50" s="60"/>
      <c r="U50" s="60"/>
      <c r="V50" s="67"/>
      <c r="W50" s="1"/>
      <c r="X50" s="1"/>
    </row>
    <row r="51" spans="1:24" ht="21" customHeight="1" thickBot="1" x14ac:dyDescent="0.3">
      <c r="A51" s="112"/>
      <c r="B51" s="5"/>
      <c r="C51" s="1"/>
      <c r="D51" s="1"/>
      <c r="E51" s="1"/>
      <c r="F51" s="1"/>
      <c r="G51" s="1"/>
      <c r="H51" s="1"/>
      <c r="I51" s="1"/>
      <c r="J51" s="1"/>
      <c r="K51" s="1"/>
      <c r="L51" s="1"/>
      <c r="M51" s="1"/>
      <c r="N51" s="1"/>
      <c r="O51" s="1"/>
      <c r="P51" s="1"/>
      <c r="Q51" s="1"/>
      <c r="R51" s="1"/>
      <c r="S51" s="1"/>
      <c r="T51" s="1"/>
      <c r="U51" s="1"/>
      <c r="V51" s="1"/>
      <c r="W51" s="1"/>
      <c r="X51" s="1"/>
    </row>
    <row r="52" spans="1:24" ht="21" customHeight="1" x14ac:dyDescent="0.25">
      <c r="A52" s="112"/>
      <c r="B52" s="5"/>
      <c r="C52" s="1"/>
      <c r="D52" s="151" t="s">
        <v>17</v>
      </c>
      <c r="E52" s="152"/>
      <c r="F52" s="152"/>
      <c r="G52" s="152"/>
      <c r="H52" s="152"/>
      <c r="I52" s="152"/>
      <c r="J52" s="152"/>
      <c r="K52" s="152"/>
      <c r="L52" s="153"/>
      <c r="M52" s="1"/>
      <c r="N52" s="151" t="s">
        <v>17</v>
      </c>
      <c r="O52" s="152"/>
      <c r="P52" s="152"/>
      <c r="Q52" s="152"/>
      <c r="R52" s="152"/>
      <c r="S52" s="152"/>
      <c r="T52" s="152"/>
      <c r="U52" s="152"/>
      <c r="V52" s="153"/>
      <c r="W52" s="1"/>
      <c r="X52" s="1"/>
    </row>
    <row r="53" spans="1:24" ht="21" customHeight="1" thickBot="1" x14ac:dyDescent="0.3">
      <c r="A53" s="112"/>
      <c r="B53" s="5"/>
      <c r="C53" s="1"/>
      <c r="D53" s="154"/>
      <c r="E53" s="155"/>
      <c r="F53" s="155"/>
      <c r="G53" s="155"/>
      <c r="H53" s="155"/>
      <c r="I53" s="155"/>
      <c r="J53" s="155"/>
      <c r="K53" s="155"/>
      <c r="L53" s="156"/>
      <c r="M53" s="1"/>
      <c r="N53" s="154"/>
      <c r="O53" s="155"/>
      <c r="P53" s="155"/>
      <c r="Q53" s="155"/>
      <c r="R53" s="155"/>
      <c r="S53" s="155"/>
      <c r="T53" s="155"/>
      <c r="U53" s="155"/>
      <c r="V53" s="156"/>
      <c r="W53" s="1"/>
      <c r="X53" s="1"/>
    </row>
    <row r="54" spans="1:24" ht="21" customHeight="1" x14ac:dyDescent="0.25">
      <c r="A54" s="112"/>
      <c r="B54" s="5"/>
      <c r="C54" s="1"/>
      <c r="D54" s="157" t="s">
        <v>10</v>
      </c>
      <c r="E54" s="158"/>
      <c r="F54" s="158"/>
      <c r="G54" s="158"/>
      <c r="H54" s="159"/>
      <c r="I54" s="157" t="s">
        <v>79</v>
      </c>
      <c r="J54" s="158"/>
      <c r="K54" s="158"/>
      <c r="L54" s="159"/>
      <c r="M54" s="1"/>
      <c r="N54" s="157" t="s">
        <v>11</v>
      </c>
      <c r="O54" s="158"/>
      <c r="P54" s="158"/>
      <c r="Q54" s="158"/>
      <c r="R54" s="159"/>
      <c r="S54" s="157" t="s">
        <v>79</v>
      </c>
      <c r="T54" s="158"/>
      <c r="U54" s="158"/>
      <c r="V54" s="159"/>
      <c r="W54" s="1"/>
      <c r="X54" s="1"/>
    </row>
    <row r="55" spans="1:24" ht="21" customHeight="1" thickBot="1" x14ac:dyDescent="0.3">
      <c r="A55" s="112"/>
      <c r="B55" s="5"/>
      <c r="C55" s="1"/>
      <c r="D55" s="160"/>
      <c r="E55" s="155"/>
      <c r="F55" s="155"/>
      <c r="G55" s="155"/>
      <c r="H55" s="161"/>
      <c r="I55" s="160"/>
      <c r="J55" s="155"/>
      <c r="K55" s="155"/>
      <c r="L55" s="161"/>
      <c r="M55" s="1"/>
      <c r="N55" s="160"/>
      <c r="O55" s="155"/>
      <c r="P55" s="155"/>
      <c r="Q55" s="155"/>
      <c r="R55" s="161"/>
      <c r="S55" s="160"/>
      <c r="T55" s="155"/>
      <c r="U55" s="155"/>
      <c r="V55" s="161"/>
      <c r="W55" s="1"/>
      <c r="X55" s="1"/>
    </row>
    <row r="56" spans="1:24" ht="12" customHeight="1" thickBot="1" x14ac:dyDescent="0.3">
      <c r="A56" s="112"/>
      <c r="B56" s="5"/>
      <c r="C56" s="1"/>
      <c r="D56" s="62"/>
      <c r="E56" s="63"/>
      <c r="F56" s="63"/>
      <c r="G56" s="63"/>
      <c r="H56" s="63"/>
      <c r="I56" s="63"/>
      <c r="J56" s="63"/>
      <c r="K56" s="63"/>
      <c r="L56" s="64"/>
      <c r="M56" s="1"/>
      <c r="N56" s="62"/>
      <c r="O56" s="63"/>
      <c r="P56" s="63"/>
      <c r="Q56" s="63"/>
      <c r="R56" s="63"/>
      <c r="S56" s="63"/>
      <c r="T56" s="63"/>
      <c r="U56" s="63"/>
      <c r="V56" s="64"/>
      <c r="W56" s="1"/>
      <c r="X56" s="1"/>
    </row>
    <row r="57" spans="1:24" ht="21" customHeight="1" thickBot="1" x14ac:dyDescent="0.3">
      <c r="A57" s="112"/>
      <c r="B57" s="5"/>
      <c r="C57" s="1"/>
      <c r="D57" s="169" t="s">
        <v>6</v>
      </c>
      <c r="E57" s="175"/>
      <c r="F57" s="177" t="s">
        <v>97</v>
      </c>
      <c r="G57" s="177"/>
      <c r="H57" s="68" t="s">
        <v>0</v>
      </c>
      <c r="I57" s="171" t="str">
        <f>VLOOKUP(F57,ARMAZENAMENTO!$A:$E,4,0)</f>
        <v>MÍDIAS DIGITAIS</v>
      </c>
      <c r="J57" s="172"/>
      <c r="K57" s="69" t="s">
        <v>2</v>
      </c>
      <c r="L57" s="70">
        <f>VLOOKUP(F57,ARMAZENAMENTO!$A:$E,2,0)</f>
        <v>44827</v>
      </c>
      <c r="M57" s="1"/>
      <c r="N57" s="169" t="s">
        <v>6</v>
      </c>
      <c r="O57" s="175"/>
      <c r="P57" s="177" t="s">
        <v>113</v>
      </c>
      <c r="Q57" s="177"/>
      <c r="R57" s="68" t="s">
        <v>0</v>
      </c>
      <c r="S57" s="171" t="str">
        <f>VLOOKUP(P57,ARMAZENAMENTO!$A:$E,4,0)</f>
        <v>GESTÃO + INFO</v>
      </c>
      <c r="T57" s="172"/>
      <c r="U57" s="69" t="s">
        <v>2</v>
      </c>
      <c r="V57" s="70">
        <f>VLOOKUP(P57,ARMAZENAMENTO!$A:$E,2,0)</f>
        <v>44610</v>
      </c>
      <c r="W57" s="1"/>
      <c r="X57" s="1"/>
    </row>
    <row r="58" spans="1:24" ht="21" customHeight="1" thickBot="1" x14ac:dyDescent="0.3">
      <c r="A58" s="112"/>
      <c r="B58" s="5"/>
      <c r="C58" s="1"/>
      <c r="D58" s="170"/>
      <c r="E58" s="176"/>
      <c r="F58" s="178"/>
      <c r="G58" s="178"/>
      <c r="H58" s="71" t="s">
        <v>5</v>
      </c>
      <c r="I58" s="173" t="s">
        <v>50</v>
      </c>
      <c r="J58" s="174"/>
      <c r="K58" s="72" t="s">
        <v>1</v>
      </c>
      <c r="L58" s="73">
        <f>VLOOKUP(F57,ARMAZENAMENTO!$A:$E,3,0)</f>
        <v>44876</v>
      </c>
      <c r="M58" s="1"/>
      <c r="N58" s="170"/>
      <c r="O58" s="176"/>
      <c r="P58" s="178"/>
      <c r="Q58" s="178"/>
      <c r="R58" s="71" t="s">
        <v>5</v>
      </c>
      <c r="S58" s="173" t="s">
        <v>51</v>
      </c>
      <c r="T58" s="174"/>
      <c r="U58" s="72" t="s">
        <v>1</v>
      </c>
      <c r="V58" s="73">
        <f>VLOOKUP(P57,ARMAZENAMENTO!$A:$E,3,0)</f>
        <v>45340</v>
      </c>
      <c r="W58" s="1"/>
      <c r="X58" s="1"/>
    </row>
    <row r="59" spans="1:24" ht="12" customHeight="1" thickBot="1" x14ac:dyDescent="0.3">
      <c r="A59" s="112"/>
      <c r="B59" s="5"/>
      <c r="C59" s="1"/>
      <c r="D59" s="59" t="str">
        <f>HYPERLINK('Banco de Dados'!$L$8&amp;E59, "Enviar Mensagem")</f>
        <v>Enviar Mensagem</v>
      </c>
      <c r="E59" s="179">
        <f>VLOOKUP(F57,ARMAZENAMENTO!$A:$E,5,0)</f>
        <v>21999999999</v>
      </c>
      <c r="F59" s="180"/>
      <c r="G59" s="181"/>
      <c r="H59" s="61"/>
      <c r="I59" s="61"/>
      <c r="J59" s="61"/>
      <c r="K59" s="61"/>
      <c r="L59" s="65"/>
      <c r="M59" s="1"/>
      <c r="N59" s="59" t="str">
        <f>HYPERLINK('Banco de Dados'!$L$8&amp;O59, "Enviar Mensagem")</f>
        <v>Enviar Mensagem</v>
      </c>
      <c r="O59" s="179">
        <f>VLOOKUP(P57,ARMAZENAMENTO!$A:$E,5,0)</f>
        <v>21999999999</v>
      </c>
      <c r="P59" s="180"/>
      <c r="Q59" s="181"/>
      <c r="R59" s="61"/>
      <c r="S59" s="61"/>
      <c r="T59" s="61"/>
      <c r="U59" s="61"/>
      <c r="V59" s="65"/>
      <c r="W59" s="1"/>
      <c r="X59" s="1"/>
    </row>
    <row r="60" spans="1:24" ht="21" customHeight="1" thickBot="1" x14ac:dyDescent="0.3">
      <c r="A60" s="112"/>
      <c r="B60" s="5"/>
      <c r="C60" s="1"/>
      <c r="D60" s="66"/>
      <c r="E60" s="60"/>
      <c r="F60" s="60"/>
      <c r="G60" s="60"/>
      <c r="H60" s="60"/>
      <c r="I60" s="60"/>
      <c r="J60" s="60"/>
      <c r="K60" s="60"/>
      <c r="L60" s="67"/>
      <c r="M60" s="1"/>
      <c r="N60" s="66"/>
      <c r="O60" s="60"/>
      <c r="P60" s="60"/>
      <c r="Q60" s="60"/>
      <c r="R60" s="60"/>
      <c r="S60" s="60"/>
      <c r="T60" s="60"/>
      <c r="U60" s="60"/>
      <c r="V60" s="67"/>
      <c r="W60" s="1"/>
      <c r="X60" s="1"/>
    </row>
    <row r="61" spans="1:24" ht="21" customHeight="1" thickBot="1" x14ac:dyDescent="0.3">
      <c r="A61" s="112"/>
      <c r="B61" s="5"/>
      <c r="C61" s="1"/>
      <c r="D61" s="169" t="s">
        <v>6</v>
      </c>
      <c r="E61" s="175"/>
      <c r="F61" s="177" t="s">
        <v>128</v>
      </c>
      <c r="G61" s="177"/>
      <c r="H61" s="68" t="s">
        <v>0</v>
      </c>
      <c r="I61" s="171" t="str">
        <f>VLOOKUP(F61,ARMAZENAMENTO!$A:$E,4,0)</f>
        <v>INFORMÁTICA</v>
      </c>
      <c r="J61" s="172"/>
      <c r="K61" s="69" t="s">
        <v>2</v>
      </c>
      <c r="L61" s="70">
        <f>VLOOKUP(F61,ARMAZENAMENTO!$A:$E,2,0)</f>
        <v>44616</v>
      </c>
      <c r="M61" s="1"/>
      <c r="N61" s="169" t="s">
        <v>6</v>
      </c>
      <c r="O61" s="175"/>
      <c r="P61" s="177" t="s">
        <v>181</v>
      </c>
      <c r="Q61" s="177"/>
      <c r="R61" s="68" t="s">
        <v>0</v>
      </c>
      <c r="S61" s="171" t="str">
        <f>VLOOKUP(P61,ARMAZENAMENTO!$A:$E,4,0)</f>
        <v>INFORMÁTICA + PROG</v>
      </c>
      <c r="T61" s="172"/>
      <c r="U61" s="69" t="s">
        <v>2</v>
      </c>
      <c r="V61" s="70">
        <f>VLOOKUP(P61,ARMAZENAMENTO!$A:$E,2,0)</f>
        <v>44624</v>
      </c>
      <c r="W61" s="1"/>
      <c r="X61" s="1"/>
    </row>
    <row r="62" spans="1:24" ht="12" customHeight="1" thickBot="1" x14ac:dyDescent="0.3">
      <c r="A62" s="112"/>
      <c r="B62" s="5"/>
      <c r="C62" s="1"/>
      <c r="D62" s="170"/>
      <c r="E62" s="176"/>
      <c r="F62" s="178"/>
      <c r="G62" s="178"/>
      <c r="H62" s="71" t="s">
        <v>5</v>
      </c>
      <c r="I62" s="173" t="s">
        <v>50</v>
      </c>
      <c r="J62" s="174"/>
      <c r="K62" s="72" t="s">
        <v>1</v>
      </c>
      <c r="L62" s="73">
        <f>VLOOKUP(F61,ARMAZENAMENTO!$A:$E,3,0)</f>
        <v>45080</v>
      </c>
      <c r="M62" s="1"/>
      <c r="N62" s="170"/>
      <c r="O62" s="176"/>
      <c r="P62" s="178"/>
      <c r="Q62" s="178"/>
      <c r="R62" s="71" t="s">
        <v>5</v>
      </c>
      <c r="S62" s="173" t="s">
        <v>51</v>
      </c>
      <c r="T62" s="174"/>
      <c r="U62" s="72" t="s">
        <v>1</v>
      </c>
      <c r="V62" s="73">
        <f>VLOOKUP(P61,ARMAZENAMENTO!$A:$E,3,0)</f>
        <v>45355</v>
      </c>
      <c r="W62" s="1"/>
      <c r="X62" s="1"/>
    </row>
    <row r="63" spans="1:24" ht="21" customHeight="1" thickBot="1" x14ac:dyDescent="0.3">
      <c r="A63" s="112"/>
      <c r="B63" s="5"/>
      <c r="C63" s="1"/>
      <c r="D63" s="59" t="str">
        <f>HYPERLINK('Banco de Dados'!$L$8&amp;E63, "Enviar Mensagem")</f>
        <v>Enviar Mensagem</v>
      </c>
      <c r="E63" s="179">
        <f>VLOOKUP(F61,ARMAZENAMENTO!$A:$E,5,0)</f>
        <v>21999999999</v>
      </c>
      <c r="F63" s="180"/>
      <c r="G63" s="181"/>
      <c r="H63" s="61"/>
      <c r="I63" s="61"/>
      <c r="J63" s="61"/>
      <c r="K63" s="61"/>
      <c r="L63" s="65"/>
      <c r="M63" s="1"/>
      <c r="N63" s="59" t="str">
        <f>HYPERLINK('Banco de Dados'!$L$8&amp;O63, "Enviar Mensagem")</f>
        <v>Enviar Mensagem</v>
      </c>
      <c r="O63" s="179">
        <f>VLOOKUP(P61,ARMAZENAMENTO!$A:$E,5,0)</f>
        <v>21999999999</v>
      </c>
      <c r="P63" s="180"/>
      <c r="Q63" s="181"/>
      <c r="R63" s="61"/>
      <c r="S63" s="61"/>
      <c r="T63" s="61"/>
      <c r="U63" s="61"/>
      <c r="V63" s="65"/>
      <c r="W63" s="1"/>
      <c r="X63" s="1"/>
    </row>
    <row r="64" spans="1:24" ht="21" customHeight="1" thickBot="1" x14ac:dyDescent="0.3">
      <c r="A64" s="112"/>
      <c r="B64" s="5"/>
      <c r="C64" s="1"/>
      <c r="D64" s="66"/>
      <c r="E64" s="60"/>
      <c r="F64" s="60"/>
      <c r="G64" s="60"/>
      <c r="H64" s="60"/>
      <c r="I64" s="60"/>
      <c r="J64" s="60"/>
      <c r="K64" s="60"/>
      <c r="L64" s="67"/>
      <c r="M64" s="1"/>
      <c r="N64" s="66"/>
      <c r="O64" s="60"/>
      <c r="P64" s="60"/>
      <c r="Q64" s="60"/>
      <c r="R64" s="60"/>
      <c r="S64" s="60"/>
      <c r="T64" s="60"/>
      <c r="U64" s="60"/>
      <c r="V64" s="67"/>
      <c r="W64" s="1"/>
      <c r="X64" s="1"/>
    </row>
    <row r="65" spans="1:24" ht="12" customHeight="1" thickBot="1" x14ac:dyDescent="0.3">
      <c r="A65" s="112"/>
      <c r="B65" s="5"/>
      <c r="C65" s="1"/>
      <c r="D65" s="169" t="s">
        <v>6</v>
      </c>
      <c r="E65" s="175"/>
      <c r="F65" s="177" t="s">
        <v>87</v>
      </c>
      <c r="G65" s="177"/>
      <c r="H65" s="68" t="s">
        <v>0</v>
      </c>
      <c r="I65" s="171" t="str">
        <f>VLOOKUP(F65,ARMAZENAMENTO!$A:$E,4,0)</f>
        <v>INFORMÁTICA</v>
      </c>
      <c r="J65" s="172"/>
      <c r="K65" s="69" t="s">
        <v>2</v>
      </c>
      <c r="L65" s="70">
        <f>VLOOKUP(F65,ARMAZENAMENTO!$A:$E,2,0)</f>
        <v>44313</v>
      </c>
      <c r="M65" s="1"/>
      <c r="N65" s="169" t="s">
        <v>6</v>
      </c>
      <c r="O65" s="175"/>
      <c r="P65" s="177" t="s">
        <v>182</v>
      </c>
      <c r="Q65" s="177"/>
      <c r="R65" s="68" t="s">
        <v>0</v>
      </c>
      <c r="S65" s="171" t="str">
        <f>VLOOKUP(P65,ARMAZENAMENTO!$A:$E,4,0)</f>
        <v>INFORMÁTICA + PROG</v>
      </c>
      <c r="T65" s="172"/>
      <c r="U65" s="69" t="s">
        <v>2</v>
      </c>
      <c r="V65" s="70">
        <f>VLOOKUP(P65,ARMAZENAMENTO!$A:$E,2,0)</f>
        <v>44609</v>
      </c>
      <c r="W65" s="1"/>
      <c r="X65" s="1"/>
    </row>
    <row r="66" spans="1:24" ht="21" customHeight="1" thickBot="1" x14ac:dyDescent="0.3">
      <c r="A66" s="112"/>
      <c r="B66" s="5"/>
      <c r="C66" s="1"/>
      <c r="D66" s="170"/>
      <c r="E66" s="176"/>
      <c r="F66" s="178"/>
      <c r="G66" s="178"/>
      <c r="H66" s="71" t="s">
        <v>5</v>
      </c>
      <c r="I66" s="173" t="s">
        <v>50</v>
      </c>
      <c r="J66" s="174"/>
      <c r="K66" s="72" t="s">
        <v>1</v>
      </c>
      <c r="L66" s="73">
        <f>VLOOKUP(F65,ARMAZENAMENTO!$A:$E,3,0)</f>
        <v>37585</v>
      </c>
      <c r="M66" s="1"/>
      <c r="N66" s="170"/>
      <c r="O66" s="176"/>
      <c r="P66" s="178"/>
      <c r="Q66" s="178"/>
      <c r="R66" s="71" t="s">
        <v>5</v>
      </c>
      <c r="S66" s="173" t="s">
        <v>51</v>
      </c>
      <c r="T66" s="174"/>
      <c r="U66" s="72" t="s">
        <v>1</v>
      </c>
      <c r="V66" s="73">
        <f>VLOOKUP(P65,ARMAZENAMENTO!$A:$E,3,0)</f>
        <v>45339</v>
      </c>
      <c r="W66" s="1"/>
      <c r="X66" s="1"/>
    </row>
    <row r="67" spans="1:24" ht="21" customHeight="1" thickBot="1" x14ac:dyDescent="0.3">
      <c r="A67" s="112"/>
      <c r="B67" s="5"/>
      <c r="C67" s="1"/>
      <c r="D67" s="59" t="str">
        <f>HYPERLINK('Banco de Dados'!$L$8&amp;E67, "Enviar Mensagem")</f>
        <v>Enviar Mensagem</v>
      </c>
      <c r="E67" s="179">
        <f>VLOOKUP(F65,ARMAZENAMENTO!$A:$E,5,0)</f>
        <v>21999999999</v>
      </c>
      <c r="F67" s="180"/>
      <c r="G67" s="181"/>
      <c r="H67" s="61"/>
      <c r="I67" s="61"/>
      <c r="J67" s="61"/>
      <c r="K67" s="61"/>
      <c r="L67" s="65"/>
      <c r="M67" s="1"/>
      <c r="N67" s="59" t="str">
        <f>HYPERLINK('Banco de Dados'!$L$8&amp;O67, "Enviar Mensagem")</f>
        <v>Enviar Mensagem</v>
      </c>
      <c r="O67" s="179">
        <f>VLOOKUP(P65,ARMAZENAMENTO!$A:$E,5,0)</f>
        <v>21999999999</v>
      </c>
      <c r="P67" s="180"/>
      <c r="Q67" s="181"/>
      <c r="R67" s="61"/>
      <c r="S67" s="61"/>
      <c r="T67" s="61"/>
      <c r="U67" s="61"/>
      <c r="V67" s="65"/>
      <c r="W67" s="1"/>
      <c r="X67" s="1"/>
    </row>
    <row r="68" spans="1:24" ht="12" customHeight="1" thickBot="1" x14ac:dyDescent="0.3">
      <c r="A68" s="112"/>
      <c r="B68" s="5"/>
      <c r="C68" s="1"/>
      <c r="D68" s="66"/>
      <c r="E68" s="60"/>
      <c r="F68" s="60"/>
      <c r="G68" s="60"/>
      <c r="H68" s="60"/>
      <c r="I68" s="60"/>
      <c r="J68" s="60"/>
      <c r="K68" s="60"/>
      <c r="L68" s="67"/>
      <c r="M68" s="1"/>
      <c r="N68" s="66"/>
      <c r="O68" s="60"/>
      <c r="P68" s="60"/>
      <c r="Q68" s="60"/>
      <c r="R68" s="60"/>
      <c r="S68" s="60"/>
      <c r="T68" s="60"/>
      <c r="U68" s="60"/>
      <c r="V68" s="67"/>
      <c r="W68" s="1"/>
      <c r="X68" s="1"/>
    </row>
    <row r="69" spans="1:24" ht="21" customHeight="1" thickBot="1" x14ac:dyDescent="0.3">
      <c r="A69" s="112"/>
      <c r="B69" s="5"/>
      <c r="C69" s="1"/>
      <c r="D69" s="169" t="s">
        <v>6</v>
      </c>
      <c r="E69" s="175"/>
      <c r="F69" s="177" t="s">
        <v>113</v>
      </c>
      <c r="G69" s="177"/>
      <c r="H69" s="68" t="s">
        <v>0</v>
      </c>
      <c r="I69" s="171" t="str">
        <f>VLOOKUP(F69,ARMAZENAMENTO!$A:$E,4,0)</f>
        <v>GESTÃO + INFO</v>
      </c>
      <c r="J69" s="172"/>
      <c r="K69" s="69" t="s">
        <v>2</v>
      </c>
      <c r="L69" s="70">
        <f>VLOOKUP(F69,ARMAZENAMENTO!$A:$E,2,0)</f>
        <v>44610</v>
      </c>
      <c r="M69" s="1"/>
      <c r="N69" s="169" t="s">
        <v>6</v>
      </c>
      <c r="O69" s="175"/>
      <c r="P69" s="177" t="s">
        <v>183</v>
      </c>
      <c r="Q69" s="177"/>
      <c r="R69" s="68" t="s">
        <v>0</v>
      </c>
      <c r="S69" s="171" t="str">
        <f>VLOOKUP(P69,ARMAZENAMENTO!$A:$E,4,0)</f>
        <v>INFORMÁTICA</v>
      </c>
      <c r="T69" s="172"/>
      <c r="U69" s="69" t="s">
        <v>2</v>
      </c>
      <c r="V69" s="70">
        <f>VLOOKUP(P69,ARMAZENAMENTO!$A:$E,2,0)</f>
        <v>44964</v>
      </c>
      <c r="W69" s="1"/>
      <c r="X69" s="1"/>
    </row>
    <row r="70" spans="1:24" ht="21" customHeight="1" thickBot="1" x14ac:dyDescent="0.3">
      <c r="A70" s="112"/>
      <c r="B70" s="5"/>
      <c r="C70" s="1"/>
      <c r="D70" s="170"/>
      <c r="E70" s="176"/>
      <c r="F70" s="178"/>
      <c r="G70" s="178"/>
      <c r="H70" s="71" t="s">
        <v>5</v>
      </c>
      <c r="I70" s="173" t="s">
        <v>50</v>
      </c>
      <c r="J70" s="174"/>
      <c r="K70" s="72" t="s">
        <v>1</v>
      </c>
      <c r="L70" s="73">
        <f>VLOOKUP(F69,ARMAZENAMENTO!$A:$E,3,0)</f>
        <v>45340</v>
      </c>
      <c r="M70" s="1"/>
      <c r="N70" s="170"/>
      <c r="O70" s="176"/>
      <c r="P70" s="178"/>
      <c r="Q70" s="178"/>
      <c r="R70" s="71" t="s">
        <v>5</v>
      </c>
      <c r="S70" s="173" t="s">
        <v>51</v>
      </c>
      <c r="T70" s="174"/>
      <c r="U70" s="72" t="s">
        <v>1</v>
      </c>
      <c r="V70" s="73">
        <f>VLOOKUP(P69,ARMAZENAMENTO!$A:$E,3,0)</f>
        <v>45148</v>
      </c>
      <c r="W70" s="1"/>
      <c r="X70" s="1"/>
    </row>
    <row r="71" spans="1:24" ht="12" customHeight="1" thickBot="1" x14ac:dyDescent="0.3">
      <c r="A71" s="112"/>
      <c r="B71" s="5"/>
      <c r="C71" s="1"/>
      <c r="D71" s="59" t="str">
        <f>HYPERLINK('Banco de Dados'!$L$8&amp;E71, "Enviar Mensagem")</f>
        <v>Enviar Mensagem</v>
      </c>
      <c r="E71" s="179">
        <f>VLOOKUP(F69,ARMAZENAMENTO!$A:$E,5,0)</f>
        <v>21999999999</v>
      </c>
      <c r="F71" s="180"/>
      <c r="G71" s="181"/>
      <c r="H71" s="61"/>
      <c r="I71" s="61"/>
      <c r="J71" s="61"/>
      <c r="K71" s="61"/>
      <c r="L71" s="65"/>
      <c r="M71" s="1"/>
      <c r="N71" s="59" t="str">
        <f>HYPERLINK('Banco de Dados'!$L$8&amp;O71, "Enviar Mensagem")</f>
        <v>Enviar Mensagem</v>
      </c>
      <c r="O71" s="179">
        <f>VLOOKUP(P69,ARMAZENAMENTO!$A:$E,5,0)</f>
        <v>21999999999</v>
      </c>
      <c r="P71" s="180"/>
      <c r="Q71" s="181"/>
      <c r="R71" s="61"/>
      <c r="S71" s="61"/>
      <c r="T71" s="61"/>
      <c r="U71" s="61"/>
      <c r="V71" s="65"/>
      <c r="W71" s="1"/>
      <c r="X71" s="1"/>
    </row>
    <row r="72" spans="1:24" ht="21" customHeight="1" thickBot="1" x14ac:dyDescent="0.3">
      <c r="A72" s="112"/>
      <c r="B72" s="5"/>
      <c r="C72" s="1"/>
      <c r="D72" s="66"/>
      <c r="E72" s="60"/>
      <c r="F72" s="60"/>
      <c r="G72" s="60"/>
      <c r="H72" s="60"/>
      <c r="I72" s="60"/>
      <c r="J72" s="60"/>
      <c r="K72" s="60"/>
      <c r="L72" s="67"/>
      <c r="M72" s="1"/>
      <c r="N72" s="66"/>
      <c r="O72" s="60"/>
      <c r="P72" s="60"/>
      <c r="Q72" s="60"/>
      <c r="R72" s="60"/>
      <c r="S72" s="60"/>
      <c r="T72" s="60"/>
      <c r="U72" s="60"/>
      <c r="V72" s="67"/>
      <c r="W72" s="1"/>
      <c r="X72" s="1"/>
    </row>
    <row r="73" spans="1:24" ht="21" customHeight="1" thickBot="1" x14ac:dyDescent="0.3">
      <c r="A73" s="112"/>
      <c r="B73" s="5"/>
      <c r="C73" s="1"/>
      <c r="D73" s="169" t="s">
        <v>6</v>
      </c>
      <c r="E73" s="175"/>
      <c r="F73" s="177" t="s">
        <v>132</v>
      </c>
      <c r="G73" s="177"/>
      <c r="H73" s="68" t="s">
        <v>0</v>
      </c>
      <c r="I73" s="171" t="str">
        <f>VLOOKUP(F73,ARMAZENAMENTO!$A:$E,4,0)</f>
        <v>DESIGNER GRÁFICO</v>
      </c>
      <c r="J73" s="172"/>
      <c r="K73" s="69" t="s">
        <v>2</v>
      </c>
      <c r="L73" s="70">
        <f>VLOOKUP(F73,ARMAZENAMENTO!$A:$E,2,0)</f>
        <v>44479</v>
      </c>
      <c r="M73" s="1"/>
      <c r="N73" s="169" t="s">
        <v>6</v>
      </c>
      <c r="O73" s="175"/>
      <c r="P73" s="177" t="s">
        <v>184</v>
      </c>
      <c r="Q73" s="177"/>
      <c r="R73" s="68" t="s">
        <v>0</v>
      </c>
      <c r="S73" s="171" t="str">
        <f>VLOOKUP(P73,ARMAZENAMENTO!$A:$E,4,0)</f>
        <v>DESIGNER GRÁFICO + WEB</v>
      </c>
      <c r="T73" s="172"/>
      <c r="U73" s="69" t="s">
        <v>2</v>
      </c>
      <c r="V73" s="70">
        <f>VLOOKUP(P73,ARMAZENAMENTO!$A:$E,2,0)</f>
        <v>44468</v>
      </c>
      <c r="W73" s="1"/>
      <c r="X73" s="1"/>
    </row>
    <row r="74" spans="1:24" ht="12" customHeight="1" thickBot="1" x14ac:dyDescent="0.3">
      <c r="A74" s="112"/>
      <c r="B74" s="5"/>
      <c r="C74" s="1"/>
      <c r="D74" s="170"/>
      <c r="E74" s="176"/>
      <c r="F74" s="178"/>
      <c r="G74" s="178"/>
      <c r="H74" s="71" t="s">
        <v>5</v>
      </c>
      <c r="I74" s="173" t="s">
        <v>50</v>
      </c>
      <c r="J74" s="174"/>
      <c r="K74" s="72" t="s">
        <v>1</v>
      </c>
      <c r="L74" s="73">
        <f>VLOOKUP(F73,ARMAZENAMENTO!$A:$E,3,0)</f>
        <v>44789</v>
      </c>
      <c r="M74" s="1"/>
      <c r="N74" s="170"/>
      <c r="O74" s="176"/>
      <c r="P74" s="178"/>
      <c r="Q74" s="178"/>
      <c r="R74" s="71" t="s">
        <v>5</v>
      </c>
      <c r="S74" s="173" t="s">
        <v>51</v>
      </c>
      <c r="T74" s="174"/>
      <c r="U74" s="72" t="s">
        <v>1</v>
      </c>
      <c r="V74" s="73">
        <f>VLOOKUP(P73,ARMAZENAMENTO!$A:$E,3,0)</f>
        <v>45198</v>
      </c>
      <c r="W74" s="1"/>
      <c r="X74" s="1"/>
    </row>
    <row r="75" spans="1:24" ht="21" customHeight="1" thickBot="1" x14ac:dyDescent="0.3">
      <c r="A75" s="112"/>
      <c r="B75" s="5"/>
      <c r="C75" s="1"/>
      <c r="D75" s="59" t="str">
        <f>HYPERLINK('Banco de Dados'!$L$8&amp;E75, "Enviar Mensagem")</f>
        <v>Enviar Mensagem</v>
      </c>
      <c r="E75" s="179">
        <f>VLOOKUP(F73,ARMAZENAMENTO!$A:$E,5,0)</f>
        <v>21999999999</v>
      </c>
      <c r="F75" s="180"/>
      <c r="G75" s="181"/>
      <c r="H75" s="61"/>
      <c r="I75" s="61"/>
      <c r="J75" s="61"/>
      <c r="K75" s="61"/>
      <c r="L75" s="65"/>
      <c r="M75" s="1"/>
      <c r="N75" s="59" t="str">
        <f>HYPERLINK('Banco de Dados'!$L$8&amp;O75, "Enviar Mensagem")</f>
        <v>Enviar Mensagem</v>
      </c>
      <c r="O75" s="179">
        <f>VLOOKUP(P73,ARMAZENAMENTO!$A:$E,5,0)</f>
        <v>21999999999</v>
      </c>
      <c r="P75" s="180"/>
      <c r="Q75" s="181"/>
      <c r="R75" s="61"/>
      <c r="S75" s="61"/>
      <c r="T75" s="61"/>
      <c r="U75" s="61"/>
      <c r="V75" s="65"/>
      <c r="W75" s="1"/>
      <c r="X75" s="1"/>
    </row>
    <row r="76" spans="1:24" ht="21" customHeight="1" thickBot="1" x14ac:dyDescent="0.3">
      <c r="A76" s="112"/>
      <c r="B76" s="5"/>
      <c r="C76" s="1"/>
      <c r="D76" s="66"/>
      <c r="E76" s="60"/>
      <c r="F76" s="60"/>
      <c r="G76" s="60"/>
      <c r="H76" s="60"/>
      <c r="I76" s="60"/>
      <c r="J76" s="60"/>
      <c r="K76" s="60"/>
      <c r="L76" s="67"/>
      <c r="M76" s="1"/>
      <c r="N76" s="66"/>
      <c r="O76" s="60"/>
      <c r="P76" s="60"/>
      <c r="Q76" s="60"/>
      <c r="R76" s="60"/>
      <c r="S76" s="60"/>
      <c r="T76" s="60"/>
      <c r="U76" s="60"/>
      <c r="V76" s="67"/>
      <c r="W76" s="1"/>
      <c r="X76" s="1"/>
    </row>
    <row r="77" spans="1:24" ht="12" customHeight="1" thickBot="1" x14ac:dyDescent="0.3">
      <c r="A77" s="112"/>
      <c r="B77" s="5"/>
      <c r="C77" s="1"/>
      <c r="D77" s="169" t="s">
        <v>6</v>
      </c>
      <c r="E77" s="175"/>
      <c r="F77" s="177" t="s">
        <v>102</v>
      </c>
      <c r="G77" s="177"/>
      <c r="H77" s="68" t="s">
        <v>0</v>
      </c>
      <c r="I77" s="171" t="str">
        <f>VLOOKUP(F77,ARMAZENAMENTO!$A:$E,4,0)</f>
        <v>INFORMÁTICA</v>
      </c>
      <c r="J77" s="172"/>
      <c r="K77" s="69" t="s">
        <v>2</v>
      </c>
      <c r="L77" s="70">
        <f>VLOOKUP(F77,ARMAZENAMENTO!$A:$E,2,0)</f>
        <v>44026</v>
      </c>
      <c r="M77" s="1"/>
      <c r="N77" s="169" t="s">
        <v>6</v>
      </c>
      <c r="O77" s="175"/>
      <c r="P77" s="177" t="s">
        <v>185</v>
      </c>
      <c r="Q77" s="177"/>
      <c r="R77" s="68" t="s">
        <v>0</v>
      </c>
      <c r="S77" s="171" t="str">
        <f>VLOOKUP(P77,ARMAZENAMENTO!$A:$E,4,0)</f>
        <v>INFORMÁTICA</v>
      </c>
      <c r="T77" s="172"/>
      <c r="U77" s="69" t="s">
        <v>2</v>
      </c>
      <c r="V77" s="70">
        <f>VLOOKUP(P77,ARMAZENAMENTO!$A:$E,2,0)</f>
        <v>44791</v>
      </c>
      <c r="W77" s="1"/>
      <c r="X77" s="1"/>
    </row>
    <row r="78" spans="1:24" ht="21" customHeight="1" thickBot="1" x14ac:dyDescent="0.3">
      <c r="A78" s="112"/>
      <c r="B78" s="5"/>
      <c r="C78" s="1"/>
      <c r="D78" s="170"/>
      <c r="E78" s="176"/>
      <c r="F78" s="178"/>
      <c r="G78" s="178"/>
      <c r="H78" s="71" t="s">
        <v>5</v>
      </c>
      <c r="I78" s="173" t="s">
        <v>50</v>
      </c>
      <c r="J78" s="174"/>
      <c r="K78" s="72" t="s">
        <v>1</v>
      </c>
      <c r="L78" s="73">
        <f>VLOOKUP(F77,ARMAZENAMENTO!$A:$E,3,0)</f>
        <v>44755</v>
      </c>
      <c r="M78" s="1"/>
      <c r="N78" s="170"/>
      <c r="O78" s="176"/>
      <c r="P78" s="178"/>
      <c r="Q78" s="178"/>
      <c r="R78" s="71" t="s">
        <v>5</v>
      </c>
      <c r="S78" s="173" t="s">
        <v>51</v>
      </c>
      <c r="T78" s="174"/>
      <c r="U78" s="72" t="s">
        <v>1</v>
      </c>
      <c r="V78" s="73">
        <f>VLOOKUP(P77,ARMAZENAMENTO!$A:$E,3,0)</f>
        <v>44882</v>
      </c>
      <c r="W78" s="1"/>
      <c r="X78" s="1"/>
    </row>
    <row r="79" spans="1:24" ht="21" customHeight="1" thickBot="1" x14ac:dyDescent="0.3">
      <c r="A79" s="112"/>
      <c r="B79" s="5"/>
      <c r="C79" s="1"/>
      <c r="D79" s="59" t="str">
        <f>HYPERLINK('Banco de Dados'!$L$8&amp;E79, "Enviar Mensagem")</f>
        <v>Enviar Mensagem</v>
      </c>
      <c r="E79" s="179">
        <f>VLOOKUP(F77,ARMAZENAMENTO!$A:$E,5,0)</f>
        <v>21999999999</v>
      </c>
      <c r="F79" s="180"/>
      <c r="G79" s="181"/>
      <c r="H79" s="61"/>
      <c r="I79" s="61"/>
      <c r="J79" s="61"/>
      <c r="K79" s="61"/>
      <c r="L79" s="65"/>
      <c r="M79" s="1"/>
      <c r="N79" s="59" t="str">
        <f>HYPERLINK('Banco de Dados'!$L$8&amp;O79, "Enviar Mensagem")</f>
        <v>Enviar Mensagem</v>
      </c>
      <c r="O79" s="179">
        <f>VLOOKUP(P77,ARMAZENAMENTO!$A:$E,5,0)</f>
        <v>21999999999</v>
      </c>
      <c r="P79" s="180"/>
      <c r="Q79" s="181"/>
      <c r="R79" s="61"/>
      <c r="S79" s="61"/>
      <c r="T79" s="61"/>
      <c r="U79" s="61"/>
      <c r="V79" s="65"/>
      <c r="W79" s="1"/>
      <c r="X79" s="1"/>
    </row>
    <row r="80" spans="1:24" ht="12" customHeight="1" thickBot="1" x14ac:dyDescent="0.3">
      <c r="A80" s="112"/>
      <c r="B80" s="5"/>
      <c r="C80" s="1"/>
      <c r="D80" s="66"/>
      <c r="E80" s="60"/>
      <c r="F80" s="60"/>
      <c r="G80" s="60"/>
      <c r="H80" s="60"/>
      <c r="I80" s="60"/>
      <c r="J80" s="60"/>
      <c r="K80" s="60"/>
      <c r="L80" s="67"/>
      <c r="M80" s="1"/>
      <c r="N80" s="66"/>
      <c r="O80" s="60"/>
      <c r="P80" s="60"/>
      <c r="Q80" s="60"/>
      <c r="R80" s="60"/>
      <c r="S80" s="60"/>
      <c r="T80" s="60"/>
      <c r="U80" s="60"/>
      <c r="V80" s="67"/>
      <c r="W80" s="1"/>
      <c r="X80" s="1"/>
    </row>
    <row r="81" spans="1:24" ht="21" customHeight="1" thickBot="1" x14ac:dyDescent="0.3">
      <c r="A81" s="112"/>
      <c r="B81" s="5"/>
      <c r="C81" s="1"/>
      <c r="D81" s="169" t="s">
        <v>6</v>
      </c>
      <c r="E81" s="175"/>
      <c r="F81" s="177" t="s">
        <v>116</v>
      </c>
      <c r="G81" s="177"/>
      <c r="H81" s="68" t="s">
        <v>0</v>
      </c>
      <c r="I81" s="171" t="str">
        <f>VLOOKUP(F81,ARMAZENAMENTO!$A:$E,4,0)</f>
        <v>INFORMÁTICA</v>
      </c>
      <c r="J81" s="172"/>
      <c r="K81" s="69" t="s">
        <v>2</v>
      </c>
      <c r="L81" s="70">
        <f>VLOOKUP(F81,ARMAZENAMENTO!$A:$E,2,0)</f>
        <v>44799</v>
      </c>
      <c r="M81" s="1"/>
      <c r="N81" s="169" t="s">
        <v>6</v>
      </c>
      <c r="O81" s="175"/>
      <c r="P81" s="177" t="s">
        <v>186</v>
      </c>
      <c r="Q81" s="177"/>
      <c r="R81" s="68" t="s">
        <v>0</v>
      </c>
      <c r="S81" s="171" t="str">
        <f>VLOOKUP(P81,ARMAZENAMENTO!$A:$E,4,0)</f>
        <v>GESTÃO + INFO</v>
      </c>
      <c r="T81" s="172"/>
      <c r="U81" s="69" t="s">
        <v>2</v>
      </c>
      <c r="V81" s="70">
        <f>VLOOKUP(P81,ARMAZENAMENTO!$A:$E,2,0)</f>
        <v>44461</v>
      </c>
      <c r="W81" s="1"/>
      <c r="X81" s="1"/>
    </row>
    <row r="82" spans="1:24" ht="21" customHeight="1" thickBot="1" x14ac:dyDescent="0.3">
      <c r="A82" s="112"/>
      <c r="B82" s="5"/>
      <c r="C82" s="1"/>
      <c r="D82" s="170"/>
      <c r="E82" s="176"/>
      <c r="F82" s="178"/>
      <c r="G82" s="178"/>
      <c r="H82" s="71" t="s">
        <v>5</v>
      </c>
      <c r="I82" s="173" t="s">
        <v>50</v>
      </c>
      <c r="J82" s="174"/>
      <c r="K82" s="72" t="s">
        <v>1</v>
      </c>
      <c r="L82" s="73">
        <f>VLOOKUP(F81,ARMAZENAMENTO!$A:$E,3,0)</f>
        <v>45240</v>
      </c>
      <c r="M82" s="1"/>
      <c r="N82" s="170"/>
      <c r="O82" s="176"/>
      <c r="P82" s="178"/>
      <c r="Q82" s="178"/>
      <c r="R82" s="71" t="s">
        <v>5</v>
      </c>
      <c r="S82" s="173" t="s">
        <v>51</v>
      </c>
      <c r="T82" s="174"/>
      <c r="U82" s="72" t="s">
        <v>1</v>
      </c>
      <c r="V82" s="73">
        <f>VLOOKUP(P81,ARMAZENAMENTO!$A:$E,3,0)</f>
        <v>44826</v>
      </c>
      <c r="W82" s="1"/>
      <c r="X82" s="1"/>
    </row>
    <row r="83" spans="1:24" ht="12" customHeight="1" thickBot="1" x14ac:dyDescent="0.3">
      <c r="A83" s="112"/>
      <c r="B83" s="5"/>
      <c r="C83" s="1"/>
      <c r="D83" s="59" t="str">
        <f>HYPERLINK('Banco de Dados'!$L$8&amp;E83, "Enviar Mensagem")</f>
        <v>Enviar Mensagem</v>
      </c>
      <c r="E83" s="179">
        <f>VLOOKUP(F81,ARMAZENAMENTO!$A:$E,5,0)</f>
        <v>21999999999</v>
      </c>
      <c r="F83" s="180"/>
      <c r="G83" s="181"/>
      <c r="H83" s="61"/>
      <c r="I83" s="61"/>
      <c r="J83" s="61"/>
      <c r="K83" s="61"/>
      <c r="L83" s="65"/>
      <c r="M83" s="1"/>
      <c r="N83" s="59" t="str">
        <f>HYPERLINK('Banco de Dados'!$L$8&amp;O83, "Enviar Mensagem")</f>
        <v>Enviar Mensagem</v>
      </c>
      <c r="O83" s="179">
        <f>VLOOKUP(P81,ARMAZENAMENTO!$A:$E,5,0)</f>
        <v>21999999999</v>
      </c>
      <c r="P83" s="180"/>
      <c r="Q83" s="181"/>
      <c r="R83" s="61"/>
      <c r="S83" s="61"/>
      <c r="T83" s="61"/>
      <c r="U83" s="61"/>
      <c r="V83" s="65"/>
      <c r="W83" s="1"/>
      <c r="X83" s="1"/>
    </row>
    <row r="84" spans="1:24" ht="21" customHeight="1" thickBot="1" x14ac:dyDescent="0.3">
      <c r="A84" s="112"/>
      <c r="B84" s="5"/>
      <c r="C84" s="1"/>
      <c r="D84" s="66"/>
      <c r="E84" s="60"/>
      <c r="F84" s="60"/>
      <c r="G84" s="60"/>
      <c r="H84" s="60"/>
      <c r="I84" s="60"/>
      <c r="J84" s="60"/>
      <c r="K84" s="60"/>
      <c r="L84" s="67"/>
      <c r="M84" s="1"/>
      <c r="N84" s="66"/>
      <c r="O84" s="60"/>
      <c r="P84" s="60"/>
      <c r="Q84" s="60"/>
      <c r="R84" s="60"/>
      <c r="S84" s="60"/>
      <c r="T84" s="60"/>
      <c r="U84" s="60"/>
      <c r="V84" s="67"/>
      <c r="W84" s="1"/>
      <c r="X84" s="1"/>
    </row>
    <row r="85" spans="1:24" ht="21" customHeight="1" thickBot="1" x14ac:dyDescent="0.3">
      <c r="A85" s="112"/>
      <c r="B85" s="5"/>
      <c r="C85" s="1"/>
      <c r="D85" s="169" t="s">
        <v>14</v>
      </c>
      <c r="E85" s="175"/>
      <c r="F85" s="177"/>
      <c r="G85" s="177"/>
      <c r="H85" s="68" t="s">
        <v>0</v>
      </c>
      <c r="I85" s="171" t="e">
        <f>VLOOKUP(F85,ARMAZENAMENTO!$A:$E,4,0)</f>
        <v>#N/A</v>
      </c>
      <c r="J85" s="172"/>
      <c r="K85" s="69" t="s">
        <v>2</v>
      </c>
      <c r="L85" s="70" t="e">
        <f>VLOOKUP(F85,ARMAZENAMENTO!$A:$E,2,0)</f>
        <v>#N/A</v>
      </c>
      <c r="M85" s="1"/>
      <c r="N85" s="169" t="s">
        <v>6</v>
      </c>
      <c r="O85" s="175"/>
      <c r="P85" s="177" t="s">
        <v>187</v>
      </c>
      <c r="Q85" s="177"/>
      <c r="R85" s="68" t="s">
        <v>0</v>
      </c>
      <c r="S85" s="171" t="str">
        <f>VLOOKUP(P85,ARMAZENAMENTO!$A:$E,4,0)</f>
        <v>INFORMÁTICA + PROG</v>
      </c>
      <c r="T85" s="172"/>
      <c r="U85" s="69" t="s">
        <v>2</v>
      </c>
      <c r="V85" s="70">
        <f>VLOOKUP(P85,ARMAZENAMENTO!$A:$E,2,0)</f>
        <v>44599</v>
      </c>
      <c r="W85" s="1"/>
      <c r="X85" s="1"/>
    </row>
    <row r="86" spans="1:24" ht="12" customHeight="1" thickBot="1" x14ac:dyDescent="0.3">
      <c r="A86" s="112"/>
      <c r="B86" s="5"/>
      <c r="C86" s="1"/>
      <c r="D86" s="170"/>
      <c r="E86" s="176"/>
      <c r="F86" s="178"/>
      <c r="G86" s="178"/>
      <c r="H86" s="71" t="s">
        <v>5</v>
      </c>
      <c r="I86" s="173" t="s">
        <v>50</v>
      </c>
      <c r="J86" s="174"/>
      <c r="K86" s="72" t="s">
        <v>1</v>
      </c>
      <c r="L86" s="73" t="e">
        <f>VLOOKUP(F85,ARMAZENAMENTO!$A:$E,3,0)</f>
        <v>#N/A</v>
      </c>
      <c r="M86" s="1"/>
      <c r="N86" s="170"/>
      <c r="O86" s="176"/>
      <c r="P86" s="178"/>
      <c r="Q86" s="178"/>
      <c r="R86" s="71" t="s">
        <v>5</v>
      </c>
      <c r="S86" s="173" t="s">
        <v>51</v>
      </c>
      <c r="T86" s="174"/>
      <c r="U86" s="72" t="s">
        <v>1</v>
      </c>
      <c r="V86" s="73">
        <f>VLOOKUP(P85,ARMAZENAMENTO!$A:$E,3,0)</f>
        <v>45274</v>
      </c>
      <c r="W86" s="1"/>
      <c r="X86" s="1"/>
    </row>
    <row r="87" spans="1:24" ht="21" customHeight="1" thickBot="1" x14ac:dyDescent="0.3">
      <c r="A87" s="112"/>
      <c r="B87" s="5"/>
      <c r="C87" s="1"/>
      <c r="D87" s="59" t="e">
        <f>HYPERLINK('Banco de Dados'!$L$8&amp;E87, "Enviar Mensagem")</f>
        <v>#N/A</v>
      </c>
      <c r="E87" s="179" t="e">
        <f>VLOOKUP(F85,ARMAZENAMENTO!$A:$E,5,0)</f>
        <v>#N/A</v>
      </c>
      <c r="F87" s="180"/>
      <c r="G87" s="181"/>
      <c r="H87" s="61"/>
      <c r="I87" s="61"/>
      <c r="J87" s="61"/>
      <c r="K87" s="61"/>
      <c r="L87" s="65"/>
      <c r="M87" s="1"/>
      <c r="N87" s="59" t="str">
        <f>HYPERLINK('Banco de Dados'!$L$8&amp;O87, "Enviar Mensagem")</f>
        <v>Enviar Mensagem</v>
      </c>
      <c r="O87" s="179">
        <f>VLOOKUP(P85,ARMAZENAMENTO!$A:$E,5,0)</f>
        <v>21999999999</v>
      </c>
      <c r="P87" s="180"/>
      <c r="Q87" s="181"/>
      <c r="R87" s="61"/>
      <c r="S87" s="61"/>
      <c r="T87" s="61"/>
      <c r="U87" s="61"/>
      <c r="V87" s="65"/>
      <c r="W87" s="1"/>
      <c r="X87" s="1"/>
    </row>
    <row r="88" spans="1:24" ht="21" customHeight="1" thickBot="1" x14ac:dyDescent="0.3">
      <c r="A88" s="112"/>
      <c r="B88" s="5"/>
      <c r="C88" s="1"/>
      <c r="D88" s="66"/>
      <c r="E88" s="60"/>
      <c r="F88" s="60"/>
      <c r="G88" s="60"/>
      <c r="H88" s="60"/>
      <c r="I88" s="60"/>
      <c r="J88" s="60"/>
      <c r="K88" s="60"/>
      <c r="L88" s="67"/>
      <c r="M88" s="1"/>
      <c r="N88" s="66"/>
      <c r="O88" s="60"/>
      <c r="P88" s="60"/>
      <c r="Q88" s="60"/>
      <c r="R88" s="60"/>
      <c r="S88" s="60"/>
      <c r="T88" s="60"/>
      <c r="U88" s="60"/>
      <c r="V88" s="67"/>
      <c r="W88" s="1"/>
      <c r="X88" s="1"/>
    </row>
    <row r="89" spans="1:24" ht="21" customHeight="1" thickBot="1" x14ac:dyDescent="0.3">
      <c r="A89" s="112"/>
      <c r="B89" s="5"/>
      <c r="C89" s="1"/>
      <c r="D89" s="169" t="s">
        <v>14</v>
      </c>
      <c r="E89" s="175"/>
      <c r="F89" s="177"/>
      <c r="G89" s="177"/>
      <c r="H89" s="68" t="s">
        <v>0</v>
      </c>
      <c r="I89" s="171" t="e">
        <f>VLOOKUP(F89,ARMAZENAMENTO!$A:$E,4,0)</f>
        <v>#N/A</v>
      </c>
      <c r="J89" s="172"/>
      <c r="K89" s="69" t="s">
        <v>2</v>
      </c>
      <c r="L89" s="70" t="e">
        <f>VLOOKUP(F89,ARMAZENAMENTO!$A:$E,2,0)</f>
        <v>#N/A</v>
      </c>
      <c r="M89" s="1"/>
      <c r="N89" s="169" t="s">
        <v>6</v>
      </c>
      <c r="O89" s="175"/>
      <c r="P89" s="177" t="s">
        <v>102</v>
      </c>
      <c r="Q89" s="177"/>
      <c r="R89" s="68" t="s">
        <v>0</v>
      </c>
      <c r="S89" s="171" t="str">
        <f>VLOOKUP(P89,ARMAZENAMENTO!$A:$E,4,0)</f>
        <v>INFORMÁTICA</v>
      </c>
      <c r="T89" s="172"/>
      <c r="U89" s="69" t="s">
        <v>2</v>
      </c>
      <c r="V89" s="70">
        <f>VLOOKUP(P89,ARMAZENAMENTO!$A:$E,2,0)</f>
        <v>44026</v>
      </c>
      <c r="W89" s="1"/>
      <c r="X89" s="1"/>
    </row>
    <row r="90" spans="1:24" ht="21" customHeight="1" thickBot="1" x14ac:dyDescent="0.3">
      <c r="A90" s="112"/>
      <c r="B90" s="5"/>
      <c r="C90" s="1"/>
      <c r="D90" s="170"/>
      <c r="E90" s="176"/>
      <c r="F90" s="178"/>
      <c r="G90" s="178"/>
      <c r="H90" s="71" t="s">
        <v>5</v>
      </c>
      <c r="I90" s="173" t="s">
        <v>50</v>
      </c>
      <c r="J90" s="174"/>
      <c r="K90" s="72" t="s">
        <v>1</v>
      </c>
      <c r="L90" s="73" t="e">
        <f>VLOOKUP(F89,ARMAZENAMENTO!$A:$E,3,0)</f>
        <v>#N/A</v>
      </c>
      <c r="M90" s="1"/>
      <c r="N90" s="170"/>
      <c r="O90" s="176"/>
      <c r="P90" s="178"/>
      <c r="Q90" s="178"/>
      <c r="R90" s="71" t="s">
        <v>5</v>
      </c>
      <c r="S90" s="173" t="s">
        <v>51</v>
      </c>
      <c r="T90" s="174"/>
      <c r="U90" s="72" t="s">
        <v>1</v>
      </c>
      <c r="V90" s="73">
        <f>VLOOKUP(P89,ARMAZENAMENTO!$A:$E,3,0)</f>
        <v>44755</v>
      </c>
      <c r="W90" s="1"/>
      <c r="X90" s="1"/>
    </row>
    <row r="91" spans="1:24" ht="21" customHeight="1" thickBot="1" x14ac:dyDescent="0.3">
      <c r="A91" s="112"/>
      <c r="B91" s="5"/>
      <c r="C91" s="1"/>
      <c r="D91" s="59" t="e">
        <f>HYPERLINK('Banco de Dados'!$L$8&amp;E91, "Enviar Mensagem")</f>
        <v>#N/A</v>
      </c>
      <c r="E91" s="179" t="e">
        <f>VLOOKUP(F89,ARMAZENAMENTO!$A:$E,5,0)</f>
        <v>#N/A</v>
      </c>
      <c r="F91" s="180"/>
      <c r="G91" s="181"/>
      <c r="H91" s="61"/>
      <c r="I91" s="61"/>
      <c r="J91" s="61"/>
      <c r="K91" s="61"/>
      <c r="L91" s="65"/>
      <c r="M91" s="1"/>
      <c r="N91" s="59" t="str">
        <f>HYPERLINK('Banco de Dados'!$L$8&amp;O91, "Enviar Mensagem")</f>
        <v>Enviar Mensagem</v>
      </c>
      <c r="O91" s="179">
        <f>VLOOKUP(P89,ARMAZENAMENTO!$A:$E,5,0)</f>
        <v>21999999999</v>
      </c>
      <c r="P91" s="180"/>
      <c r="Q91" s="181"/>
      <c r="R91" s="61"/>
      <c r="S91" s="61"/>
      <c r="T91" s="61"/>
      <c r="U91" s="61"/>
      <c r="V91" s="65"/>
      <c r="W91" s="1"/>
      <c r="X91" s="1"/>
    </row>
    <row r="92" spans="1:24" ht="21" customHeight="1" thickBot="1" x14ac:dyDescent="0.3">
      <c r="A92" s="112"/>
      <c r="B92" s="5"/>
      <c r="C92" s="1"/>
      <c r="D92" s="88"/>
      <c r="E92" s="89"/>
      <c r="F92" s="89"/>
      <c r="G92" s="89"/>
      <c r="H92" s="60"/>
      <c r="I92" s="60"/>
      <c r="J92" s="60"/>
      <c r="K92" s="60"/>
      <c r="L92" s="67"/>
      <c r="M92" s="1"/>
      <c r="N92" s="66"/>
      <c r="O92" s="60"/>
      <c r="P92" s="60"/>
      <c r="Q92" s="60"/>
      <c r="R92" s="60"/>
      <c r="S92" s="60"/>
      <c r="T92" s="60"/>
      <c r="U92" s="60"/>
      <c r="V92" s="67"/>
      <c r="W92" s="1"/>
      <c r="X92" s="1"/>
    </row>
    <row r="93" spans="1:24" ht="21" customHeight="1" thickBot="1" x14ac:dyDescent="0.3">
      <c r="A93" s="112"/>
      <c r="B93" s="5"/>
      <c r="C93" s="1"/>
      <c r="D93" s="169" t="s">
        <v>14</v>
      </c>
      <c r="E93" s="175"/>
      <c r="F93" s="177"/>
      <c r="G93" s="177"/>
      <c r="H93" s="68" t="s">
        <v>0</v>
      </c>
      <c r="I93" s="171" t="e">
        <f>VLOOKUP(F93,ARMAZENAMENTO!$A:$E,4,0)</f>
        <v>#N/A</v>
      </c>
      <c r="J93" s="172"/>
      <c r="K93" s="69" t="s">
        <v>2</v>
      </c>
      <c r="L93" s="70" t="e">
        <f>VLOOKUP(F93,ARMAZENAMENTO!$A:$E,2,0)</f>
        <v>#N/A</v>
      </c>
      <c r="M93" s="1"/>
      <c r="N93" s="169" t="s">
        <v>7</v>
      </c>
      <c r="O93" s="175"/>
      <c r="P93" s="177" t="s">
        <v>93</v>
      </c>
      <c r="Q93" s="177"/>
      <c r="R93" s="68" t="s">
        <v>0</v>
      </c>
      <c r="S93" s="171" t="str">
        <f>VLOOKUP(P93,ARMAZENAMENTO!$A:$E,4,0)</f>
        <v>INFORMÁTICA</v>
      </c>
      <c r="T93" s="172"/>
      <c r="U93" s="69" t="s">
        <v>2</v>
      </c>
      <c r="V93" s="70">
        <f>VLOOKUP(P93,ARMAZENAMENTO!$A:$E,2,0)</f>
        <v>44971</v>
      </c>
      <c r="W93" s="1"/>
      <c r="X93" s="1"/>
    </row>
    <row r="94" spans="1:24" ht="21" customHeight="1" thickBot="1" x14ac:dyDescent="0.3">
      <c r="A94" s="112"/>
      <c r="B94" s="5"/>
      <c r="C94" s="1"/>
      <c r="D94" s="170"/>
      <c r="E94" s="176"/>
      <c r="F94" s="178"/>
      <c r="G94" s="178"/>
      <c r="H94" s="71" t="s">
        <v>5</v>
      </c>
      <c r="I94" s="173" t="s">
        <v>50</v>
      </c>
      <c r="J94" s="174"/>
      <c r="K94" s="72" t="s">
        <v>1</v>
      </c>
      <c r="L94" s="73" t="e">
        <f>VLOOKUP(F93,ARMAZENAMENTO!$A:$E,3,0)</f>
        <v>#N/A</v>
      </c>
      <c r="M94" s="1"/>
      <c r="N94" s="170"/>
      <c r="O94" s="176"/>
      <c r="P94" s="178"/>
      <c r="Q94" s="178"/>
      <c r="R94" s="71" t="s">
        <v>5</v>
      </c>
      <c r="S94" s="173" t="s">
        <v>51</v>
      </c>
      <c r="T94" s="174"/>
      <c r="U94" s="72" t="s">
        <v>1</v>
      </c>
      <c r="V94" s="73">
        <f>VLOOKUP(P93,ARMAZENAMENTO!$A:$E,3,0)</f>
        <v>45517</v>
      </c>
      <c r="W94" s="1"/>
      <c r="X94" s="1"/>
    </row>
    <row r="95" spans="1:24" ht="21" customHeight="1" thickBot="1" x14ac:dyDescent="0.3">
      <c r="A95" s="112"/>
      <c r="B95" s="5"/>
      <c r="C95" s="1"/>
      <c r="D95" s="59" t="e">
        <f>HYPERLINK('Banco de Dados'!$L$8&amp;E95, "Enviar Mensagem")</f>
        <v>#N/A</v>
      </c>
      <c r="E95" s="179" t="e">
        <f>VLOOKUP(F93,ARMAZENAMENTO!$A:$E,5,0)</f>
        <v>#N/A</v>
      </c>
      <c r="F95" s="180"/>
      <c r="G95" s="181"/>
      <c r="H95" s="61"/>
      <c r="I95" s="61"/>
      <c r="J95" s="61"/>
      <c r="K95" s="61"/>
      <c r="L95" s="65"/>
      <c r="M95" s="1"/>
      <c r="N95" s="59" t="str">
        <f>HYPERLINK('Banco de Dados'!$L$8&amp;O95, "Enviar Mensagem")</f>
        <v>Enviar Mensagem</v>
      </c>
      <c r="O95" s="179">
        <f>VLOOKUP(P93,ARMAZENAMENTO!$A:$E,5,0)</f>
        <v>21999999999</v>
      </c>
      <c r="P95" s="180"/>
      <c r="Q95" s="181"/>
      <c r="R95" s="61"/>
      <c r="S95" s="61"/>
      <c r="T95" s="61"/>
      <c r="U95" s="61"/>
      <c r="V95" s="65"/>
      <c r="W95" s="1"/>
      <c r="X95" s="1"/>
    </row>
    <row r="96" spans="1:24" ht="21" customHeight="1" thickBot="1" x14ac:dyDescent="0.3">
      <c r="A96" s="112"/>
      <c r="B96" s="5"/>
      <c r="C96" s="1"/>
      <c r="D96" s="66"/>
      <c r="E96" s="60"/>
      <c r="F96" s="60"/>
      <c r="G96" s="60"/>
      <c r="H96" s="60"/>
      <c r="I96" s="60"/>
      <c r="J96" s="60"/>
      <c r="K96" s="60"/>
      <c r="L96" s="67"/>
      <c r="M96" s="1"/>
      <c r="N96" s="66"/>
      <c r="O96" s="60"/>
      <c r="P96" s="60"/>
      <c r="Q96" s="60"/>
      <c r="R96" s="60"/>
      <c r="S96" s="60"/>
      <c r="T96" s="60"/>
      <c r="U96" s="60"/>
      <c r="V96" s="67"/>
      <c r="W96" s="1"/>
      <c r="X96" s="1"/>
    </row>
    <row r="97" spans="1:24" ht="21" customHeight="1" thickBot="1" x14ac:dyDescent="0.3">
      <c r="A97" s="112"/>
      <c r="B97" s="5"/>
      <c r="C97" s="1"/>
      <c r="D97" s="1"/>
      <c r="E97" s="1"/>
      <c r="F97" s="1"/>
      <c r="G97" s="1"/>
      <c r="H97" s="1"/>
      <c r="I97" s="1"/>
      <c r="J97" s="1"/>
      <c r="K97" s="1"/>
      <c r="L97" s="1"/>
      <c r="M97" s="1"/>
      <c r="N97" s="1"/>
      <c r="O97" s="1"/>
      <c r="P97" s="1"/>
      <c r="Q97" s="1"/>
      <c r="R97" s="1"/>
      <c r="S97" s="1"/>
      <c r="T97" s="1"/>
      <c r="U97" s="1"/>
      <c r="V97" s="1"/>
      <c r="W97" s="1"/>
      <c r="X97" s="1"/>
    </row>
    <row r="98" spans="1:24" ht="21" customHeight="1" x14ac:dyDescent="0.25">
      <c r="A98" s="112"/>
      <c r="B98" s="5"/>
      <c r="C98" s="1"/>
      <c r="D98" s="151" t="s">
        <v>17</v>
      </c>
      <c r="E98" s="152"/>
      <c r="F98" s="152"/>
      <c r="G98" s="152"/>
      <c r="H98" s="152"/>
      <c r="I98" s="152"/>
      <c r="J98" s="152"/>
      <c r="K98" s="152"/>
      <c r="L98" s="153"/>
      <c r="M98" s="1"/>
      <c r="N98" s="151" t="s">
        <v>17</v>
      </c>
      <c r="O98" s="152"/>
      <c r="P98" s="152"/>
      <c r="Q98" s="152"/>
      <c r="R98" s="152"/>
      <c r="S98" s="152"/>
      <c r="T98" s="152"/>
      <c r="U98" s="152"/>
      <c r="V98" s="153"/>
      <c r="W98" s="1"/>
      <c r="X98" s="1"/>
    </row>
    <row r="99" spans="1:24" ht="21" customHeight="1" thickBot="1" x14ac:dyDescent="0.3">
      <c r="A99" s="112"/>
      <c r="B99" s="5"/>
      <c r="C99" s="1"/>
      <c r="D99" s="154"/>
      <c r="E99" s="155"/>
      <c r="F99" s="155"/>
      <c r="G99" s="155"/>
      <c r="H99" s="155"/>
      <c r="I99" s="155"/>
      <c r="J99" s="155"/>
      <c r="K99" s="155"/>
      <c r="L99" s="156"/>
      <c r="M99" s="1"/>
      <c r="N99" s="154"/>
      <c r="O99" s="155"/>
      <c r="P99" s="155"/>
      <c r="Q99" s="155"/>
      <c r="R99" s="155"/>
      <c r="S99" s="155"/>
      <c r="T99" s="155"/>
      <c r="U99" s="155"/>
      <c r="V99" s="156"/>
      <c r="W99" s="1"/>
      <c r="X99" s="1"/>
    </row>
    <row r="100" spans="1:24" ht="21" customHeight="1" x14ac:dyDescent="0.25">
      <c r="A100" s="112"/>
      <c r="B100" s="5"/>
      <c r="C100" s="1"/>
      <c r="D100" s="157" t="s">
        <v>12</v>
      </c>
      <c r="E100" s="158"/>
      <c r="F100" s="158"/>
      <c r="G100" s="158"/>
      <c r="H100" s="159"/>
      <c r="I100" s="157" t="s">
        <v>51</v>
      </c>
      <c r="J100" s="158"/>
      <c r="K100" s="158"/>
      <c r="L100" s="159"/>
      <c r="M100" s="1"/>
      <c r="N100" s="157" t="s">
        <v>13</v>
      </c>
      <c r="O100" s="158"/>
      <c r="P100" s="158"/>
      <c r="Q100" s="158"/>
      <c r="R100" s="159"/>
      <c r="S100" s="157" t="s">
        <v>51</v>
      </c>
      <c r="T100" s="158"/>
      <c r="U100" s="158"/>
      <c r="V100" s="159"/>
      <c r="W100" s="1"/>
      <c r="X100" s="1"/>
    </row>
    <row r="101" spans="1:24" ht="21" customHeight="1" thickBot="1" x14ac:dyDescent="0.3">
      <c r="A101" s="112"/>
      <c r="B101" s="5"/>
      <c r="C101" s="1"/>
      <c r="D101" s="160"/>
      <c r="E101" s="155"/>
      <c r="F101" s="155"/>
      <c r="G101" s="155"/>
      <c r="H101" s="161"/>
      <c r="I101" s="160"/>
      <c r="J101" s="155"/>
      <c r="K101" s="155"/>
      <c r="L101" s="161"/>
      <c r="M101" s="1"/>
      <c r="N101" s="160"/>
      <c r="O101" s="155"/>
      <c r="P101" s="155"/>
      <c r="Q101" s="155"/>
      <c r="R101" s="161"/>
      <c r="S101" s="160"/>
      <c r="T101" s="155"/>
      <c r="U101" s="155"/>
      <c r="V101" s="161"/>
      <c r="W101" s="1"/>
      <c r="X101" s="1"/>
    </row>
    <row r="102" spans="1:24" ht="12" customHeight="1" thickBot="1" x14ac:dyDescent="0.3">
      <c r="A102" s="112"/>
      <c r="B102" s="5"/>
      <c r="C102" s="1"/>
      <c r="D102" s="62"/>
      <c r="E102" s="63"/>
      <c r="F102" s="63"/>
      <c r="G102" s="63"/>
      <c r="H102" s="63"/>
      <c r="I102" s="63"/>
      <c r="J102" s="63"/>
      <c r="K102" s="63"/>
      <c r="L102" s="64"/>
      <c r="M102" s="1"/>
      <c r="N102" s="62"/>
      <c r="O102" s="63"/>
      <c r="P102" s="63"/>
      <c r="Q102" s="63"/>
      <c r="R102" s="63"/>
      <c r="S102" s="63"/>
      <c r="T102" s="63"/>
      <c r="U102" s="63"/>
      <c r="V102" s="64"/>
      <c r="W102" s="1"/>
      <c r="X102" s="1"/>
    </row>
    <row r="103" spans="1:24" ht="21" customHeight="1" thickBot="1" x14ac:dyDescent="0.3">
      <c r="A103" s="112"/>
      <c r="B103" s="5"/>
      <c r="C103" s="1"/>
      <c r="D103" s="169" t="s">
        <v>6</v>
      </c>
      <c r="E103" s="175"/>
      <c r="F103" s="177" t="s">
        <v>95</v>
      </c>
      <c r="G103" s="177"/>
      <c r="H103" s="68" t="s">
        <v>0</v>
      </c>
      <c r="I103" s="171" t="str">
        <f>VLOOKUP(F103,ARMAZENAMENTO!$A:$E,4,0)</f>
        <v>INFORMÁTICA</v>
      </c>
      <c r="J103" s="172"/>
      <c r="K103" s="69" t="s">
        <v>2</v>
      </c>
      <c r="L103" s="70">
        <f>VLOOKUP(F103,ARMAZENAMENTO!$A:$E,2,0)</f>
        <v>44305</v>
      </c>
      <c r="M103" s="1"/>
      <c r="N103" s="169" t="s">
        <v>6</v>
      </c>
      <c r="O103" s="175"/>
      <c r="P103" s="177" t="s">
        <v>81</v>
      </c>
      <c r="Q103" s="177"/>
      <c r="R103" s="68" t="s">
        <v>0</v>
      </c>
      <c r="S103" s="171" t="str">
        <f>VLOOKUP(P103,ARMAZENAMENTO!$A:$E,4,0)</f>
        <v>INFORMÁTICA</v>
      </c>
      <c r="T103" s="172"/>
      <c r="U103" s="69" t="s">
        <v>2</v>
      </c>
      <c r="V103" s="70">
        <f>VLOOKUP(P103,ARMAZENAMENTO!$A:$E,2,0)</f>
        <v>44776</v>
      </c>
      <c r="W103" s="1"/>
      <c r="X103" s="1"/>
    </row>
    <row r="104" spans="1:24" ht="21" customHeight="1" thickBot="1" x14ac:dyDescent="0.3">
      <c r="A104" s="112"/>
      <c r="B104" s="5"/>
      <c r="C104" s="1"/>
      <c r="D104" s="170"/>
      <c r="E104" s="176"/>
      <c r="F104" s="178"/>
      <c r="G104" s="178"/>
      <c r="H104" s="71" t="s">
        <v>5</v>
      </c>
      <c r="I104" s="173" t="s">
        <v>51</v>
      </c>
      <c r="J104" s="174"/>
      <c r="K104" s="72" t="s">
        <v>1</v>
      </c>
      <c r="L104" s="73">
        <f>VLOOKUP(F103,ARMAZENAMENTO!$A:$E,3,0)</f>
        <v>44796</v>
      </c>
      <c r="M104" s="1"/>
      <c r="N104" s="170"/>
      <c r="O104" s="176"/>
      <c r="P104" s="178"/>
      <c r="Q104" s="178"/>
      <c r="R104" s="71" t="s">
        <v>5</v>
      </c>
      <c r="S104" s="173" t="s">
        <v>51</v>
      </c>
      <c r="T104" s="174"/>
      <c r="U104" s="72" t="s">
        <v>1</v>
      </c>
      <c r="V104" s="73">
        <f>VLOOKUP(P103,ARMAZENAMENTO!$A:$E,3,0)</f>
        <v>45263</v>
      </c>
      <c r="W104" s="1"/>
      <c r="X104" s="1"/>
    </row>
    <row r="105" spans="1:24" ht="12" customHeight="1" thickBot="1" x14ac:dyDescent="0.3">
      <c r="A105" s="112"/>
      <c r="B105" s="5"/>
      <c r="C105" s="1"/>
      <c r="D105" s="59" t="str">
        <f>HYPERLINK('Banco de Dados'!$L$8&amp;E105, "Enviar Mensagem")</f>
        <v>Enviar Mensagem</v>
      </c>
      <c r="E105" s="179">
        <f>VLOOKUP(F103,ARMAZENAMENTO!$A:$E,5,0)</f>
        <v>21999999999</v>
      </c>
      <c r="F105" s="180"/>
      <c r="G105" s="181"/>
      <c r="H105" s="61"/>
      <c r="I105" s="61"/>
      <c r="J105" s="61"/>
      <c r="K105" s="61"/>
      <c r="L105" s="65"/>
      <c r="M105" s="1"/>
      <c r="N105" s="59" t="str">
        <f>HYPERLINK('Banco de Dados'!$L$8&amp;O105, "Enviar Mensagem")</f>
        <v>Enviar Mensagem</v>
      </c>
      <c r="O105" s="179">
        <f>VLOOKUP(P103,ARMAZENAMENTO!$A:$E,5,0)</f>
        <v>21999999999</v>
      </c>
      <c r="P105" s="180"/>
      <c r="Q105" s="181"/>
      <c r="R105" s="61"/>
      <c r="S105" s="61"/>
      <c r="T105" s="61"/>
      <c r="U105" s="61"/>
      <c r="V105" s="65"/>
      <c r="W105" s="1"/>
      <c r="X105" s="1"/>
    </row>
    <row r="106" spans="1:24" ht="21" customHeight="1" thickBot="1" x14ac:dyDescent="0.3">
      <c r="A106" s="112"/>
      <c r="B106" s="5"/>
      <c r="C106" s="1"/>
      <c r="D106" s="66"/>
      <c r="E106" s="60"/>
      <c r="F106" s="60"/>
      <c r="G106" s="60"/>
      <c r="H106" s="60"/>
      <c r="I106" s="60"/>
      <c r="J106" s="60"/>
      <c r="K106" s="60"/>
      <c r="L106" s="67"/>
      <c r="M106" s="1"/>
      <c r="N106" s="66"/>
      <c r="O106" s="60"/>
      <c r="P106" s="60"/>
      <c r="Q106" s="60"/>
      <c r="R106" s="60"/>
      <c r="S106" s="60"/>
      <c r="T106" s="60"/>
      <c r="U106" s="60"/>
      <c r="V106" s="67"/>
      <c r="W106" s="1"/>
      <c r="X106" s="1"/>
    </row>
    <row r="107" spans="1:24" ht="21" customHeight="1" thickBot="1" x14ac:dyDescent="0.3">
      <c r="A107" s="112"/>
      <c r="B107" s="5"/>
      <c r="C107" s="1"/>
      <c r="D107" s="169" t="s">
        <v>6</v>
      </c>
      <c r="E107" s="175"/>
      <c r="F107" s="177" t="s">
        <v>199</v>
      </c>
      <c r="G107" s="177"/>
      <c r="H107" s="68" t="s">
        <v>0</v>
      </c>
      <c r="I107" s="171" t="str">
        <f>VLOOKUP(F107,ARMAZENAMENTO!$A:$E,4,0)</f>
        <v>DESIGNER GRÁFICO</v>
      </c>
      <c r="J107" s="172"/>
      <c r="K107" s="69" t="s">
        <v>2</v>
      </c>
      <c r="L107" s="70">
        <f>VLOOKUP(F107,ARMAZENAMENTO!$A:$E,2,0)</f>
        <v>44936</v>
      </c>
      <c r="M107" s="1"/>
      <c r="N107" s="169" t="s">
        <v>6</v>
      </c>
      <c r="O107" s="175"/>
      <c r="P107" s="177" t="s">
        <v>91</v>
      </c>
      <c r="Q107" s="177"/>
      <c r="R107" s="68" t="s">
        <v>0</v>
      </c>
      <c r="S107" s="171" t="str">
        <f>VLOOKUP(P107,ARMAZENAMENTO!$A:$E,4,0)</f>
        <v>DESIGNER GRÁFICO</v>
      </c>
      <c r="T107" s="172"/>
      <c r="U107" s="69" t="s">
        <v>2</v>
      </c>
      <c r="V107" s="70">
        <f>VLOOKUP(P107,ARMAZENAMENTO!$A:$E,2,0)</f>
        <v>44935</v>
      </c>
      <c r="W107" s="1"/>
      <c r="X107" s="1"/>
    </row>
    <row r="108" spans="1:24" ht="12" customHeight="1" thickBot="1" x14ac:dyDescent="0.3">
      <c r="A108" s="112"/>
      <c r="B108" s="5"/>
      <c r="C108" s="1"/>
      <c r="D108" s="170"/>
      <c r="E108" s="176"/>
      <c r="F108" s="178"/>
      <c r="G108" s="178"/>
      <c r="H108" s="71" t="s">
        <v>5</v>
      </c>
      <c r="I108" s="173" t="s">
        <v>51</v>
      </c>
      <c r="J108" s="174"/>
      <c r="K108" s="72" t="s">
        <v>1</v>
      </c>
      <c r="L108" s="73">
        <f>VLOOKUP(F107,ARMAZENAMENTO!$A:$E,3,0)</f>
        <v>45078</v>
      </c>
      <c r="M108" s="1"/>
      <c r="N108" s="170"/>
      <c r="O108" s="176"/>
      <c r="P108" s="178"/>
      <c r="Q108" s="178"/>
      <c r="R108" s="71" t="s">
        <v>5</v>
      </c>
      <c r="S108" s="173" t="s">
        <v>51</v>
      </c>
      <c r="T108" s="174"/>
      <c r="U108" s="72" t="s">
        <v>1</v>
      </c>
      <c r="V108" s="73">
        <f>VLOOKUP(P107,ARMAZENAMENTO!$A:$E,3,0)</f>
        <v>44991</v>
      </c>
      <c r="W108" s="1"/>
      <c r="X108" s="1"/>
    </row>
    <row r="109" spans="1:24" ht="21" customHeight="1" thickBot="1" x14ac:dyDescent="0.3">
      <c r="A109" s="112"/>
      <c r="B109" s="5"/>
      <c r="C109" s="1"/>
      <c r="D109" s="59" t="str">
        <f>HYPERLINK('Banco de Dados'!$L$8&amp;E109, "Enviar Mensagem")</f>
        <v>Enviar Mensagem</v>
      </c>
      <c r="E109" s="179">
        <f>VLOOKUP(F107,ARMAZENAMENTO!$A:$E,5,0)</f>
        <v>21999999999</v>
      </c>
      <c r="F109" s="180"/>
      <c r="G109" s="181"/>
      <c r="H109" s="61"/>
      <c r="I109" s="61"/>
      <c r="J109" s="61"/>
      <c r="K109" s="61"/>
      <c r="L109" s="65"/>
      <c r="M109" s="1"/>
      <c r="N109" s="59" t="str">
        <f>HYPERLINK('Banco de Dados'!$L$8&amp;O109, "Enviar Mensagem")</f>
        <v>Enviar Mensagem</v>
      </c>
      <c r="O109" s="179">
        <f>VLOOKUP(P107,ARMAZENAMENTO!$A:$E,5,0)</f>
        <v>21999999999</v>
      </c>
      <c r="P109" s="180"/>
      <c r="Q109" s="181"/>
      <c r="R109" s="61"/>
      <c r="S109" s="61"/>
      <c r="T109" s="61"/>
      <c r="U109" s="61"/>
      <c r="V109" s="65"/>
      <c r="W109" s="1"/>
      <c r="X109" s="1"/>
    </row>
    <row r="110" spans="1:24" ht="21" customHeight="1" thickBot="1" x14ac:dyDescent="0.3">
      <c r="A110" s="112"/>
      <c r="B110" s="5"/>
      <c r="C110" s="1"/>
      <c r="D110" s="66"/>
      <c r="E110" s="60"/>
      <c r="F110" s="60"/>
      <c r="G110" s="60"/>
      <c r="H110" s="60"/>
      <c r="I110" s="60"/>
      <c r="J110" s="60"/>
      <c r="K110" s="60"/>
      <c r="L110" s="67"/>
      <c r="M110" s="1"/>
      <c r="N110" s="66"/>
      <c r="O110" s="60"/>
      <c r="P110" s="60"/>
      <c r="Q110" s="60"/>
      <c r="R110" s="60"/>
      <c r="S110" s="60"/>
      <c r="T110" s="60"/>
      <c r="U110" s="60"/>
      <c r="V110" s="67"/>
      <c r="W110" s="1"/>
      <c r="X110" s="1"/>
    </row>
    <row r="111" spans="1:24" ht="12" customHeight="1" thickBot="1" x14ac:dyDescent="0.3">
      <c r="A111" s="112"/>
      <c r="B111" s="5"/>
      <c r="C111" s="1"/>
      <c r="D111" s="169" t="s">
        <v>6</v>
      </c>
      <c r="E111" s="175"/>
      <c r="F111" s="177" t="s">
        <v>188</v>
      </c>
      <c r="G111" s="177"/>
      <c r="H111" s="68" t="s">
        <v>0</v>
      </c>
      <c r="I111" s="171" t="str">
        <f>VLOOKUP(F111,ARMAZENAMENTO!$A:$E,4,0)</f>
        <v>GESTÃO</v>
      </c>
      <c r="J111" s="172"/>
      <c r="K111" s="69" t="s">
        <v>2</v>
      </c>
      <c r="L111" s="70">
        <f>VLOOKUP(F111,ARMAZENAMENTO!$A:$E,2,0)</f>
        <v>44610</v>
      </c>
      <c r="M111" s="1"/>
      <c r="N111" s="169" t="s">
        <v>6</v>
      </c>
      <c r="O111" s="175"/>
      <c r="P111" s="177" t="s">
        <v>213</v>
      </c>
      <c r="Q111" s="177"/>
      <c r="R111" s="68" t="s">
        <v>0</v>
      </c>
      <c r="S111" s="171" t="str">
        <f>VLOOKUP(P111,ARMAZENAMENTO!$A:$E,4,0)</f>
        <v>GESTÃO + INFO</v>
      </c>
      <c r="T111" s="172"/>
      <c r="U111" s="69" t="s">
        <v>2</v>
      </c>
      <c r="V111" s="70">
        <f>VLOOKUP(P111,ARMAZENAMENTO!$A:$E,2,0)</f>
        <v>43634</v>
      </c>
      <c r="W111" s="1"/>
      <c r="X111" s="1"/>
    </row>
    <row r="112" spans="1:24" ht="21" customHeight="1" thickBot="1" x14ac:dyDescent="0.3">
      <c r="A112" s="112"/>
      <c r="B112" s="5"/>
      <c r="C112" s="1"/>
      <c r="D112" s="170"/>
      <c r="E112" s="176"/>
      <c r="F112" s="178"/>
      <c r="G112" s="178"/>
      <c r="H112" s="71" t="s">
        <v>5</v>
      </c>
      <c r="I112" s="173" t="s">
        <v>51</v>
      </c>
      <c r="J112" s="174"/>
      <c r="K112" s="72" t="s">
        <v>1</v>
      </c>
      <c r="L112" s="73">
        <f>VLOOKUP(F111,ARMAZENAMENTO!$A:$E,3,0)</f>
        <v>45340</v>
      </c>
      <c r="M112" s="1"/>
      <c r="N112" s="170"/>
      <c r="O112" s="176"/>
      <c r="P112" s="178"/>
      <c r="Q112" s="178"/>
      <c r="R112" s="71" t="s">
        <v>5</v>
      </c>
      <c r="S112" s="173" t="s">
        <v>51</v>
      </c>
      <c r="T112" s="174"/>
      <c r="U112" s="72" t="s">
        <v>1</v>
      </c>
      <c r="V112" s="73">
        <f>VLOOKUP(P111,ARMAZENAMENTO!$A:$E,3,0)</f>
        <v>44341</v>
      </c>
      <c r="W112" s="1"/>
      <c r="X112" s="1"/>
    </row>
    <row r="113" spans="1:24" ht="21" customHeight="1" thickBot="1" x14ac:dyDescent="0.3">
      <c r="A113" s="112"/>
      <c r="B113" s="5"/>
      <c r="C113" s="1"/>
      <c r="D113" s="59" t="str">
        <f>HYPERLINK('Banco de Dados'!$L$8&amp;E113, "Enviar Mensagem")</f>
        <v>Enviar Mensagem</v>
      </c>
      <c r="E113" s="179">
        <f>VLOOKUP(F111,ARMAZENAMENTO!$A:$E,5,0)</f>
        <v>21999999999</v>
      </c>
      <c r="F113" s="180"/>
      <c r="G113" s="181"/>
      <c r="H113" s="61"/>
      <c r="I113" s="61"/>
      <c r="J113" s="61"/>
      <c r="K113" s="61"/>
      <c r="L113" s="65"/>
      <c r="M113" s="1"/>
      <c r="N113" s="59" t="str">
        <f>HYPERLINK('Banco de Dados'!$L$8&amp;O113, "Enviar Mensagem")</f>
        <v>Enviar Mensagem</v>
      </c>
      <c r="O113" s="179">
        <f>VLOOKUP(P111,ARMAZENAMENTO!$A:$E,5,0)</f>
        <v>21999999999</v>
      </c>
      <c r="P113" s="180"/>
      <c r="Q113" s="181"/>
      <c r="R113" s="61"/>
      <c r="S113" s="61"/>
      <c r="T113" s="61"/>
      <c r="U113" s="61"/>
      <c r="V113" s="65"/>
      <c r="W113" s="1"/>
      <c r="X113" s="1"/>
    </row>
    <row r="114" spans="1:24" ht="12" customHeight="1" thickBot="1" x14ac:dyDescent="0.3">
      <c r="A114" s="112"/>
      <c r="B114" s="5"/>
      <c r="C114" s="1"/>
      <c r="D114" s="66"/>
      <c r="E114" s="60"/>
      <c r="F114" s="60"/>
      <c r="G114" s="60"/>
      <c r="H114" s="60"/>
      <c r="I114" s="60"/>
      <c r="J114" s="60"/>
      <c r="K114" s="60"/>
      <c r="L114" s="67"/>
      <c r="M114" s="1"/>
      <c r="N114" s="66"/>
      <c r="O114" s="60"/>
      <c r="P114" s="60"/>
      <c r="Q114" s="60"/>
      <c r="R114" s="60"/>
      <c r="S114" s="60"/>
      <c r="T114" s="60"/>
      <c r="U114" s="60"/>
      <c r="V114" s="67"/>
      <c r="W114" s="1"/>
      <c r="X114" s="1"/>
    </row>
    <row r="115" spans="1:24" ht="21" customHeight="1" thickBot="1" x14ac:dyDescent="0.3">
      <c r="A115" s="112"/>
      <c r="B115" s="5"/>
      <c r="C115" s="1"/>
      <c r="D115" s="169" t="s">
        <v>6</v>
      </c>
      <c r="E115" s="175"/>
      <c r="F115" s="177" t="s">
        <v>86</v>
      </c>
      <c r="G115" s="177"/>
      <c r="H115" s="68" t="s">
        <v>0</v>
      </c>
      <c r="I115" s="171" t="str">
        <f>VLOOKUP(F115,ARMAZENAMENTO!$A:$E,4,0)</f>
        <v>GESTÃO + INFO</v>
      </c>
      <c r="J115" s="172"/>
      <c r="K115" s="69" t="s">
        <v>2</v>
      </c>
      <c r="L115" s="70">
        <f>VLOOKUP(F115,ARMAZENAMENTO!$A:$E,2,0)</f>
        <v>44637</v>
      </c>
      <c r="M115" s="1"/>
      <c r="N115" s="169" t="s">
        <v>6</v>
      </c>
      <c r="O115" s="175"/>
      <c r="P115" s="177" t="s">
        <v>174</v>
      </c>
      <c r="Q115" s="177"/>
      <c r="R115" s="68" t="s">
        <v>0</v>
      </c>
      <c r="S115" s="171" t="str">
        <f>VLOOKUP(P115,ARMAZENAMENTO!$A:$E,4,0)</f>
        <v>INFORMÁTICA</v>
      </c>
      <c r="T115" s="172"/>
      <c r="U115" s="69" t="s">
        <v>2</v>
      </c>
      <c r="V115" s="70">
        <f>VLOOKUP(P115,ARMAZENAMENTO!$A:$E,2,0)</f>
        <v>43705</v>
      </c>
      <c r="W115" s="1"/>
      <c r="X115" s="1"/>
    </row>
    <row r="116" spans="1:24" ht="21" customHeight="1" thickBot="1" x14ac:dyDescent="0.3">
      <c r="A116" s="112"/>
      <c r="B116" s="5"/>
      <c r="C116" s="1"/>
      <c r="D116" s="170"/>
      <c r="E116" s="176"/>
      <c r="F116" s="178"/>
      <c r="G116" s="178"/>
      <c r="H116" s="71" t="s">
        <v>5</v>
      </c>
      <c r="I116" s="173" t="s">
        <v>51</v>
      </c>
      <c r="J116" s="174"/>
      <c r="K116" s="72" t="s">
        <v>1</v>
      </c>
      <c r="L116" s="73">
        <f>VLOOKUP(F115,ARMAZENAMENTO!$A:$E,3,0)</f>
        <v>44995</v>
      </c>
      <c r="M116" s="1"/>
      <c r="N116" s="170"/>
      <c r="O116" s="176"/>
      <c r="P116" s="178"/>
      <c r="Q116" s="178"/>
      <c r="R116" s="71" t="s">
        <v>5</v>
      </c>
      <c r="S116" s="173" t="s">
        <v>51</v>
      </c>
      <c r="T116" s="174"/>
      <c r="U116" s="72" t="s">
        <v>1</v>
      </c>
      <c r="V116" s="73">
        <f>VLOOKUP(P115,ARMAZENAMENTO!$A:$E,3,0)</f>
        <v>44679</v>
      </c>
      <c r="W116" s="1"/>
      <c r="X116" s="1"/>
    </row>
    <row r="117" spans="1:24" ht="12" customHeight="1" thickBot="1" x14ac:dyDescent="0.3">
      <c r="A117" s="112"/>
      <c r="B117" s="5"/>
      <c r="C117" s="1"/>
      <c r="D117" s="59" t="str">
        <f>HYPERLINK('Banco de Dados'!$L$8&amp;E117, "Enviar Mensagem")</f>
        <v>Enviar Mensagem</v>
      </c>
      <c r="E117" s="179">
        <f>VLOOKUP(F115,ARMAZENAMENTO!$A:$E,5,0)</f>
        <v>21999999999</v>
      </c>
      <c r="F117" s="180"/>
      <c r="G117" s="181"/>
      <c r="H117" s="61"/>
      <c r="I117" s="61"/>
      <c r="J117" s="61"/>
      <c r="K117" s="61"/>
      <c r="L117" s="65"/>
      <c r="M117" s="1"/>
      <c r="N117" s="59" t="str">
        <f>HYPERLINK('Banco de Dados'!$L$8&amp;O117, "Enviar Mensagem")</f>
        <v>Enviar Mensagem</v>
      </c>
      <c r="O117" s="179">
        <f>VLOOKUP(P115,ARMAZENAMENTO!$A:$E,5,0)</f>
        <v>21999999999</v>
      </c>
      <c r="P117" s="180"/>
      <c r="Q117" s="181"/>
      <c r="R117" s="61"/>
      <c r="S117" s="61"/>
      <c r="T117" s="61"/>
      <c r="U117" s="61"/>
      <c r="V117" s="65"/>
      <c r="W117" s="1"/>
      <c r="X117" s="1"/>
    </row>
    <row r="118" spans="1:24" ht="21" customHeight="1" thickBot="1" x14ac:dyDescent="0.3">
      <c r="A118" s="112"/>
      <c r="B118" s="5"/>
      <c r="C118" s="1"/>
      <c r="D118" s="66"/>
      <c r="E118" s="60"/>
      <c r="F118" s="60"/>
      <c r="G118" s="60"/>
      <c r="H118" s="60"/>
      <c r="I118" s="60"/>
      <c r="J118" s="60"/>
      <c r="K118" s="60"/>
      <c r="L118" s="67"/>
      <c r="M118" s="1"/>
      <c r="N118" s="66"/>
      <c r="O118" s="60"/>
      <c r="P118" s="60"/>
      <c r="Q118" s="60"/>
      <c r="R118" s="60"/>
      <c r="S118" s="60"/>
      <c r="T118" s="60"/>
      <c r="U118" s="60"/>
      <c r="V118" s="67"/>
      <c r="W118" s="1"/>
      <c r="X118" s="1"/>
    </row>
    <row r="119" spans="1:24" ht="21" customHeight="1" thickBot="1" x14ac:dyDescent="0.3">
      <c r="A119" s="112"/>
      <c r="B119" s="5"/>
      <c r="C119" s="1"/>
      <c r="D119" s="169" t="s">
        <v>6</v>
      </c>
      <c r="E119" s="175"/>
      <c r="F119" s="177" t="s">
        <v>211</v>
      </c>
      <c r="G119" s="177"/>
      <c r="H119" s="68" t="s">
        <v>0</v>
      </c>
      <c r="I119" s="171" t="str">
        <f>VLOOKUP(F119,ARMAZENAMENTO!$A:$E,4,0)</f>
        <v>INFORMÁTICA + PROG</v>
      </c>
      <c r="J119" s="172"/>
      <c r="K119" s="69" t="s">
        <v>2</v>
      </c>
      <c r="L119" s="70">
        <f>VLOOKUP(F119,ARMAZENAMENTO!$A:$E,2,0)</f>
        <v>44609</v>
      </c>
      <c r="M119" s="1"/>
      <c r="N119" s="169" t="s">
        <v>6</v>
      </c>
      <c r="O119" s="175"/>
      <c r="P119" s="177" t="s">
        <v>173</v>
      </c>
      <c r="Q119" s="177"/>
      <c r="R119" s="68" t="s">
        <v>0</v>
      </c>
      <c r="S119" s="171" t="str">
        <f>VLOOKUP(P119,ARMAZENAMENTO!$A:$E,4,0)</f>
        <v>INFORMÁTICA</v>
      </c>
      <c r="T119" s="172"/>
      <c r="U119" s="69" t="s">
        <v>2</v>
      </c>
      <c r="V119" s="70">
        <f>VLOOKUP(P119,ARMAZENAMENTO!$A:$E,2,0)</f>
        <v>44936</v>
      </c>
      <c r="W119" s="1"/>
      <c r="X119" s="1"/>
    </row>
    <row r="120" spans="1:24" ht="12" customHeight="1" thickBot="1" x14ac:dyDescent="0.3">
      <c r="A120" s="112"/>
      <c r="B120" s="5"/>
      <c r="C120" s="1"/>
      <c r="D120" s="170"/>
      <c r="E120" s="176"/>
      <c r="F120" s="178"/>
      <c r="G120" s="178"/>
      <c r="H120" s="71" t="s">
        <v>5</v>
      </c>
      <c r="I120" s="173" t="s">
        <v>51</v>
      </c>
      <c r="J120" s="174"/>
      <c r="K120" s="72" t="s">
        <v>1</v>
      </c>
      <c r="L120" s="73">
        <f>VLOOKUP(F119,ARMAZENAMENTO!$A:$E,3,0)</f>
        <v>45339</v>
      </c>
      <c r="M120" s="1"/>
      <c r="N120" s="170"/>
      <c r="O120" s="176"/>
      <c r="P120" s="178"/>
      <c r="Q120" s="178"/>
      <c r="R120" s="71" t="s">
        <v>5</v>
      </c>
      <c r="S120" s="173" t="s">
        <v>51</v>
      </c>
      <c r="T120" s="174"/>
      <c r="U120" s="72" t="s">
        <v>1</v>
      </c>
      <c r="V120" s="73">
        <f>VLOOKUP(P119,ARMAZENAMENTO!$A:$E,3,0)</f>
        <v>45127</v>
      </c>
      <c r="W120" s="1"/>
      <c r="X120" s="1"/>
    </row>
    <row r="121" spans="1:24" ht="21" customHeight="1" thickBot="1" x14ac:dyDescent="0.3">
      <c r="A121" s="112"/>
      <c r="B121" s="5"/>
      <c r="C121" s="1"/>
      <c r="D121" s="59" t="str">
        <f>HYPERLINK('Banco de Dados'!$L$8&amp;E121, "Enviar Mensagem")</f>
        <v>Enviar Mensagem</v>
      </c>
      <c r="E121" s="179">
        <f>VLOOKUP(F119,ARMAZENAMENTO!$A:$E,5,0)</f>
        <v>21999999999</v>
      </c>
      <c r="F121" s="180"/>
      <c r="G121" s="181"/>
      <c r="H121" s="61"/>
      <c r="I121" s="61"/>
      <c r="J121" s="61"/>
      <c r="K121" s="61"/>
      <c r="L121" s="65"/>
      <c r="M121" s="1"/>
      <c r="N121" s="59" t="str">
        <f>HYPERLINK('Banco de Dados'!$L$8&amp;O121, "Enviar Mensagem")</f>
        <v>Enviar Mensagem</v>
      </c>
      <c r="O121" s="179">
        <f>VLOOKUP(P119,ARMAZENAMENTO!$A:$E,5,0)</f>
        <v>21999999999</v>
      </c>
      <c r="P121" s="180"/>
      <c r="Q121" s="181"/>
      <c r="R121" s="61"/>
      <c r="S121" s="61"/>
      <c r="T121" s="61"/>
      <c r="U121" s="61"/>
      <c r="V121" s="65"/>
      <c r="W121" s="1"/>
      <c r="X121" s="1"/>
    </row>
    <row r="122" spans="1:24" ht="21" customHeight="1" thickBot="1" x14ac:dyDescent="0.3">
      <c r="A122" s="112"/>
      <c r="B122" s="5"/>
      <c r="C122" s="1"/>
      <c r="D122" s="66"/>
      <c r="E122" s="60"/>
      <c r="F122" s="60"/>
      <c r="G122" s="60"/>
      <c r="H122" s="60"/>
      <c r="I122" s="60"/>
      <c r="J122" s="60"/>
      <c r="K122" s="60"/>
      <c r="L122" s="67"/>
      <c r="M122" s="1"/>
      <c r="N122" s="66"/>
      <c r="O122" s="60"/>
      <c r="P122" s="60"/>
      <c r="Q122" s="60"/>
      <c r="R122" s="60"/>
      <c r="S122" s="60"/>
      <c r="T122" s="60"/>
      <c r="U122" s="60"/>
      <c r="V122" s="67"/>
      <c r="W122" s="1"/>
      <c r="X122" s="1"/>
    </row>
    <row r="123" spans="1:24" ht="12" customHeight="1" thickBot="1" x14ac:dyDescent="0.3">
      <c r="A123" s="112"/>
      <c r="B123" s="5"/>
      <c r="C123" s="1"/>
      <c r="D123" s="169" t="s">
        <v>6</v>
      </c>
      <c r="E123" s="175"/>
      <c r="F123" s="177" t="s">
        <v>191</v>
      </c>
      <c r="G123" s="177"/>
      <c r="H123" s="68" t="s">
        <v>0</v>
      </c>
      <c r="I123" s="171" t="str">
        <f>VLOOKUP(F123,ARMAZENAMENTO!$A:$E,4,0)</f>
        <v>DESIGNER GRÁFICO</v>
      </c>
      <c r="J123" s="172"/>
      <c r="K123" s="69" t="s">
        <v>2</v>
      </c>
      <c r="L123" s="70">
        <f>VLOOKUP(F123,ARMAZENAMENTO!$A:$E,2,0)</f>
        <v>44936</v>
      </c>
      <c r="M123" s="1"/>
      <c r="N123" s="169" t="s">
        <v>6</v>
      </c>
      <c r="O123" s="175"/>
      <c r="P123" s="177" t="s">
        <v>123</v>
      </c>
      <c r="Q123" s="177"/>
      <c r="R123" s="68" t="s">
        <v>0</v>
      </c>
      <c r="S123" s="171" t="str">
        <f>VLOOKUP(P123,ARMAZENAMENTO!$A:$E,4,0)</f>
        <v>GESTÃO + INFO</v>
      </c>
      <c r="T123" s="172"/>
      <c r="U123" s="69" t="s">
        <v>2</v>
      </c>
      <c r="V123" s="70">
        <f>VLOOKUP(P123,ARMAZENAMENTO!$A:$E,2,0)</f>
        <v>44609</v>
      </c>
      <c r="W123" s="1"/>
      <c r="X123" s="1"/>
    </row>
    <row r="124" spans="1:24" ht="21" customHeight="1" thickBot="1" x14ac:dyDescent="0.3">
      <c r="A124" s="112"/>
      <c r="B124" s="5"/>
      <c r="C124" s="1"/>
      <c r="D124" s="170"/>
      <c r="E124" s="176"/>
      <c r="F124" s="178"/>
      <c r="G124" s="178"/>
      <c r="H124" s="71" t="s">
        <v>5</v>
      </c>
      <c r="I124" s="173" t="s">
        <v>51</v>
      </c>
      <c r="J124" s="174"/>
      <c r="K124" s="72" t="s">
        <v>1</v>
      </c>
      <c r="L124" s="73">
        <f>VLOOKUP(F123,ARMAZENAMENTO!$A:$E,3,0)</f>
        <v>45071</v>
      </c>
      <c r="M124" s="1"/>
      <c r="N124" s="170"/>
      <c r="O124" s="176"/>
      <c r="P124" s="178"/>
      <c r="Q124" s="178"/>
      <c r="R124" s="71" t="s">
        <v>5</v>
      </c>
      <c r="S124" s="173" t="s">
        <v>51</v>
      </c>
      <c r="T124" s="174"/>
      <c r="U124" s="72" t="s">
        <v>1</v>
      </c>
      <c r="V124" s="73">
        <f>VLOOKUP(P123,ARMAZENAMENTO!$A:$E,3,0)</f>
        <v>45339</v>
      </c>
      <c r="W124" s="1"/>
      <c r="X124" s="1"/>
    </row>
    <row r="125" spans="1:24" ht="21" customHeight="1" thickBot="1" x14ac:dyDescent="0.3">
      <c r="A125" s="112"/>
      <c r="B125" s="5"/>
      <c r="C125" s="1"/>
      <c r="D125" s="59" t="str">
        <f>HYPERLINK('Banco de Dados'!$L$8&amp;E125, "Enviar Mensagem")</f>
        <v>Enviar Mensagem</v>
      </c>
      <c r="E125" s="179">
        <f>VLOOKUP(F123,ARMAZENAMENTO!$A:$E,5,0)</f>
        <v>21999999999</v>
      </c>
      <c r="F125" s="180"/>
      <c r="G125" s="181"/>
      <c r="H125" s="61"/>
      <c r="I125" s="61"/>
      <c r="J125" s="61"/>
      <c r="K125" s="61"/>
      <c r="L125" s="65"/>
      <c r="M125" s="1"/>
      <c r="N125" s="59" t="str">
        <f>HYPERLINK('Banco de Dados'!$L$8&amp;O125, "Enviar Mensagem")</f>
        <v>Enviar Mensagem</v>
      </c>
      <c r="O125" s="179">
        <f>VLOOKUP(P123,ARMAZENAMENTO!$A:$E,5,0)</f>
        <v>21999999999</v>
      </c>
      <c r="P125" s="180"/>
      <c r="Q125" s="181"/>
      <c r="R125" s="61"/>
      <c r="S125" s="61"/>
      <c r="T125" s="61"/>
      <c r="U125" s="61"/>
      <c r="V125" s="65"/>
      <c r="W125" s="1"/>
      <c r="X125" s="1"/>
    </row>
    <row r="126" spans="1:24" ht="12" customHeight="1" thickBot="1" x14ac:dyDescent="0.3">
      <c r="A126" s="112"/>
      <c r="B126" s="5"/>
      <c r="C126" s="1"/>
      <c r="D126" s="66"/>
      <c r="E126" s="60"/>
      <c r="F126" s="60"/>
      <c r="G126" s="60"/>
      <c r="H126" s="60"/>
      <c r="I126" s="60"/>
      <c r="J126" s="60"/>
      <c r="K126" s="60"/>
      <c r="L126" s="67"/>
      <c r="M126" s="1"/>
      <c r="N126" s="66"/>
      <c r="O126" s="60"/>
      <c r="P126" s="60"/>
      <c r="Q126" s="60"/>
      <c r="R126" s="60"/>
      <c r="S126" s="60"/>
      <c r="T126" s="60"/>
      <c r="U126" s="60"/>
      <c r="V126" s="67"/>
      <c r="W126" s="1"/>
      <c r="X126" s="1"/>
    </row>
    <row r="127" spans="1:24" ht="21" customHeight="1" thickBot="1" x14ac:dyDescent="0.3">
      <c r="A127" s="112"/>
      <c r="B127" s="5"/>
      <c r="C127" s="1"/>
      <c r="D127" s="169" t="s">
        <v>6</v>
      </c>
      <c r="E127" s="175"/>
      <c r="F127" s="177" t="s">
        <v>84</v>
      </c>
      <c r="G127" s="177"/>
      <c r="H127" s="68" t="s">
        <v>0</v>
      </c>
      <c r="I127" s="171" t="str">
        <f>VLOOKUP(F127,ARMAZENAMENTO!$A:$E,4,0)</f>
        <v>GESTÃO + INFO</v>
      </c>
      <c r="J127" s="172"/>
      <c r="K127" s="69" t="s">
        <v>2</v>
      </c>
      <c r="L127" s="70">
        <f>VLOOKUP(F127,ARMAZENAMENTO!$A:$E,2,0)</f>
        <v>44495</v>
      </c>
      <c r="M127" s="1"/>
      <c r="N127" s="169" t="s">
        <v>6</v>
      </c>
      <c r="O127" s="175"/>
      <c r="P127" s="177" t="s">
        <v>172</v>
      </c>
      <c r="Q127" s="177"/>
      <c r="R127" s="68" t="s">
        <v>0</v>
      </c>
      <c r="S127" s="171" t="str">
        <f>VLOOKUP(P127,ARMAZENAMENTO!$A:$E,4,0)</f>
        <v>INFORMÁTICA</v>
      </c>
      <c r="T127" s="172"/>
      <c r="U127" s="69" t="s">
        <v>2</v>
      </c>
      <c r="V127" s="70">
        <f>VLOOKUP(P127,ARMAZENAMENTO!$A:$E,2,0)</f>
        <v>44775</v>
      </c>
      <c r="W127" s="1"/>
      <c r="X127" s="1"/>
    </row>
    <row r="128" spans="1:24" ht="21" customHeight="1" thickBot="1" x14ac:dyDescent="0.3">
      <c r="A128" s="112"/>
      <c r="B128" s="5"/>
      <c r="C128" s="1"/>
      <c r="D128" s="170"/>
      <c r="E128" s="176"/>
      <c r="F128" s="178"/>
      <c r="G128" s="178"/>
      <c r="H128" s="71" t="s">
        <v>5</v>
      </c>
      <c r="I128" s="173" t="s">
        <v>51</v>
      </c>
      <c r="J128" s="174"/>
      <c r="K128" s="72" t="s">
        <v>1</v>
      </c>
      <c r="L128" s="73">
        <f>VLOOKUP(F127,ARMAZENAMENTO!$A:$E,3,0)</f>
        <v>45225</v>
      </c>
      <c r="M128" s="1"/>
      <c r="N128" s="170"/>
      <c r="O128" s="176"/>
      <c r="P128" s="178"/>
      <c r="Q128" s="178"/>
      <c r="R128" s="71" t="s">
        <v>5</v>
      </c>
      <c r="S128" s="173" t="s">
        <v>51</v>
      </c>
      <c r="T128" s="174"/>
      <c r="U128" s="72" t="s">
        <v>1</v>
      </c>
      <c r="V128" s="73">
        <f>VLOOKUP(P127,ARMAZENAMENTO!$A:$E,3,0)</f>
        <v>44775</v>
      </c>
      <c r="W128" s="1"/>
      <c r="X128" s="1"/>
    </row>
    <row r="129" spans="1:24" ht="12" customHeight="1" thickBot="1" x14ac:dyDescent="0.3">
      <c r="A129" s="112"/>
      <c r="B129" s="5"/>
      <c r="C129" s="1"/>
      <c r="D129" s="59" t="str">
        <f>HYPERLINK('Banco de Dados'!$L$8&amp;E129, "Enviar Mensagem")</f>
        <v>Enviar Mensagem</v>
      </c>
      <c r="E129" s="179">
        <f>VLOOKUP(F127,ARMAZENAMENTO!$A:$E,5,0)</f>
        <v>21999999999</v>
      </c>
      <c r="F129" s="180"/>
      <c r="G129" s="181"/>
      <c r="H129" s="61"/>
      <c r="I129" s="61"/>
      <c r="J129" s="61"/>
      <c r="K129" s="61"/>
      <c r="L129" s="65"/>
      <c r="M129" s="1"/>
      <c r="N129" s="59" t="str">
        <f>HYPERLINK('Banco de Dados'!$L$8&amp;O129, "Enviar Mensagem")</f>
        <v>Enviar Mensagem</v>
      </c>
      <c r="O129" s="179">
        <f>VLOOKUP(P127,ARMAZENAMENTO!$A:$E,5,0)</f>
        <v>21999999999</v>
      </c>
      <c r="P129" s="180"/>
      <c r="Q129" s="181"/>
      <c r="R129" s="61"/>
      <c r="S129" s="61"/>
      <c r="T129" s="61"/>
      <c r="U129" s="61"/>
      <c r="V129" s="65"/>
      <c r="W129" s="1"/>
      <c r="X129" s="1"/>
    </row>
    <row r="130" spans="1:24" ht="21" customHeight="1" thickBot="1" x14ac:dyDescent="0.3">
      <c r="A130" s="112"/>
      <c r="B130" s="5"/>
      <c r="C130" s="1"/>
      <c r="D130" s="66"/>
      <c r="E130" s="60"/>
      <c r="F130" s="60"/>
      <c r="G130" s="60"/>
      <c r="H130" s="60"/>
      <c r="I130" s="60"/>
      <c r="J130" s="60"/>
      <c r="K130" s="60"/>
      <c r="L130" s="67"/>
      <c r="M130" s="1"/>
      <c r="N130" s="66"/>
      <c r="O130" s="60"/>
      <c r="P130" s="60"/>
      <c r="Q130" s="60"/>
      <c r="R130" s="60"/>
      <c r="S130" s="60"/>
      <c r="T130" s="60"/>
      <c r="U130" s="60"/>
      <c r="V130" s="67"/>
      <c r="W130" s="1"/>
      <c r="X130" s="1"/>
    </row>
    <row r="131" spans="1:24" ht="21" customHeight="1" thickBot="1" x14ac:dyDescent="0.3">
      <c r="A131" s="112"/>
      <c r="B131" s="5"/>
      <c r="C131" s="1"/>
      <c r="D131" s="169" t="s">
        <v>6</v>
      </c>
      <c r="E131" s="175"/>
      <c r="F131" s="177" t="s">
        <v>212</v>
      </c>
      <c r="G131" s="177"/>
      <c r="H131" s="68" t="s">
        <v>0</v>
      </c>
      <c r="I131" s="171" t="str">
        <f>VLOOKUP(F131,ARMAZENAMENTO!$A:$E,4,0)</f>
        <v>INFORMÁTICA</v>
      </c>
      <c r="J131" s="172"/>
      <c r="K131" s="69" t="s">
        <v>2</v>
      </c>
      <c r="L131" s="70">
        <f>VLOOKUP(F131,ARMAZENAMENTO!$A:$E,2,0)</f>
        <v>44827</v>
      </c>
      <c r="M131" s="1"/>
      <c r="N131" s="169" t="s">
        <v>6</v>
      </c>
      <c r="O131" s="175"/>
      <c r="P131" s="177" t="s">
        <v>129</v>
      </c>
      <c r="Q131" s="177"/>
      <c r="R131" s="68" t="s">
        <v>0</v>
      </c>
      <c r="S131" s="171" t="str">
        <f>VLOOKUP(P131,ARMAZENAMENTO!$A:$E,4,0)</f>
        <v>INFORMÁTICA</v>
      </c>
      <c r="T131" s="172"/>
      <c r="U131" s="69" t="s">
        <v>2</v>
      </c>
      <c r="V131" s="70">
        <f>VLOOKUP(P131,ARMAZENAMENTO!$A:$E,2,0)</f>
        <v>44936</v>
      </c>
      <c r="W131" s="1"/>
      <c r="X131" s="1"/>
    </row>
    <row r="132" spans="1:24" ht="12" customHeight="1" thickBot="1" x14ac:dyDescent="0.3">
      <c r="A132" s="112"/>
      <c r="B132" s="5"/>
      <c r="C132" s="1"/>
      <c r="D132" s="170"/>
      <c r="E132" s="176"/>
      <c r="F132" s="178"/>
      <c r="G132" s="178"/>
      <c r="H132" s="71" t="s">
        <v>5</v>
      </c>
      <c r="I132" s="173" t="s">
        <v>51</v>
      </c>
      <c r="J132" s="174"/>
      <c r="K132" s="72" t="s">
        <v>1</v>
      </c>
      <c r="L132" s="73">
        <f>VLOOKUP(F131,ARMAZENAMENTO!$A:$E,3,0)</f>
        <v>45103</v>
      </c>
      <c r="M132" s="1"/>
      <c r="N132" s="170"/>
      <c r="O132" s="176"/>
      <c r="P132" s="178"/>
      <c r="Q132" s="178"/>
      <c r="R132" s="71" t="s">
        <v>5</v>
      </c>
      <c r="S132" s="173" t="s">
        <v>51</v>
      </c>
      <c r="T132" s="174"/>
      <c r="U132" s="72" t="s">
        <v>1</v>
      </c>
      <c r="V132" s="73">
        <f>VLOOKUP(P131,ARMAZENAMENTO!$A:$E,3,0)</f>
        <v>45132</v>
      </c>
      <c r="W132" s="1"/>
      <c r="X132" s="1"/>
    </row>
    <row r="133" spans="1:24" ht="15.75" thickBot="1" x14ac:dyDescent="0.3">
      <c r="A133" s="112"/>
      <c r="B133" s="5"/>
      <c r="C133" s="1"/>
      <c r="D133" s="59" t="str">
        <f>HYPERLINK('Banco de Dados'!$L$8&amp;E133, "Enviar Mensagem")</f>
        <v>Enviar Mensagem</v>
      </c>
      <c r="E133" s="179">
        <f>VLOOKUP(F131,ARMAZENAMENTO!$A:$E,5,0)</f>
        <v>21999999999</v>
      </c>
      <c r="F133" s="180"/>
      <c r="G133" s="181"/>
      <c r="H133" s="61"/>
      <c r="I133" s="61"/>
      <c r="J133" s="61"/>
      <c r="K133" s="61"/>
      <c r="L133" s="65"/>
      <c r="M133" s="1"/>
      <c r="N133" s="59" t="str">
        <f>HYPERLINK('Banco de Dados'!$L$8&amp;O133, "Enviar Mensagem")</f>
        <v>Enviar Mensagem</v>
      </c>
      <c r="O133" s="179">
        <f>VLOOKUP(P131,ARMAZENAMENTO!$A:$E,5,0)</f>
        <v>21999999999</v>
      </c>
      <c r="P133" s="180"/>
      <c r="Q133" s="181"/>
      <c r="R133" s="61"/>
      <c r="S133" s="61"/>
      <c r="T133" s="61"/>
      <c r="U133" s="61"/>
      <c r="V133" s="65"/>
      <c r="W133" s="1"/>
      <c r="X133" s="1"/>
    </row>
    <row r="134" spans="1:24" ht="15.75" thickBot="1" x14ac:dyDescent="0.3">
      <c r="A134" s="112"/>
      <c r="B134" s="5"/>
      <c r="C134" s="1"/>
      <c r="D134" s="66"/>
      <c r="E134" s="60"/>
      <c r="F134" s="60"/>
      <c r="G134" s="60"/>
      <c r="H134" s="60"/>
      <c r="I134" s="60"/>
      <c r="J134" s="60"/>
      <c r="K134" s="60"/>
      <c r="L134" s="67"/>
      <c r="M134" s="1"/>
      <c r="N134" s="66"/>
      <c r="O134" s="60"/>
      <c r="P134" s="60"/>
      <c r="Q134" s="60"/>
      <c r="R134" s="60"/>
      <c r="S134" s="60"/>
      <c r="T134" s="60"/>
      <c r="U134" s="60"/>
      <c r="V134" s="67"/>
      <c r="W134" s="1"/>
      <c r="X134" s="1"/>
    </row>
    <row r="135" spans="1:24" ht="16.5" customHeight="1" thickBot="1" x14ac:dyDescent="0.3">
      <c r="A135" s="112"/>
      <c r="B135" s="5"/>
      <c r="C135" s="1"/>
      <c r="D135" s="169" t="s">
        <v>7</v>
      </c>
      <c r="E135" s="175"/>
      <c r="F135" s="177" t="s">
        <v>220</v>
      </c>
      <c r="G135" s="177"/>
      <c r="H135" s="68" t="s">
        <v>0</v>
      </c>
      <c r="I135" s="171" t="str">
        <f>VLOOKUP(F135,ARMAZENAMENTO!$A:$E,4,0)</f>
        <v>INFORMÁTICA</v>
      </c>
      <c r="J135" s="172"/>
      <c r="K135" s="69" t="s">
        <v>2</v>
      </c>
      <c r="L135" s="70">
        <f>VLOOKUP(F135,ARMAZENAMENTO!$A:$E,2,0)</f>
        <v>44971</v>
      </c>
      <c r="M135" s="1"/>
      <c r="N135" s="169" t="s">
        <v>6</v>
      </c>
      <c r="O135" s="175"/>
      <c r="P135" s="177" t="s">
        <v>171</v>
      </c>
      <c r="Q135" s="177"/>
      <c r="R135" s="68" t="s">
        <v>0</v>
      </c>
      <c r="S135" s="171" t="str">
        <f>VLOOKUP(P135,ARMAZENAMENTO!$A:$E,4,0)</f>
        <v>REDES</v>
      </c>
      <c r="T135" s="172"/>
      <c r="U135" s="69" t="s">
        <v>2</v>
      </c>
      <c r="V135" s="70">
        <f>VLOOKUP(P135,ARMAZENAMENTO!$A:$E,2,0)</f>
        <v>44845</v>
      </c>
      <c r="W135" s="1"/>
      <c r="X135" s="1"/>
    </row>
    <row r="136" spans="1:24" ht="16.5" thickBot="1" x14ac:dyDescent="0.3">
      <c r="A136" s="112"/>
      <c r="B136" s="5"/>
      <c r="C136" s="1"/>
      <c r="D136" s="170"/>
      <c r="E136" s="176"/>
      <c r="F136" s="178"/>
      <c r="G136" s="178"/>
      <c r="H136" s="71" t="s">
        <v>5</v>
      </c>
      <c r="I136" s="173" t="s">
        <v>51</v>
      </c>
      <c r="J136" s="174"/>
      <c r="K136" s="72" t="s">
        <v>1</v>
      </c>
      <c r="L136" s="73">
        <f>VLOOKUP(F135,ARMAZENAMENTO!$A:$E,3,0)</f>
        <v>45040</v>
      </c>
      <c r="M136" s="1"/>
      <c r="N136" s="170"/>
      <c r="O136" s="176"/>
      <c r="P136" s="178"/>
      <c r="Q136" s="178"/>
      <c r="R136" s="71" t="s">
        <v>5</v>
      </c>
      <c r="S136" s="173" t="s">
        <v>51</v>
      </c>
      <c r="T136" s="174"/>
      <c r="U136" s="72" t="s">
        <v>1</v>
      </c>
      <c r="V136" s="73">
        <f>VLOOKUP(P135,ARMAZENAMENTO!$A:$E,3,0)</f>
        <v>44906</v>
      </c>
      <c r="W136" s="1"/>
      <c r="X136" s="1"/>
    </row>
    <row r="137" spans="1:24" ht="15.75" thickBot="1" x14ac:dyDescent="0.3">
      <c r="D137" s="59" t="str">
        <f>HYPERLINK('Banco de Dados'!$L$8&amp;E137, "Enviar Mensagem")</f>
        <v>Enviar Mensagem</v>
      </c>
      <c r="E137" s="179">
        <f>VLOOKUP(F135,ARMAZENAMENTO!$A:$E,5,0)</f>
        <v>21999999999</v>
      </c>
      <c r="F137" s="180"/>
      <c r="G137" s="181"/>
      <c r="H137" s="61"/>
      <c r="I137" s="61"/>
      <c r="J137" s="61"/>
      <c r="K137" s="61"/>
      <c r="L137" s="65"/>
      <c r="M137" s="1"/>
      <c r="N137" s="59" t="str">
        <f>HYPERLINK('Banco de Dados'!$L$8&amp;O137, "Enviar Mensagem")</f>
        <v>Enviar Mensagem</v>
      </c>
      <c r="O137" s="179">
        <f>VLOOKUP(P135,ARMAZENAMENTO!$A:$E,5,0)</f>
        <v>21999999999</v>
      </c>
      <c r="P137" s="180"/>
      <c r="Q137" s="181"/>
      <c r="R137" s="61"/>
      <c r="S137" s="61"/>
      <c r="T137" s="61"/>
      <c r="U137" s="61"/>
      <c r="V137" s="65"/>
    </row>
    <row r="138" spans="1:24" ht="15.75" thickBot="1" x14ac:dyDescent="0.3">
      <c r="D138" s="66"/>
      <c r="E138" s="60"/>
      <c r="F138" s="60"/>
      <c r="G138" s="60"/>
      <c r="H138" s="60"/>
      <c r="I138" s="60"/>
      <c r="J138" s="60"/>
      <c r="K138" s="60"/>
      <c r="L138" s="67"/>
      <c r="M138" s="1"/>
      <c r="N138" s="66"/>
      <c r="O138" s="60"/>
      <c r="P138" s="60"/>
      <c r="Q138" s="60"/>
      <c r="R138" s="60"/>
      <c r="S138" s="60"/>
      <c r="T138" s="60"/>
      <c r="U138" s="60"/>
      <c r="V138" s="67"/>
    </row>
    <row r="139" spans="1:24" ht="16.5" customHeight="1" thickBot="1" x14ac:dyDescent="0.3">
      <c r="D139" s="169" t="s">
        <v>14</v>
      </c>
      <c r="E139" s="175"/>
      <c r="F139" s="177"/>
      <c r="G139" s="177"/>
      <c r="H139" s="68" t="s">
        <v>0</v>
      </c>
      <c r="I139" s="171" t="e">
        <f>VLOOKUP(F139,ARMAZENAMENTO!$A:$E,4,0)</f>
        <v>#N/A</v>
      </c>
      <c r="J139" s="172"/>
      <c r="K139" s="69" t="s">
        <v>2</v>
      </c>
      <c r="L139" s="70" t="e">
        <f>VLOOKUP(F139,ARMAZENAMENTO!$A:$E,2,0)</f>
        <v>#N/A</v>
      </c>
      <c r="M139" s="1"/>
      <c r="N139" s="169" t="s">
        <v>6</v>
      </c>
      <c r="O139" s="175"/>
      <c r="P139" s="177" t="s">
        <v>170</v>
      </c>
      <c r="Q139" s="177"/>
      <c r="R139" s="68" t="s">
        <v>0</v>
      </c>
      <c r="S139" s="171" t="str">
        <f>VLOOKUP(P139,ARMAZENAMENTO!$A:$E,4,0)</f>
        <v>MONTAGEM E MANUTENÇÃO</v>
      </c>
      <c r="T139" s="172"/>
      <c r="U139" s="69" t="s">
        <v>2</v>
      </c>
      <c r="V139" s="70">
        <f>VLOOKUP(P139,ARMAZENAMENTO!$A:$E,2,0)</f>
        <v>44580</v>
      </c>
    </row>
    <row r="140" spans="1:24" ht="16.5" thickBot="1" x14ac:dyDescent="0.3">
      <c r="D140" s="170"/>
      <c r="E140" s="176"/>
      <c r="F140" s="178"/>
      <c r="G140" s="178"/>
      <c r="H140" s="71" t="s">
        <v>5</v>
      </c>
      <c r="I140" s="173" t="s">
        <v>51</v>
      </c>
      <c r="J140" s="174"/>
      <c r="K140" s="72" t="s">
        <v>1</v>
      </c>
      <c r="L140" s="73" t="e">
        <f>VLOOKUP(F139,ARMAZENAMENTO!$A:$E,3,0)</f>
        <v>#N/A</v>
      </c>
      <c r="M140" s="1"/>
      <c r="N140" s="170"/>
      <c r="O140" s="176"/>
      <c r="P140" s="178"/>
      <c r="Q140" s="178"/>
      <c r="R140" s="71" t="s">
        <v>5</v>
      </c>
      <c r="S140" s="173" t="s">
        <v>51</v>
      </c>
      <c r="T140" s="174"/>
      <c r="U140" s="72" t="s">
        <v>1</v>
      </c>
      <c r="V140" s="73">
        <f>VLOOKUP(P139,ARMAZENAMENTO!$A:$E,3,0)</f>
        <v>45005</v>
      </c>
    </row>
    <row r="141" spans="1:24" ht="15.75" thickBot="1" x14ac:dyDescent="0.3">
      <c r="D141" s="59" t="e">
        <f>HYPERLINK('Banco de Dados'!$L$8&amp;E141, "Enviar Mensagem")</f>
        <v>#N/A</v>
      </c>
      <c r="E141" s="179" t="e">
        <f>VLOOKUP(F139,ARMAZENAMENTO!$A:$E,5,0)</f>
        <v>#N/A</v>
      </c>
      <c r="F141" s="180"/>
      <c r="G141" s="181"/>
      <c r="H141" s="61"/>
      <c r="I141" s="61"/>
      <c r="J141" s="61"/>
      <c r="K141" s="61"/>
      <c r="L141" s="65"/>
      <c r="M141" s="1"/>
      <c r="N141" s="59" t="str">
        <f>HYPERLINK('Banco de Dados'!$L$8&amp;O141, "Enviar Mensagem")</f>
        <v>Enviar Mensagem</v>
      </c>
      <c r="O141" s="179">
        <f>VLOOKUP(P139,ARMAZENAMENTO!$A:$E,5,0)</f>
        <v>21999999999</v>
      </c>
      <c r="P141" s="180"/>
      <c r="Q141" s="181"/>
      <c r="R141" s="61"/>
      <c r="S141" s="61"/>
      <c r="T141" s="61"/>
      <c r="U141" s="61"/>
      <c r="V141" s="65"/>
    </row>
    <row r="142" spans="1:24" ht="15.75" thickBot="1" x14ac:dyDescent="0.3">
      <c r="D142" s="66"/>
      <c r="E142" s="60"/>
      <c r="F142" s="60"/>
      <c r="G142" s="60"/>
      <c r="H142" s="60"/>
      <c r="I142" s="60"/>
      <c r="J142" s="60"/>
      <c r="K142" s="60"/>
      <c r="L142" s="67"/>
      <c r="M142" s="1"/>
      <c r="N142" s="66"/>
      <c r="O142" s="60"/>
      <c r="P142" s="60"/>
      <c r="Q142" s="60"/>
      <c r="R142" s="60"/>
      <c r="S142" s="60"/>
      <c r="T142" s="60"/>
      <c r="U142" s="60"/>
      <c r="V142" s="67"/>
    </row>
    <row r="152" spans="16:16" x14ac:dyDescent="0.25">
      <c r="P152" t="s">
        <v>80</v>
      </c>
    </row>
    <row r="599" spans="5:5" x14ac:dyDescent="0.25">
      <c r="E599" s="52" t="s">
        <v>69</v>
      </c>
    </row>
    <row r="610" spans="5:20" x14ac:dyDescent="0.25">
      <c r="E610" s="51">
        <v>0.33333333333333331</v>
      </c>
      <c r="H610" s="53">
        <v>0.41666666666666669</v>
      </c>
      <c r="K610" s="53">
        <v>0.54166666666666663</v>
      </c>
      <c r="N610" s="53">
        <v>0.625</v>
      </c>
      <c r="Q610" s="53">
        <v>0.70833333333333337</v>
      </c>
      <c r="T610" s="53">
        <v>0.79166666666666663</v>
      </c>
    </row>
    <row r="611" spans="5:20" x14ac:dyDescent="0.25">
      <c r="E611" t="str">
        <f>F11</f>
        <v>BRENDO DA SILVA XAVIER</v>
      </c>
      <c r="H611">
        <f>P11</f>
        <v>0</v>
      </c>
      <c r="K611" t="str">
        <f>F57</f>
        <v xml:space="preserve">FERNANDO JOSÉ </v>
      </c>
      <c r="N611" t="str">
        <f>P57</f>
        <v>LEONARDO MESQUITA DA SILVA</v>
      </c>
      <c r="Q611" t="str">
        <f>F103</f>
        <v>ELAMIR DA SILVA</v>
      </c>
      <c r="T611" t="str">
        <f>P103</f>
        <v>ADRIANO RODRIGUES DE ARAÚJO</v>
      </c>
    </row>
    <row r="612" spans="5:20" x14ac:dyDescent="0.25">
      <c r="E612" t="str">
        <f>F15</f>
        <v>SAMUEL PÉRICLES OTÁVIO DA SILVA</v>
      </c>
      <c r="H612" t="str">
        <f>P15</f>
        <v>LARYSSA ANDRADE DA FONSECA</v>
      </c>
      <c r="K612" t="str">
        <f>F61</f>
        <v>VINICIOS DE SOUZA PEREIRA</v>
      </c>
      <c r="N612" t="str">
        <f>P61</f>
        <v>ERIC NOVAES PECLAT</v>
      </c>
      <c r="Q612" t="str">
        <f>F107</f>
        <v>RUAN SOUZA</v>
      </c>
      <c r="T612" t="str">
        <f>P107</f>
        <v xml:space="preserve">BRUNO PORTELA </v>
      </c>
    </row>
    <row r="613" spans="5:20" x14ac:dyDescent="0.25">
      <c r="E613" t="str">
        <f>F19</f>
        <v>YGOR BRANDÃO</v>
      </c>
      <c r="H613" t="str">
        <f>P19</f>
        <v>DAMIANA DE CARVALHO</v>
      </c>
      <c r="K613" t="str">
        <f>F65</f>
        <v>BEATRIZ DORNELAS RODRIGUES</v>
      </c>
      <c r="N613" t="str">
        <f>P65</f>
        <v>MIQUÉAS DA SILVA BATISTA</v>
      </c>
      <c r="Q613" t="str">
        <f>F111</f>
        <v>BRUNNA DOS SANTOS LEAL</v>
      </c>
      <c r="T613" t="str">
        <f>P111</f>
        <v>EDERSON TEXEIRA PACHECO</v>
      </c>
    </row>
    <row r="614" spans="5:20" x14ac:dyDescent="0.25">
      <c r="E614" t="str">
        <f>F23</f>
        <v>THAIS VITORIA OLIVEIRA DOS SANTOS</v>
      </c>
      <c r="H614" t="str">
        <f>P23</f>
        <v>DEBORA DA SILVA</v>
      </c>
      <c r="K614" t="str">
        <f>F69</f>
        <v>LEONARDO MESQUITA DA SILVA</v>
      </c>
      <c r="N614" t="str">
        <f>P69</f>
        <v>ARTHUR VIEIRA</v>
      </c>
      <c r="Q614" t="str">
        <f>F115</f>
        <v>ANDREZA DA CONCEIÇÃO RABELO</v>
      </c>
      <c r="T614" t="str">
        <f>P115</f>
        <v>LUCIMAR DE ALMEIDA SILVA</v>
      </c>
    </row>
    <row r="615" spans="5:20" x14ac:dyDescent="0.25">
      <c r="E615" t="str">
        <f>F27</f>
        <v>SAMANTA LOBO</v>
      </c>
      <c r="H615" t="str">
        <f>P27</f>
        <v>ROSANA MORGADO DUARTE DA FONSECA</v>
      </c>
      <c r="K615" t="str">
        <f>F73</f>
        <v xml:space="preserve">ROBERTO FILIPE DA SILVA </v>
      </c>
      <c r="N615" t="str">
        <f>P73</f>
        <v>RYAN MACEDO CONCEIÇÃO</v>
      </c>
      <c r="Q615" t="str">
        <f>F119</f>
        <v>GABRIELLE LIMA DE OLIVEIRA</v>
      </c>
      <c r="T615" t="str">
        <f>P119</f>
        <v>VIVIANY GOMES NUNES</v>
      </c>
    </row>
    <row r="616" spans="5:20" x14ac:dyDescent="0.25">
      <c r="E616" t="str">
        <f>F31</f>
        <v>LETICIA BAPTISTA</v>
      </c>
      <c r="H616">
        <f>P31</f>
        <v>0</v>
      </c>
      <c r="K616" t="str">
        <f>F77</f>
        <v>GIOVANA SANTANA DA SILVA</v>
      </c>
      <c r="N616" t="str">
        <f>P77</f>
        <v>Victória Carolina Monteiro Magarão</v>
      </c>
      <c r="Q616" t="str">
        <f>F123</f>
        <v>CAIO SILVA GUIMARÃES</v>
      </c>
      <c r="T616" t="str">
        <f>P123</f>
        <v>SABRINA DA CUNHA SANTOS</v>
      </c>
    </row>
    <row r="617" spans="5:20" x14ac:dyDescent="0.25">
      <c r="E617">
        <f>F35</f>
        <v>0</v>
      </c>
      <c r="H617">
        <f>P35</f>
        <v>0</v>
      </c>
      <c r="K617" t="str">
        <f>F81</f>
        <v>LUIZA GABRIELA CONCEIÇÃO SOARES</v>
      </c>
      <c r="N617" t="str">
        <f>P81</f>
        <v>CATARINA AMANDA SANTO</v>
      </c>
      <c r="Q617" t="str">
        <f>F127</f>
        <v>ANA CAROLINA PORTUGAL</v>
      </c>
      <c r="T617" t="str">
        <f>P127</f>
        <v>IGOR BARBOSA PACHECO</v>
      </c>
    </row>
    <row r="618" spans="5:20" x14ac:dyDescent="0.25">
      <c r="E618">
        <f>F39</f>
        <v>0</v>
      </c>
      <c r="H618">
        <f>P39</f>
        <v>0</v>
      </c>
      <c r="K618">
        <f>F85</f>
        <v>0</v>
      </c>
      <c r="N618" t="str">
        <f>P85</f>
        <v>THIAGO DIAS DE SOUZA</v>
      </c>
      <c r="Q618" t="str">
        <f>F131</f>
        <v>ESTER SILVA SOARES</v>
      </c>
      <c r="T618" t="str">
        <f>P131</f>
        <v>PRISCILA GONÇALVES</v>
      </c>
    </row>
    <row r="619" spans="5:20" x14ac:dyDescent="0.25">
      <c r="E619">
        <f>F43</f>
        <v>0</v>
      </c>
      <c r="H619">
        <f>P43</f>
        <v>0</v>
      </c>
      <c r="K619">
        <f>F89</f>
        <v>0</v>
      </c>
      <c r="N619" t="str">
        <f>P89</f>
        <v>GIOVANA SANTANA DA SILVA</v>
      </c>
      <c r="Q619" t="str">
        <f>F135</f>
        <v xml:space="preserve">JOYCE MIRANDA VIEIRA </v>
      </c>
      <c r="T619" t="str">
        <f>P135</f>
        <v>RENATO DE OLIVEIRA</v>
      </c>
    </row>
    <row r="620" spans="5:20" x14ac:dyDescent="0.25">
      <c r="E620">
        <f>F47</f>
        <v>0</v>
      </c>
      <c r="H620">
        <f>P47</f>
        <v>0</v>
      </c>
      <c r="K620">
        <f>F93</f>
        <v>0</v>
      </c>
      <c r="N620" t="str">
        <f>P93</f>
        <v>CLARA MARIA DUIMARÃES</v>
      </c>
      <c r="Q620">
        <f>F139</f>
        <v>0</v>
      </c>
      <c r="T620" t="str">
        <f>P139</f>
        <v>MATHEUS FELIPE GONÇALVES</v>
      </c>
    </row>
  </sheetData>
  <sheetProtection algorithmName="SHA-512" hashValue="5paqZWLz+0cVgDh2AlFBR289pq5+fzK3JOxnpWS/zaG4/M1VOHrHUSohr2E65WMaUk/sMbVXGS2qYB6qwlX/oA==" saltValue="BZBNfn+ua5SQxBChswQPTg==" spinCount="100000" sheet="1" objects="1" scenarios="1"/>
  <mergeCells count="381">
    <mergeCell ref="A3:A136"/>
    <mergeCell ref="E141:G141"/>
    <mergeCell ref="O141:Q141"/>
    <mergeCell ref="S135:T135"/>
    <mergeCell ref="I136:J136"/>
    <mergeCell ref="S136:T136"/>
    <mergeCell ref="E137:G137"/>
    <mergeCell ref="O137:Q137"/>
    <mergeCell ref="D139:D140"/>
    <mergeCell ref="E139:E140"/>
    <mergeCell ref="F139:G140"/>
    <mergeCell ref="I139:J139"/>
    <mergeCell ref="N139:N140"/>
    <mergeCell ref="O139:O140"/>
    <mergeCell ref="P139:Q140"/>
    <mergeCell ref="S139:T139"/>
    <mergeCell ref="I140:J140"/>
    <mergeCell ref="S140:T140"/>
    <mergeCell ref="S131:T131"/>
    <mergeCell ref="I132:J132"/>
    <mergeCell ref="S132:T132"/>
    <mergeCell ref="E133:G133"/>
    <mergeCell ref="O133:Q133"/>
    <mergeCell ref="D135:D136"/>
    <mergeCell ref="E135:E136"/>
    <mergeCell ref="F135:G136"/>
    <mergeCell ref="I135:J135"/>
    <mergeCell ref="N135:N136"/>
    <mergeCell ref="O135:O136"/>
    <mergeCell ref="P135:Q136"/>
    <mergeCell ref="E129:G129"/>
    <mergeCell ref="O129:Q129"/>
    <mergeCell ref="D131:D132"/>
    <mergeCell ref="E131:E132"/>
    <mergeCell ref="F131:G132"/>
    <mergeCell ref="I131:J131"/>
    <mergeCell ref="N131:N132"/>
    <mergeCell ref="O131:O132"/>
    <mergeCell ref="P131:Q132"/>
    <mergeCell ref="S123:T123"/>
    <mergeCell ref="I124:J124"/>
    <mergeCell ref="S124:T124"/>
    <mergeCell ref="E125:G125"/>
    <mergeCell ref="O125:Q125"/>
    <mergeCell ref="D127:D128"/>
    <mergeCell ref="E127:E128"/>
    <mergeCell ref="F127:G128"/>
    <mergeCell ref="I127:J127"/>
    <mergeCell ref="N127:N128"/>
    <mergeCell ref="O127:O128"/>
    <mergeCell ref="P127:Q128"/>
    <mergeCell ref="S127:T127"/>
    <mergeCell ref="I128:J128"/>
    <mergeCell ref="S128:T128"/>
    <mergeCell ref="E121:G121"/>
    <mergeCell ref="O121:Q121"/>
    <mergeCell ref="D123:D124"/>
    <mergeCell ref="E123:E124"/>
    <mergeCell ref="F123:G124"/>
    <mergeCell ref="I123:J123"/>
    <mergeCell ref="N123:N124"/>
    <mergeCell ref="O123:O124"/>
    <mergeCell ref="P123:Q124"/>
    <mergeCell ref="S115:T115"/>
    <mergeCell ref="I116:J116"/>
    <mergeCell ref="S116:T116"/>
    <mergeCell ref="E117:G117"/>
    <mergeCell ref="O117:Q117"/>
    <mergeCell ref="D119:D120"/>
    <mergeCell ref="E119:E120"/>
    <mergeCell ref="F119:G120"/>
    <mergeCell ref="I119:J119"/>
    <mergeCell ref="N119:N120"/>
    <mergeCell ref="O119:O120"/>
    <mergeCell ref="P119:Q120"/>
    <mergeCell ref="S119:T119"/>
    <mergeCell ref="I120:J120"/>
    <mergeCell ref="S120:T120"/>
    <mergeCell ref="E105:G105"/>
    <mergeCell ref="O105:Q105"/>
    <mergeCell ref="D115:D116"/>
    <mergeCell ref="E115:E116"/>
    <mergeCell ref="F115:G116"/>
    <mergeCell ref="I115:J115"/>
    <mergeCell ref="N115:N116"/>
    <mergeCell ref="O115:O116"/>
    <mergeCell ref="P115:Q116"/>
    <mergeCell ref="S85:T85"/>
    <mergeCell ref="I86:J86"/>
    <mergeCell ref="S86:T86"/>
    <mergeCell ref="E91:G91"/>
    <mergeCell ref="O91:Q91"/>
    <mergeCell ref="D93:D94"/>
    <mergeCell ref="E93:E94"/>
    <mergeCell ref="F93:G94"/>
    <mergeCell ref="N93:N94"/>
    <mergeCell ref="O93:O94"/>
    <mergeCell ref="P93:Q94"/>
    <mergeCell ref="I94:J94"/>
    <mergeCell ref="S94:T94"/>
    <mergeCell ref="I93:J93"/>
    <mergeCell ref="S93:T93"/>
    <mergeCell ref="D89:D90"/>
    <mergeCell ref="E89:E90"/>
    <mergeCell ref="F89:G90"/>
    <mergeCell ref="I89:J89"/>
    <mergeCell ref="N89:N90"/>
    <mergeCell ref="O89:O90"/>
    <mergeCell ref="P89:Q90"/>
    <mergeCell ref="S89:T89"/>
    <mergeCell ref="I90:J90"/>
    <mergeCell ref="E83:G83"/>
    <mergeCell ref="O83:Q83"/>
    <mergeCell ref="D85:D86"/>
    <mergeCell ref="E85:E86"/>
    <mergeCell ref="F85:G86"/>
    <mergeCell ref="I85:J85"/>
    <mergeCell ref="N85:N86"/>
    <mergeCell ref="O85:O86"/>
    <mergeCell ref="P85:Q86"/>
    <mergeCell ref="E67:G67"/>
    <mergeCell ref="O67:Q67"/>
    <mergeCell ref="S77:T77"/>
    <mergeCell ref="I78:J78"/>
    <mergeCell ref="S78:T78"/>
    <mergeCell ref="E79:G79"/>
    <mergeCell ref="O79:Q79"/>
    <mergeCell ref="D81:D82"/>
    <mergeCell ref="E81:E82"/>
    <mergeCell ref="F81:G82"/>
    <mergeCell ref="I81:J81"/>
    <mergeCell ref="N81:N82"/>
    <mergeCell ref="O81:O82"/>
    <mergeCell ref="P81:Q82"/>
    <mergeCell ref="S81:T81"/>
    <mergeCell ref="I82:J82"/>
    <mergeCell ref="S82:T82"/>
    <mergeCell ref="E71:G71"/>
    <mergeCell ref="O71:Q71"/>
    <mergeCell ref="D73:D74"/>
    <mergeCell ref="E73:E74"/>
    <mergeCell ref="F73:G74"/>
    <mergeCell ref="N73:N74"/>
    <mergeCell ref="O73:O74"/>
    <mergeCell ref="P73:Q74"/>
    <mergeCell ref="I74:J74"/>
    <mergeCell ref="D54:H55"/>
    <mergeCell ref="I54:L55"/>
    <mergeCell ref="N54:R55"/>
    <mergeCell ref="S54:V55"/>
    <mergeCell ref="I48:J48"/>
    <mergeCell ref="S48:T48"/>
    <mergeCell ref="E59:G59"/>
    <mergeCell ref="O59:Q59"/>
    <mergeCell ref="D61:D62"/>
    <mergeCell ref="E61:E62"/>
    <mergeCell ref="F61:G62"/>
    <mergeCell ref="N61:N62"/>
    <mergeCell ref="O61:O62"/>
    <mergeCell ref="P61:Q62"/>
    <mergeCell ref="I62:J62"/>
    <mergeCell ref="S62:T62"/>
    <mergeCell ref="I61:J61"/>
    <mergeCell ref="S61:T61"/>
    <mergeCell ref="D57:D58"/>
    <mergeCell ref="E57:E58"/>
    <mergeCell ref="F57:G58"/>
    <mergeCell ref="I57:J57"/>
    <mergeCell ref="N57:N58"/>
    <mergeCell ref="O57:O58"/>
    <mergeCell ref="S43:T43"/>
    <mergeCell ref="I44:J44"/>
    <mergeCell ref="S44:T44"/>
    <mergeCell ref="P47:Q48"/>
    <mergeCell ref="S47:T47"/>
    <mergeCell ref="E49:G49"/>
    <mergeCell ref="O49:Q49"/>
    <mergeCell ref="D52:L53"/>
    <mergeCell ref="N52:V53"/>
    <mergeCell ref="E45:G45"/>
    <mergeCell ref="O45:Q45"/>
    <mergeCell ref="D47:D48"/>
    <mergeCell ref="E47:E48"/>
    <mergeCell ref="F47:G48"/>
    <mergeCell ref="I47:J47"/>
    <mergeCell ref="N47:N48"/>
    <mergeCell ref="O47:O48"/>
    <mergeCell ref="P57:Q58"/>
    <mergeCell ref="S57:T57"/>
    <mergeCell ref="I58:J58"/>
    <mergeCell ref="S58:T58"/>
    <mergeCell ref="S19:T19"/>
    <mergeCell ref="I20:J20"/>
    <mergeCell ref="S20:T20"/>
    <mergeCell ref="O37:Q37"/>
    <mergeCell ref="D39:D40"/>
    <mergeCell ref="E39:E40"/>
    <mergeCell ref="F39:G40"/>
    <mergeCell ref="N39:N40"/>
    <mergeCell ref="O39:O40"/>
    <mergeCell ref="P39:Q40"/>
    <mergeCell ref="I40:J40"/>
    <mergeCell ref="S40:T40"/>
    <mergeCell ref="I39:J39"/>
    <mergeCell ref="S39:T39"/>
    <mergeCell ref="D35:D36"/>
    <mergeCell ref="E35:E36"/>
    <mergeCell ref="F35:G36"/>
    <mergeCell ref="I35:J35"/>
    <mergeCell ref="N35:N36"/>
    <mergeCell ref="O35:O36"/>
    <mergeCell ref="P35:Q36"/>
    <mergeCell ref="S35:T35"/>
    <mergeCell ref="I36:J36"/>
    <mergeCell ref="S36:T36"/>
    <mergeCell ref="E17:G17"/>
    <mergeCell ref="O17:Q17"/>
    <mergeCell ref="D19:D20"/>
    <mergeCell ref="E19:E20"/>
    <mergeCell ref="F19:G20"/>
    <mergeCell ref="I19:J19"/>
    <mergeCell ref="N19:N20"/>
    <mergeCell ref="O19:O20"/>
    <mergeCell ref="P19:Q20"/>
    <mergeCell ref="S111:T111"/>
    <mergeCell ref="S112:T112"/>
    <mergeCell ref="E113:G113"/>
    <mergeCell ref="O113:Q113"/>
    <mergeCell ref="D107:D108"/>
    <mergeCell ref="E107:E108"/>
    <mergeCell ref="F107:G108"/>
    <mergeCell ref="I107:J107"/>
    <mergeCell ref="N107:N108"/>
    <mergeCell ref="O107:O108"/>
    <mergeCell ref="P107:Q108"/>
    <mergeCell ref="S107:T107"/>
    <mergeCell ref="I108:J108"/>
    <mergeCell ref="S108:T108"/>
    <mergeCell ref="D111:D112"/>
    <mergeCell ref="E111:E112"/>
    <mergeCell ref="F111:G112"/>
    <mergeCell ref="N111:N112"/>
    <mergeCell ref="O111:O112"/>
    <mergeCell ref="P111:Q112"/>
    <mergeCell ref="I112:J112"/>
    <mergeCell ref="I111:J111"/>
    <mergeCell ref="E109:G109"/>
    <mergeCell ref="O109:Q109"/>
    <mergeCell ref="S90:T90"/>
    <mergeCell ref="I104:J104"/>
    <mergeCell ref="S104:T104"/>
    <mergeCell ref="D103:D104"/>
    <mergeCell ref="E103:E104"/>
    <mergeCell ref="F103:G104"/>
    <mergeCell ref="I103:J103"/>
    <mergeCell ref="N103:N104"/>
    <mergeCell ref="O103:O104"/>
    <mergeCell ref="P103:Q104"/>
    <mergeCell ref="S103:T103"/>
    <mergeCell ref="E95:G95"/>
    <mergeCell ref="O95:Q95"/>
    <mergeCell ref="D98:L99"/>
    <mergeCell ref="N98:V99"/>
    <mergeCell ref="D100:H101"/>
    <mergeCell ref="I100:L101"/>
    <mergeCell ref="N100:R101"/>
    <mergeCell ref="S100:V101"/>
    <mergeCell ref="E87:G87"/>
    <mergeCell ref="O87:Q87"/>
    <mergeCell ref="I73:J73"/>
    <mergeCell ref="S73:T73"/>
    <mergeCell ref="S74:T74"/>
    <mergeCell ref="E75:G75"/>
    <mergeCell ref="D69:D70"/>
    <mergeCell ref="E69:E70"/>
    <mergeCell ref="F69:G70"/>
    <mergeCell ref="I69:J69"/>
    <mergeCell ref="N69:N70"/>
    <mergeCell ref="O69:O70"/>
    <mergeCell ref="P69:Q70"/>
    <mergeCell ref="S69:T69"/>
    <mergeCell ref="I70:J70"/>
    <mergeCell ref="S70:T70"/>
    <mergeCell ref="O75:Q75"/>
    <mergeCell ref="D77:D78"/>
    <mergeCell ref="E77:E78"/>
    <mergeCell ref="F77:G78"/>
    <mergeCell ref="I77:J77"/>
    <mergeCell ref="N77:N78"/>
    <mergeCell ref="O77:O78"/>
    <mergeCell ref="P77:Q78"/>
    <mergeCell ref="S28:T28"/>
    <mergeCell ref="S65:T65"/>
    <mergeCell ref="I66:J66"/>
    <mergeCell ref="S66:T66"/>
    <mergeCell ref="E41:G41"/>
    <mergeCell ref="O41:Q41"/>
    <mergeCell ref="D43:D44"/>
    <mergeCell ref="E43:E44"/>
    <mergeCell ref="F43:G44"/>
    <mergeCell ref="I43:J43"/>
    <mergeCell ref="N43:N44"/>
    <mergeCell ref="O43:O44"/>
    <mergeCell ref="P43:Q44"/>
    <mergeCell ref="E63:G63"/>
    <mergeCell ref="O63:Q63"/>
    <mergeCell ref="D65:D66"/>
    <mergeCell ref="E65:E66"/>
    <mergeCell ref="F65:G66"/>
    <mergeCell ref="I65:J65"/>
    <mergeCell ref="N65:N66"/>
    <mergeCell ref="O65:O66"/>
    <mergeCell ref="P65:Q66"/>
    <mergeCell ref="S32:T32"/>
    <mergeCell ref="E37:G37"/>
    <mergeCell ref="S31:T31"/>
    <mergeCell ref="I32:J32"/>
    <mergeCell ref="O13:Q13"/>
    <mergeCell ref="D15:D16"/>
    <mergeCell ref="E15:E16"/>
    <mergeCell ref="F15:G16"/>
    <mergeCell ref="N15:N16"/>
    <mergeCell ref="O15:O16"/>
    <mergeCell ref="P15:Q16"/>
    <mergeCell ref="I16:J16"/>
    <mergeCell ref="S27:T27"/>
    <mergeCell ref="D23:D24"/>
    <mergeCell ref="E23:E24"/>
    <mergeCell ref="F23:G24"/>
    <mergeCell ref="I23:J23"/>
    <mergeCell ref="N23:N24"/>
    <mergeCell ref="O23:O24"/>
    <mergeCell ref="P23:Q24"/>
    <mergeCell ref="S23:T23"/>
    <mergeCell ref="I24:J24"/>
    <mergeCell ref="S24:T24"/>
    <mergeCell ref="E25:G25"/>
    <mergeCell ref="O25:Q25"/>
    <mergeCell ref="D27:D28"/>
    <mergeCell ref="O33:Q33"/>
    <mergeCell ref="I27:J27"/>
    <mergeCell ref="E29:G29"/>
    <mergeCell ref="O29:Q29"/>
    <mergeCell ref="D31:D32"/>
    <mergeCell ref="E31:E32"/>
    <mergeCell ref="F31:G32"/>
    <mergeCell ref="I31:J31"/>
    <mergeCell ref="N31:N32"/>
    <mergeCell ref="O31:O32"/>
    <mergeCell ref="P31:Q32"/>
    <mergeCell ref="E27:E28"/>
    <mergeCell ref="F27:G28"/>
    <mergeCell ref="N27:N28"/>
    <mergeCell ref="O27:O28"/>
    <mergeCell ref="P27:Q28"/>
    <mergeCell ref="I28:J28"/>
    <mergeCell ref="E33:G33"/>
    <mergeCell ref="E21:G21"/>
    <mergeCell ref="O21:Q21"/>
    <mergeCell ref="O11:O12"/>
    <mergeCell ref="P11:Q12"/>
    <mergeCell ref="I15:J15"/>
    <mergeCell ref="S15:T15"/>
    <mergeCell ref="E13:G13"/>
    <mergeCell ref="A1:A2"/>
    <mergeCell ref="B1:X2"/>
    <mergeCell ref="D6:L7"/>
    <mergeCell ref="N6:V7"/>
    <mergeCell ref="D8:H9"/>
    <mergeCell ref="I8:L9"/>
    <mergeCell ref="N8:R9"/>
    <mergeCell ref="S8:V9"/>
    <mergeCell ref="D11:D12"/>
    <mergeCell ref="S11:T11"/>
    <mergeCell ref="I12:J12"/>
    <mergeCell ref="S12:T12"/>
    <mergeCell ref="E11:E12"/>
    <mergeCell ref="F11:G12"/>
    <mergeCell ref="I11:J11"/>
    <mergeCell ref="N11:N12"/>
    <mergeCell ref="S16:T16"/>
  </mergeCells>
  <conditionalFormatting sqref="D97:V97 D10:V51 D54:V55 D100:V101">
    <cfRule type="containsErrors" dxfId="747" priority="295">
      <formula>ISERROR(D10)</formula>
    </cfRule>
  </conditionalFormatting>
  <conditionalFormatting sqref="D56:V96">
    <cfRule type="containsErrors" dxfId="746" priority="198">
      <formula>ISERROR(D56)</formula>
    </cfRule>
  </conditionalFormatting>
  <conditionalFormatting sqref="D102:V103 D105:V107 D104:H104 K104:R104 D109:V111 D108:H108 K108:R108 D113:V115 D112:H112 K112:R112 D117:V119 D116:H116 K116:R116 D121:V123 D120:H120 K120:R120 D125:V127 D124:H124 K124:R124 D129:V131 D128:H128 K128:R128 D133:V135 D132:H132 K132:R132 D137:V139 D136:H136 K136:R136 D141:V142 D140:H140 K140:R140 U140:V140 U136:V136 U132:V132 U128:V128 U124:V124 U120:V120 U116:V116 U112:V112 U108:V108 U104:V104">
    <cfRule type="containsErrors" dxfId="745" priority="101">
      <formula>ISERROR(D102)</formula>
    </cfRule>
  </conditionalFormatting>
  <conditionalFormatting sqref="S104:T104 S108:T108 S112:T112 S116:T116 S120:T120 S124:T124 S128:T128 S132:T132 S136:T136 S140:T140 I140:J140 I136:J136 I132:J132 I128:J128 I124:J124 I120:J120 I116:J116 I112:J112 I108:J108 I104:J104">
    <cfRule type="containsErrors" dxfId="744" priority="1">
      <formula>ISERROR(I104)</formula>
    </cfRule>
  </conditionalFormatting>
  <dataValidations count="1">
    <dataValidation allowBlank="1" showInputMessage="1" showErrorMessage="1" prompt="Data de início" sqref="L11 L57 L47 L15 L19 L23 L27 L31 L35 L39 L93 L61 L65 L69 L73 L77 L81 L85 L89 L43 V57 V93 V61 V65 V69 V73 V77 V81 V85 V89 V11 V47 V15 V19 V23 V27 V31 V35 V39 V43 L103 L139 L107 L111 L115 L119 L123 L127 L131 L135 V103 V139 V107 V111 V115 V119 V123 V127 V131 V135" xr:uid="{89F8B45D-5EFB-40DC-8ADE-19B360657BEC}"/>
  </dataValidations>
  <pageMargins left="0.511811024" right="0.511811024" top="0.78740157499999996" bottom="0.78740157499999996" header="0.31496062000000002" footer="0.31496062000000002"/>
  <drawing r:id="rId1"/>
  <extLst>
    <ext xmlns:x14="http://schemas.microsoft.com/office/spreadsheetml/2009/9/main" uri="{78C0D931-6437-407d-A8EE-F0AAD7539E65}">
      <x14:conditionalFormattings>
        <x14:conditionalFormatting xmlns:xm="http://schemas.microsoft.com/office/excel/2006/main">
          <x14:cfRule type="expression" priority="280" id="{B69D7ED5-F27C-4790-8242-A343996E8A3B}">
            <xm:f>D11='Banco de Dados'!$A$3</xm:f>
            <x14:dxf>
              <fill>
                <patternFill>
                  <bgColor rgb="FFC00000"/>
                </patternFill>
              </fill>
            </x14:dxf>
          </x14:cfRule>
          <x14:cfRule type="expression" priority="281" id="{1334D9CF-E55D-420A-BAB3-D14ECD5E5093}">
            <xm:f>D11='Banco de Dados'!$A$4</xm:f>
            <x14:dxf>
              <fill>
                <patternFill>
                  <bgColor rgb="FFFFFF00"/>
                </patternFill>
              </fill>
            </x14:dxf>
          </x14:cfRule>
          <x14:cfRule type="expression" priority="282" id="{2FC74CD4-0BE8-4E94-ADE4-B52C8AA1DB56}">
            <xm:f>D11='Banco de Dados'!$A$2</xm:f>
            <x14:dxf>
              <fill>
                <patternFill>
                  <bgColor rgb="FF00B050"/>
                </patternFill>
              </fill>
            </x14:dxf>
          </x14:cfRule>
          <xm:sqref>F11:G12</xm:sqref>
        </x14:conditionalFormatting>
        <x14:conditionalFormatting xmlns:xm="http://schemas.microsoft.com/office/excel/2006/main">
          <x14:cfRule type="expression" priority="283" id="{090ABC85-CAA6-4A48-894E-B0E42F1D527F}">
            <xm:f>D11='Banco de Dados'!$A$3</xm:f>
            <x14:dxf>
              <fill>
                <patternFill>
                  <bgColor rgb="FFC00000"/>
                </patternFill>
              </fill>
            </x14:dxf>
          </x14:cfRule>
          <x14:cfRule type="expression" priority="284" id="{62A0320F-0F68-4FE6-A3FE-F414A3C54D15}">
            <xm:f>D11='Banco de Dados'!$A$4</xm:f>
            <x14:dxf>
              <fill>
                <patternFill>
                  <bgColor rgb="FFFFFF00"/>
                </patternFill>
              </fill>
            </x14:dxf>
          </x14:cfRule>
          <x14:cfRule type="expression" priority="285" id="{5EEF13E3-E95D-4C44-ACE8-90259D7881D9}">
            <xm:f>D11='Banco de Dados'!$A$2</xm:f>
            <x14:dxf>
              <fill>
                <patternFill>
                  <bgColor rgb="FF00B050"/>
                </patternFill>
              </fill>
            </x14:dxf>
          </x14:cfRule>
          <xm:sqref>I11:J11</xm:sqref>
        </x14:conditionalFormatting>
        <x14:conditionalFormatting xmlns:xm="http://schemas.microsoft.com/office/excel/2006/main">
          <x14:cfRule type="expression" priority="286" id="{DBF85F60-7E55-48CF-BF2A-09B0E21AE6AF}">
            <xm:f>D11='Banco de Dados'!$A$3</xm:f>
            <x14:dxf>
              <fill>
                <patternFill>
                  <bgColor rgb="FFC00000"/>
                </patternFill>
              </fill>
            </x14:dxf>
          </x14:cfRule>
          <x14:cfRule type="expression" priority="287" id="{62AAEF07-D76B-40E6-AEB7-EA1A757A3DE4}">
            <xm:f>D11='Banco de Dados'!$A$4</xm:f>
            <x14:dxf>
              <fill>
                <patternFill>
                  <bgColor rgb="FFFFFF00"/>
                </patternFill>
              </fill>
            </x14:dxf>
          </x14:cfRule>
          <x14:cfRule type="expression" priority="288" id="{8B4DB60C-170E-4532-B020-22E0A3D4E330}">
            <xm:f>D11='Banco de Dados'!$A$2</xm:f>
            <x14:dxf>
              <fill>
                <patternFill>
                  <bgColor rgb="FF00B050"/>
                </patternFill>
              </fill>
            </x14:dxf>
          </x14:cfRule>
          <xm:sqref>I12:J12</xm:sqref>
        </x14:conditionalFormatting>
        <x14:conditionalFormatting xmlns:xm="http://schemas.microsoft.com/office/excel/2006/main">
          <x14:cfRule type="expression" priority="289" id="{F8AA646E-96E3-4BF5-B0A3-7E3A7EE84F86}">
            <xm:f>D11='Banco de Dados'!$A$3</xm:f>
            <x14:dxf>
              <fill>
                <patternFill>
                  <bgColor rgb="FFC00000"/>
                </patternFill>
              </fill>
            </x14:dxf>
          </x14:cfRule>
          <x14:cfRule type="expression" priority="290" id="{A3B12B11-BEC2-4922-96A0-9CADD6984181}">
            <xm:f>D11='Banco de Dados'!$A$4</xm:f>
            <x14:dxf>
              <fill>
                <patternFill>
                  <bgColor rgb="FFFFFF00"/>
                </patternFill>
              </fill>
            </x14:dxf>
          </x14:cfRule>
          <x14:cfRule type="expression" priority="291" id="{B4221FC1-4BD0-48E8-9E4C-2E410C5006A3}">
            <xm:f>D11='Banco de Dados'!$A$2</xm:f>
            <x14:dxf>
              <fill>
                <patternFill>
                  <bgColor rgb="FF00B050"/>
                </patternFill>
              </fill>
            </x14:dxf>
          </x14:cfRule>
          <xm:sqref>L11</xm:sqref>
        </x14:conditionalFormatting>
        <x14:conditionalFormatting xmlns:xm="http://schemas.microsoft.com/office/excel/2006/main">
          <x14:cfRule type="expression" priority="292" id="{8C807F7C-E425-4601-8386-99D3CF049AF2}">
            <xm:f>D11='Banco de Dados'!$A$3</xm:f>
            <x14:dxf>
              <fill>
                <patternFill>
                  <bgColor rgb="FFC00000"/>
                </patternFill>
              </fill>
            </x14:dxf>
          </x14:cfRule>
          <x14:cfRule type="expression" priority="293" id="{1FB87EC2-A369-4E96-A3DA-DF5368A26C0E}">
            <xm:f>D11='Banco de Dados'!$A$4</xm:f>
            <x14:dxf>
              <fill>
                <patternFill>
                  <bgColor rgb="FFFFFF00"/>
                </patternFill>
              </fill>
            </x14:dxf>
          </x14:cfRule>
          <x14:cfRule type="expression" priority="294" id="{879A6D41-5C56-47EA-BC06-8A60F514B8DB}">
            <xm:f>D11='Banco de Dados'!$A$2</xm:f>
            <x14:dxf>
              <fill>
                <patternFill>
                  <bgColor rgb="FF00B050"/>
                </patternFill>
              </fill>
            </x14:dxf>
          </x14:cfRule>
          <xm:sqref>L12</xm:sqref>
        </x14:conditionalFormatting>
        <x14:conditionalFormatting xmlns:xm="http://schemas.microsoft.com/office/excel/2006/main">
          <x14:cfRule type="expression" priority="279" id="{2370F072-B311-49E5-8EB3-E4BF3ED49629}">
            <xm:f>D11='Banco de Dados'!$A$4</xm:f>
            <x14:dxf>
              <fill>
                <patternFill>
                  <bgColor rgb="FFF8FFA3"/>
                </patternFill>
              </fill>
            </x14:dxf>
          </x14:cfRule>
          <xm:sqref>E11:E12</xm:sqref>
        </x14:conditionalFormatting>
        <x14:conditionalFormatting xmlns:xm="http://schemas.microsoft.com/office/excel/2006/main">
          <x14:cfRule type="expression" priority="263" id="{FD4CE6F8-0B35-418B-BDCC-CACEE636CB4A}">
            <xm:f>D15='Banco de Dados'!$A$4</xm:f>
            <x14:dxf>
              <fill>
                <patternFill>
                  <bgColor rgb="FFF8FFA3"/>
                </patternFill>
              </fill>
            </x14:dxf>
          </x14:cfRule>
          <xm:sqref>E15:E16 E19:E20 E23:E24 E27:E28 E31:E32</xm:sqref>
        </x14:conditionalFormatting>
        <x14:conditionalFormatting xmlns:xm="http://schemas.microsoft.com/office/excel/2006/main">
          <x14:cfRule type="expression" priority="257" id="{C76DD6D2-E777-4D88-B2CF-662BB039227B}">
            <xm:f>D35='Banco de Dados'!$A$3</xm:f>
            <x14:dxf>
              <fill>
                <patternFill>
                  <bgColor rgb="FFC00000"/>
                </patternFill>
              </fill>
            </x14:dxf>
          </x14:cfRule>
          <x14:cfRule type="expression" priority="258" id="{F10301ED-57AE-4B4A-B72E-51D2C8A1C10E}">
            <xm:f>D35='Banco de Dados'!$A$4</xm:f>
            <x14:dxf>
              <fill>
                <patternFill>
                  <bgColor rgb="FFFFFF00"/>
                </patternFill>
              </fill>
            </x14:dxf>
          </x14:cfRule>
          <x14:cfRule type="expression" priority="259" id="{39371C19-F48C-4967-B7C6-CB9923C8E45B}">
            <xm:f>D35='Banco de Dados'!$A$2</xm:f>
            <x14:dxf>
              <fill>
                <patternFill>
                  <bgColor rgb="FF00B050"/>
                </patternFill>
              </fill>
            </x14:dxf>
          </x14:cfRule>
          <xm:sqref>L35 L39 L43 L47</xm:sqref>
        </x14:conditionalFormatting>
        <x14:conditionalFormatting xmlns:xm="http://schemas.microsoft.com/office/excel/2006/main">
          <x14:cfRule type="expression" priority="260" id="{57F9B374-B6D6-48DD-951B-480AA8FE219C}">
            <xm:f>D35='Banco de Dados'!$A$3</xm:f>
            <x14:dxf>
              <fill>
                <patternFill>
                  <bgColor rgb="FFC00000"/>
                </patternFill>
              </fill>
            </x14:dxf>
          </x14:cfRule>
          <x14:cfRule type="expression" priority="261" id="{D73FEBEF-0C2C-48EF-A102-9ACB62991DF0}">
            <xm:f>D35='Banco de Dados'!$A$4</xm:f>
            <x14:dxf>
              <fill>
                <patternFill>
                  <bgColor rgb="FFFFFF00"/>
                </patternFill>
              </fill>
            </x14:dxf>
          </x14:cfRule>
          <x14:cfRule type="expression" priority="262" id="{D94FCCFC-0D82-41CB-91AE-FB638BAA00E6}">
            <xm:f>D35='Banco de Dados'!$A$2</xm:f>
            <x14:dxf>
              <fill>
                <patternFill>
                  <bgColor rgb="FF00B050"/>
                </patternFill>
              </fill>
            </x14:dxf>
          </x14:cfRule>
          <xm:sqref>L36 L40 L44 L48</xm:sqref>
        </x14:conditionalFormatting>
        <x14:conditionalFormatting xmlns:xm="http://schemas.microsoft.com/office/excel/2006/main">
          <x14:cfRule type="expression" priority="141" id="{00A42691-C709-469D-88EF-0C625AEECE01}">
            <xm:f>N57='Banco de Dados'!$A$3</xm:f>
            <x14:dxf>
              <fill>
                <patternFill>
                  <bgColor rgb="FFC00000"/>
                </patternFill>
              </fill>
            </x14:dxf>
          </x14:cfRule>
          <x14:cfRule type="expression" priority="142" id="{3319C0AF-86CD-4291-AFC2-8CA82822303A}">
            <xm:f>N57='Banco de Dados'!$A$4</xm:f>
            <x14:dxf>
              <fill>
                <patternFill>
                  <bgColor rgb="FFFFFF00"/>
                </patternFill>
              </fill>
            </x14:dxf>
          </x14:cfRule>
          <x14:cfRule type="expression" priority="143" id="{E5D46597-E8F2-4991-B212-B95C7B4F2CC8}">
            <xm:f>N57='Banco de Dados'!$A$2</xm:f>
            <x14:dxf>
              <fill>
                <patternFill>
                  <bgColor rgb="FF00B050"/>
                </patternFill>
              </fill>
            </x14:dxf>
          </x14:cfRule>
          <xm:sqref>S58:T58</xm:sqref>
        </x14:conditionalFormatting>
        <x14:conditionalFormatting xmlns:xm="http://schemas.microsoft.com/office/excel/2006/main">
          <x14:cfRule type="expression" priority="203" id="{A43FA449-6F83-47A1-AFB5-9F0A6A97F67B}">
            <xm:f>N35='Banco de Dados'!$A$3</xm:f>
            <x14:dxf>
              <fill>
                <patternFill>
                  <bgColor rgb="FFC00000"/>
                </patternFill>
              </fill>
            </x14:dxf>
          </x14:cfRule>
          <x14:cfRule type="expression" priority="204" id="{BDBDE143-2F44-455B-B40F-C7BDC41C0DC6}">
            <xm:f>N35='Banco de Dados'!$A$4</xm:f>
            <x14:dxf>
              <fill>
                <patternFill>
                  <bgColor rgb="FFFFFF00"/>
                </patternFill>
              </fill>
            </x14:dxf>
          </x14:cfRule>
          <x14:cfRule type="expression" priority="205" id="{4B2EA8BA-E5C8-470F-9B2E-0B35BC9190A6}">
            <xm:f>N35='Banco de Dados'!$A$2</xm:f>
            <x14:dxf>
              <fill>
                <patternFill>
                  <bgColor rgb="FF00B050"/>
                </patternFill>
              </fill>
            </x14:dxf>
          </x14:cfRule>
          <xm:sqref>S35:T35 S39:T39 S43:T43 S47:T47</xm:sqref>
        </x14:conditionalFormatting>
        <x14:conditionalFormatting xmlns:xm="http://schemas.microsoft.com/office/excel/2006/main">
          <x14:cfRule type="expression" priority="264" id="{67FC478C-5C86-4BF0-8BE2-2CDE6F377D75}">
            <xm:f>D15='Banco de Dados'!$A$3</xm:f>
            <x14:dxf>
              <fill>
                <patternFill>
                  <bgColor rgb="FFC00000"/>
                </patternFill>
              </fill>
            </x14:dxf>
          </x14:cfRule>
          <x14:cfRule type="expression" priority="265" id="{320832C2-F60B-4819-8C9A-9A7A7AD9F2BE}">
            <xm:f>D15='Banco de Dados'!$A$4</xm:f>
            <x14:dxf>
              <fill>
                <patternFill>
                  <bgColor rgb="FFFFFF00"/>
                </patternFill>
              </fill>
            </x14:dxf>
          </x14:cfRule>
          <x14:cfRule type="expression" priority="266" id="{62BBE23F-4FE4-4DDD-B238-F0DCD8455798}">
            <xm:f>D15='Banco de Dados'!$A$2</xm:f>
            <x14:dxf>
              <fill>
                <patternFill>
                  <bgColor rgb="FF00B050"/>
                </patternFill>
              </fill>
            </x14:dxf>
          </x14:cfRule>
          <xm:sqref>F15:G16 F19:G20 F23:G24 F27:G28 F31:G32</xm:sqref>
        </x14:conditionalFormatting>
        <x14:conditionalFormatting xmlns:xm="http://schemas.microsoft.com/office/excel/2006/main">
          <x14:cfRule type="expression" priority="267" id="{32837D72-0972-4BFC-9373-A8EE97F77B3A}">
            <xm:f>D15='Banco de Dados'!$A$3</xm:f>
            <x14:dxf>
              <fill>
                <patternFill>
                  <bgColor rgb="FFC00000"/>
                </patternFill>
              </fill>
            </x14:dxf>
          </x14:cfRule>
          <x14:cfRule type="expression" priority="268" id="{09B7294D-6777-4BBD-AA03-49228B7BDFF8}">
            <xm:f>D15='Banco de Dados'!$A$4</xm:f>
            <x14:dxf>
              <fill>
                <patternFill>
                  <bgColor rgb="FFFFFF00"/>
                </patternFill>
              </fill>
            </x14:dxf>
          </x14:cfRule>
          <x14:cfRule type="expression" priority="269" id="{38AAB02B-BD8D-4F32-9D5F-15A86E1BBB6C}">
            <xm:f>D15='Banco de Dados'!$A$2</xm:f>
            <x14:dxf>
              <fill>
                <patternFill>
                  <bgColor rgb="FF00B050"/>
                </patternFill>
              </fill>
            </x14:dxf>
          </x14:cfRule>
          <xm:sqref>I15:J15 I19:J19 I23:J23 I27:J27 I31:J31</xm:sqref>
        </x14:conditionalFormatting>
        <x14:conditionalFormatting xmlns:xm="http://schemas.microsoft.com/office/excel/2006/main">
          <x14:cfRule type="expression" priority="270" id="{451CA82E-8DFB-4DCD-A586-C4F8F89BE723}">
            <xm:f>D15='Banco de Dados'!$A$3</xm:f>
            <x14:dxf>
              <fill>
                <patternFill>
                  <bgColor rgb="FFC00000"/>
                </patternFill>
              </fill>
            </x14:dxf>
          </x14:cfRule>
          <x14:cfRule type="expression" priority="271" id="{E9F66570-FC79-4120-AB85-E45EE000F37E}">
            <xm:f>D15='Banco de Dados'!$A$4</xm:f>
            <x14:dxf>
              <fill>
                <patternFill>
                  <bgColor rgb="FFFFFF00"/>
                </patternFill>
              </fill>
            </x14:dxf>
          </x14:cfRule>
          <x14:cfRule type="expression" priority="272" id="{0E5E88A3-4FE9-48BA-9A64-A9D30A19BF28}">
            <xm:f>D15='Banco de Dados'!$A$2</xm:f>
            <x14:dxf>
              <fill>
                <patternFill>
                  <bgColor rgb="FF00B050"/>
                </patternFill>
              </fill>
            </x14:dxf>
          </x14:cfRule>
          <xm:sqref>I16:J16 I20:J20 I24:J24 I28:J28 I32:J32</xm:sqref>
        </x14:conditionalFormatting>
        <x14:conditionalFormatting xmlns:xm="http://schemas.microsoft.com/office/excel/2006/main">
          <x14:cfRule type="expression" priority="273" id="{0E5E8F67-8BD9-4291-9121-2885E5F39A3C}">
            <xm:f>D15='Banco de Dados'!$A$3</xm:f>
            <x14:dxf>
              <fill>
                <patternFill>
                  <bgColor rgb="FFC00000"/>
                </patternFill>
              </fill>
            </x14:dxf>
          </x14:cfRule>
          <x14:cfRule type="expression" priority="274" id="{E3EE9C5A-DE77-4826-99A7-5E9EA8461CAD}">
            <xm:f>D15='Banco de Dados'!$A$4</xm:f>
            <x14:dxf>
              <fill>
                <patternFill>
                  <bgColor rgb="FFFFFF00"/>
                </patternFill>
              </fill>
            </x14:dxf>
          </x14:cfRule>
          <x14:cfRule type="expression" priority="275" id="{6CE6ED3D-CC9B-4C74-BFA7-136118DD15F4}">
            <xm:f>D15='Banco de Dados'!$A$2</xm:f>
            <x14:dxf>
              <fill>
                <patternFill>
                  <bgColor rgb="FF00B050"/>
                </patternFill>
              </fill>
            </x14:dxf>
          </x14:cfRule>
          <xm:sqref>L15 L19 L23 L27 L31</xm:sqref>
        </x14:conditionalFormatting>
        <x14:conditionalFormatting xmlns:xm="http://schemas.microsoft.com/office/excel/2006/main">
          <x14:cfRule type="expression" priority="276" id="{F5B2D96B-7403-49DD-AA2F-79D950B4B21F}">
            <xm:f>D15='Banco de Dados'!$A$3</xm:f>
            <x14:dxf>
              <fill>
                <patternFill>
                  <bgColor rgb="FFC00000"/>
                </patternFill>
              </fill>
            </x14:dxf>
          </x14:cfRule>
          <x14:cfRule type="expression" priority="277" id="{A9632BA1-D9D5-41AD-8E74-7D65FA1B030B}">
            <xm:f>D15='Banco de Dados'!$A$4</xm:f>
            <x14:dxf>
              <fill>
                <patternFill>
                  <bgColor rgb="FFFFFF00"/>
                </patternFill>
              </fill>
            </x14:dxf>
          </x14:cfRule>
          <x14:cfRule type="expression" priority="278" id="{B123ED8F-3F59-4E78-A413-92B76253C033}">
            <xm:f>D15='Banco de Dados'!$A$2</xm:f>
            <x14:dxf>
              <fill>
                <patternFill>
                  <bgColor rgb="FF00B050"/>
                </patternFill>
              </fill>
            </x14:dxf>
          </x14:cfRule>
          <xm:sqref>L16 L20 L24 L28 L32</xm:sqref>
        </x14:conditionalFormatting>
        <x14:conditionalFormatting xmlns:xm="http://schemas.microsoft.com/office/excel/2006/main">
          <x14:cfRule type="expression" priority="248" id="{D15FFEE5-C08C-4FFE-9005-4BCFFFCE731B}">
            <xm:f>D35='Banco de Dados'!$A$3</xm:f>
            <x14:dxf>
              <fill>
                <patternFill>
                  <bgColor rgb="FFC00000"/>
                </patternFill>
              </fill>
            </x14:dxf>
          </x14:cfRule>
          <x14:cfRule type="expression" priority="249" id="{FB8C56D5-1E15-4178-921E-AFB95D04C08C}">
            <xm:f>D35='Banco de Dados'!$A$4</xm:f>
            <x14:dxf>
              <fill>
                <patternFill>
                  <bgColor rgb="FFFFFF00"/>
                </patternFill>
              </fill>
            </x14:dxf>
          </x14:cfRule>
          <x14:cfRule type="expression" priority="250" id="{6C6061F8-081E-4327-B57F-E00B28F70EEE}">
            <xm:f>D35='Banco de Dados'!$A$2</xm:f>
            <x14:dxf>
              <fill>
                <patternFill>
                  <bgColor rgb="FF00B050"/>
                </patternFill>
              </fill>
            </x14:dxf>
          </x14:cfRule>
          <xm:sqref>F35:G36 F39:G40 F43:G44 F47:G48</xm:sqref>
        </x14:conditionalFormatting>
        <x14:conditionalFormatting xmlns:xm="http://schemas.microsoft.com/office/excel/2006/main">
          <x14:cfRule type="expression" priority="251" id="{0930CEBA-A8C9-4DD7-9F5B-1168EDE5F707}">
            <xm:f>D35='Banco de Dados'!$A$3</xm:f>
            <x14:dxf>
              <fill>
                <patternFill>
                  <bgColor rgb="FFC00000"/>
                </patternFill>
              </fill>
            </x14:dxf>
          </x14:cfRule>
          <x14:cfRule type="expression" priority="252" id="{094F4E26-C1F9-4D7B-AAAB-22F88128DB70}">
            <xm:f>D35='Banco de Dados'!$A$4</xm:f>
            <x14:dxf>
              <fill>
                <patternFill>
                  <bgColor rgb="FFFFFF00"/>
                </patternFill>
              </fill>
            </x14:dxf>
          </x14:cfRule>
          <x14:cfRule type="expression" priority="253" id="{286F1ED1-C20F-462C-A3C2-C17E2D6E4E24}">
            <xm:f>D35='Banco de Dados'!$A$2</xm:f>
            <x14:dxf>
              <fill>
                <patternFill>
                  <bgColor rgb="FF00B050"/>
                </patternFill>
              </fill>
            </x14:dxf>
          </x14:cfRule>
          <xm:sqref>I35:J35 I39:J39 I43:J43 I47:J47</xm:sqref>
        </x14:conditionalFormatting>
        <x14:conditionalFormatting xmlns:xm="http://schemas.microsoft.com/office/excel/2006/main">
          <x14:cfRule type="expression" priority="254" id="{107D21E9-5E20-40FB-8B7D-F42AB5F5EC5E}">
            <xm:f>D35='Banco de Dados'!$A$3</xm:f>
            <x14:dxf>
              <fill>
                <patternFill>
                  <bgColor rgb="FFC00000"/>
                </patternFill>
              </fill>
            </x14:dxf>
          </x14:cfRule>
          <x14:cfRule type="expression" priority="255" id="{A969DD69-0971-4B6A-9044-776CC7D91963}">
            <xm:f>D35='Banco de Dados'!$A$4</xm:f>
            <x14:dxf>
              <fill>
                <patternFill>
                  <bgColor rgb="FFFFFF00"/>
                </patternFill>
              </fill>
            </x14:dxf>
          </x14:cfRule>
          <x14:cfRule type="expression" priority="256" id="{703DE7B2-B43E-4309-8CD7-E7AEA1AB0855}">
            <xm:f>D35='Banco de Dados'!$A$2</xm:f>
            <x14:dxf>
              <fill>
                <patternFill>
                  <bgColor rgb="FF00B050"/>
                </patternFill>
              </fill>
            </x14:dxf>
          </x14:cfRule>
          <xm:sqref>I36:J36 I40:J40 I44:J44 I48:J48</xm:sqref>
        </x14:conditionalFormatting>
        <x14:conditionalFormatting xmlns:xm="http://schemas.microsoft.com/office/excel/2006/main">
          <x14:cfRule type="expression" priority="247" id="{B0860C45-38D2-4266-BB6A-8A700403A3DB}">
            <xm:f>D35='Banco de Dados'!$A$4</xm:f>
            <x14:dxf>
              <fill>
                <patternFill>
                  <bgColor rgb="FFF8FFA3"/>
                </patternFill>
              </fill>
            </x14:dxf>
          </x14:cfRule>
          <xm:sqref>E35:E36 E39:E40 E43:E44 E47:E48</xm:sqref>
        </x14:conditionalFormatting>
        <x14:conditionalFormatting xmlns:xm="http://schemas.microsoft.com/office/excel/2006/main">
          <x14:cfRule type="expression" priority="232" id="{EF552B79-B405-4F18-A1EF-50273DF6BDAD}">
            <xm:f>N11='Banco de Dados'!$A$3</xm:f>
            <x14:dxf>
              <fill>
                <patternFill>
                  <bgColor rgb="FFC00000"/>
                </patternFill>
              </fill>
            </x14:dxf>
          </x14:cfRule>
          <x14:cfRule type="expression" priority="233" id="{3FCD5F19-F57A-45AB-886A-CDD9DC6CDB45}">
            <xm:f>N11='Banco de Dados'!$A$4</xm:f>
            <x14:dxf>
              <fill>
                <patternFill>
                  <bgColor rgb="FFFFFF00"/>
                </patternFill>
              </fill>
            </x14:dxf>
          </x14:cfRule>
          <x14:cfRule type="expression" priority="234" id="{54FF89CA-65D5-4622-B9E0-D3C1B4A58F0E}">
            <xm:f>N11='Banco de Dados'!$A$2</xm:f>
            <x14:dxf>
              <fill>
                <patternFill>
                  <bgColor rgb="FF00B050"/>
                </patternFill>
              </fill>
            </x14:dxf>
          </x14:cfRule>
          <xm:sqref>P11:Q12</xm:sqref>
        </x14:conditionalFormatting>
        <x14:conditionalFormatting xmlns:xm="http://schemas.microsoft.com/office/excel/2006/main">
          <x14:cfRule type="expression" priority="235" id="{FDC247C4-EC61-42A0-B3DD-A1A8107CE469}">
            <xm:f>N11='Banco de Dados'!$A$3</xm:f>
            <x14:dxf>
              <fill>
                <patternFill>
                  <bgColor rgb="FFC00000"/>
                </patternFill>
              </fill>
            </x14:dxf>
          </x14:cfRule>
          <x14:cfRule type="expression" priority="236" id="{F35C175F-E304-4D49-9E91-1255CC949753}">
            <xm:f>N11='Banco de Dados'!$A$4</xm:f>
            <x14:dxf>
              <fill>
                <patternFill>
                  <bgColor rgb="FFFFFF00"/>
                </patternFill>
              </fill>
            </x14:dxf>
          </x14:cfRule>
          <x14:cfRule type="expression" priority="237" id="{019EB4EB-D0D3-411C-9291-1F939E83933A}">
            <xm:f>N11='Banco de Dados'!$A$2</xm:f>
            <x14:dxf>
              <fill>
                <patternFill>
                  <bgColor rgb="FF00B050"/>
                </patternFill>
              </fill>
            </x14:dxf>
          </x14:cfRule>
          <xm:sqref>S11:T11</xm:sqref>
        </x14:conditionalFormatting>
        <x14:conditionalFormatting xmlns:xm="http://schemas.microsoft.com/office/excel/2006/main">
          <x14:cfRule type="expression" priority="238" id="{AAB6F647-8AA9-47C2-8D6F-A004FF015A94}">
            <xm:f>N11='Banco de Dados'!$A$3</xm:f>
            <x14:dxf>
              <fill>
                <patternFill>
                  <bgColor rgb="FFC00000"/>
                </patternFill>
              </fill>
            </x14:dxf>
          </x14:cfRule>
          <x14:cfRule type="expression" priority="239" id="{79F846A6-C832-4FA4-B51C-06DA7B07BE10}">
            <xm:f>N11='Banco de Dados'!$A$4</xm:f>
            <x14:dxf>
              <fill>
                <patternFill>
                  <bgColor rgb="FFFFFF00"/>
                </patternFill>
              </fill>
            </x14:dxf>
          </x14:cfRule>
          <x14:cfRule type="expression" priority="240" id="{74EFC6C8-726F-449A-A392-9F8D2BB60163}">
            <xm:f>N11='Banco de Dados'!$A$2</xm:f>
            <x14:dxf>
              <fill>
                <patternFill>
                  <bgColor rgb="FF00B050"/>
                </patternFill>
              </fill>
            </x14:dxf>
          </x14:cfRule>
          <xm:sqref>S12:T12</xm:sqref>
        </x14:conditionalFormatting>
        <x14:conditionalFormatting xmlns:xm="http://schemas.microsoft.com/office/excel/2006/main">
          <x14:cfRule type="expression" priority="241" id="{3D3A5BC6-194A-44F7-9CB3-0B6730F0D1B8}">
            <xm:f>N11='Banco de Dados'!$A$3</xm:f>
            <x14:dxf>
              <fill>
                <patternFill>
                  <bgColor rgb="FFC00000"/>
                </patternFill>
              </fill>
            </x14:dxf>
          </x14:cfRule>
          <x14:cfRule type="expression" priority="242" id="{FCD6FA1F-EA22-41E5-8CEB-5BBABF670728}">
            <xm:f>N11='Banco de Dados'!$A$4</xm:f>
            <x14:dxf>
              <fill>
                <patternFill>
                  <bgColor rgb="FFFFFF00"/>
                </patternFill>
              </fill>
            </x14:dxf>
          </x14:cfRule>
          <x14:cfRule type="expression" priority="243" id="{82C4E708-A9DD-45FF-A441-2A112E6B1350}">
            <xm:f>N11='Banco de Dados'!$A$2</xm:f>
            <x14:dxf>
              <fill>
                <patternFill>
                  <bgColor rgb="FF00B050"/>
                </patternFill>
              </fill>
            </x14:dxf>
          </x14:cfRule>
          <xm:sqref>V11</xm:sqref>
        </x14:conditionalFormatting>
        <x14:conditionalFormatting xmlns:xm="http://schemas.microsoft.com/office/excel/2006/main">
          <x14:cfRule type="expression" priority="244" id="{4C908A27-BD3E-4980-BF1D-84B1DD9B8A76}">
            <xm:f>N11='Banco de Dados'!$A$3</xm:f>
            <x14:dxf>
              <fill>
                <patternFill>
                  <bgColor rgb="FFC00000"/>
                </patternFill>
              </fill>
            </x14:dxf>
          </x14:cfRule>
          <x14:cfRule type="expression" priority="245" id="{B86EA01E-F7FD-44AB-804F-D949D201CEBB}">
            <xm:f>N11='Banco de Dados'!$A$4</xm:f>
            <x14:dxf>
              <fill>
                <patternFill>
                  <bgColor rgb="FFFFFF00"/>
                </patternFill>
              </fill>
            </x14:dxf>
          </x14:cfRule>
          <x14:cfRule type="expression" priority="246" id="{CC501AD6-2E9E-45A7-82B3-45B94FE1BA34}">
            <xm:f>N11='Banco de Dados'!$A$2</xm:f>
            <x14:dxf>
              <fill>
                <patternFill>
                  <bgColor rgb="FF00B050"/>
                </patternFill>
              </fill>
            </x14:dxf>
          </x14:cfRule>
          <xm:sqref>V12</xm:sqref>
        </x14:conditionalFormatting>
        <x14:conditionalFormatting xmlns:xm="http://schemas.microsoft.com/office/excel/2006/main">
          <x14:cfRule type="expression" priority="231" id="{79F2E912-FEA5-49FE-814B-1848045EC825}">
            <xm:f>N11='Banco de Dados'!$A$4</xm:f>
            <x14:dxf>
              <fill>
                <patternFill>
                  <bgColor rgb="FFF8FFA3"/>
                </patternFill>
              </fill>
            </x14:dxf>
          </x14:cfRule>
          <xm:sqref>O11:O12</xm:sqref>
        </x14:conditionalFormatting>
        <x14:conditionalFormatting xmlns:xm="http://schemas.microsoft.com/office/excel/2006/main">
          <x14:cfRule type="expression" priority="216" id="{82A648C3-232B-4158-8D1D-9AB476FCF8C4}">
            <xm:f>N15='Banco de Dados'!$A$3</xm:f>
            <x14:dxf>
              <fill>
                <patternFill>
                  <bgColor rgb="FFC00000"/>
                </patternFill>
              </fill>
            </x14:dxf>
          </x14:cfRule>
          <x14:cfRule type="expression" priority="217" id="{F24A8B6C-126B-44BD-A827-02F5EEAB1695}">
            <xm:f>N15='Banco de Dados'!$A$4</xm:f>
            <x14:dxf>
              <fill>
                <patternFill>
                  <bgColor rgb="FFFFFF00"/>
                </patternFill>
              </fill>
            </x14:dxf>
          </x14:cfRule>
          <x14:cfRule type="expression" priority="218" id="{5FC8E9AB-3EE7-4666-999A-68003151E9C3}">
            <xm:f>N15='Banco de Dados'!$A$2</xm:f>
            <x14:dxf>
              <fill>
                <patternFill>
                  <bgColor rgb="FF00B050"/>
                </patternFill>
              </fill>
            </x14:dxf>
          </x14:cfRule>
          <xm:sqref>P15:Q16 P19:Q20 P23:Q24 P27:Q28 P31:Q32</xm:sqref>
        </x14:conditionalFormatting>
        <x14:conditionalFormatting xmlns:xm="http://schemas.microsoft.com/office/excel/2006/main">
          <x14:cfRule type="expression" priority="219" id="{5FF950B2-2B87-4B6C-A65D-5B8A56F00DBE}">
            <xm:f>N15='Banco de Dados'!$A$3</xm:f>
            <x14:dxf>
              <fill>
                <patternFill>
                  <bgColor rgb="FFC00000"/>
                </patternFill>
              </fill>
            </x14:dxf>
          </x14:cfRule>
          <x14:cfRule type="expression" priority="220" id="{E29E2064-B280-479F-A820-BCCB7851555D}">
            <xm:f>N15='Banco de Dados'!$A$4</xm:f>
            <x14:dxf>
              <fill>
                <patternFill>
                  <bgColor rgb="FFFFFF00"/>
                </patternFill>
              </fill>
            </x14:dxf>
          </x14:cfRule>
          <x14:cfRule type="expression" priority="221" id="{7319D4EC-D4A1-4445-9930-7ADFDC5F9487}">
            <xm:f>N15='Banco de Dados'!$A$2</xm:f>
            <x14:dxf>
              <fill>
                <patternFill>
                  <bgColor rgb="FF00B050"/>
                </patternFill>
              </fill>
            </x14:dxf>
          </x14:cfRule>
          <xm:sqref>S15:T15 S19:T19 S23:T23 S27:T27 S31:T31</xm:sqref>
        </x14:conditionalFormatting>
        <x14:conditionalFormatting xmlns:xm="http://schemas.microsoft.com/office/excel/2006/main">
          <x14:cfRule type="expression" priority="222" id="{1004337A-9C40-43C3-A760-1AA7A257C715}">
            <xm:f>N15='Banco de Dados'!$A$3</xm:f>
            <x14:dxf>
              <fill>
                <patternFill>
                  <bgColor rgb="FFC00000"/>
                </patternFill>
              </fill>
            </x14:dxf>
          </x14:cfRule>
          <x14:cfRule type="expression" priority="223" id="{BB54D1A1-437B-4A2D-B729-DDCED50C98ED}">
            <xm:f>N15='Banco de Dados'!$A$4</xm:f>
            <x14:dxf>
              <fill>
                <patternFill>
                  <bgColor rgb="FFFFFF00"/>
                </patternFill>
              </fill>
            </x14:dxf>
          </x14:cfRule>
          <x14:cfRule type="expression" priority="224" id="{E61DBF81-02BF-4238-8FC4-148FE5A1569B}">
            <xm:f>N15='Banco de Dados'!$A$2</xm:f>
            <x14:dxf>
              <fill>
                <patternFill>
                  <bgColor rgb="FF00B050"/>
                </patternFill>
              </fill>
            </x14:dxf>
          </x14:cfRule>
          <xm:sqref>S16:T16 S20:T20 S24:T24 S28:T28 S32:T32</xm:sqref>
        </x14:conditionalFormatting>
        <x14:conditionalFormatting xmlns:xm="http://schemas.microsoft.com/office/excel/2006/main">
          <x14:cfRule type="expression" priority="225" id="{36BF1842-AE58-4129-BA5A-9948CB0DFFD4}">
            <xm:f>N15='Banco de Dados'!$A$3</xm:f>
            <x14:dxf>
              <fill>
                <patternFill>
                  <bgColor rgb="FFC00000"/>
                </patternFill>
              </fill>
            </x14:dxf>
          </x14:cfRule>
          <x14:cfRule type="expression" priority="226" id="{A1762812-EE18-42B5-BDBB-A743C540D6B6}">
            <xm:f>N15='Banco de Dados'!$A$4</xm:f>
            <x14:dxf>
              <fill>
                <patternFill>
                  <bgColor rgb="FFFFFF00"/>
                </patternFill>
              </fill>
            </x14:dxf>
          </x14:cfRule>
          <x14:cfRule type="expression" priority="227" id="{9A0EBEB0-97ED-4CDE-90EA-6440FD7EB485}">
            <xm:f>N15='Banco de Dados'!$A$2</xm:f>
            <x14:dxf>
              <fill>
                <patternFill>
                  <bgColor rgb="FF00B050"/>
                </patternFill>
              </fill>
            </x14:dxf>
          </x14:cfRule>
          <xm:sqref>V15 V19 V23 V27 V31</xm:sqref>
        </x14:conditionalFormatting>
        <x14:conditionalFormatting xmlns:xm="http://schemas.microsoft.com/office/excel/2006/main">
          <x14:cfRule type="expression" priority="228" id="{E22324EF-F7DB-4EE3-AC68-D02962EEBB58}">
            <xm:f>N15='Banco de Dados'!$A$3</xm:f>
            <x14:dxf>
              <fill>
                <patternFill>
                  <bgColor rgb="FFC00000"/>
                </patternFill>
              </fill>
            </x14:dxf>
          </x14:cfRule>
          <x14:cfRule type="expression" priority="229" id="{17423008-D40B-45F6-8108-1ACBACBCE325}">
            <xm:f>N15='Banco de Dados'!$A$4</xm:f>
            <x14:dxf>
              <fill>
                <patternFill>
                  <bgColor rgb="FFFFFF00"/>
                </patternFill>
              </fill>
            </x14:dxf>
          </x14:cfRule>
          <x14:cfRule type="expression" priority="230" id="{E08CC132-7E00-4D22-9F1C-9BB9831526DF}">
            <xm:f>N15='Banco de Dados'!$A$2</xm:f>
            <x14:dxf>
              <fill>
                <patternFill>
                  <bgColor rgb="FF00B050"/>
                </patternFill>
              </fill>
            </x14:dxf>
          </x14:cfRule>
          <xm:sqref>V16 V20 V24 V28 V32</xm:sqref>
        </x14:conditionalFormatting>
        <x14:conditionalFormatting xmlns:xm="http://schemas.microsoft.com/office/excel/2006/main">
          <x14:cfRule type="expression" priority="215" id="{F53A5551-6D6E-4757-8A6C-ABE7F0068684}">
            <xm:f>N15='Banco de Dados'!$A$4</xm:f>
            <x14:dxf>
              <fill>
                <patternFill>
                  <bgColor rgb="FFF8FFA3"/>
                </patternFill>
              </fill>
            </x14:dxf>
          </x14:cfRule>
          <xm:sqref>O15:O16 O19:O20 O23:O24 O27:O28 O31:O32</xm:sqref>
        </x14:conditionalFormatting>
        <x14:conditionalFormatting xmlns:xm="http://schemas.microsoft.com/office/excel/2006/main">
          <x14:cfRule type="expression" priority="200" id="{531407C7-0C61-4C6A-AABE-43F083B9EEDB}">
            <xm:f>N35='Banco de Dados'!$A$3</xm:f>
            <x14:dxf>
              <fill>
                <patternFill>
                  <bgColor rgb="FFC00000"/>
                </patternFill>
              </fill>
            </x14:dxf>
          </x14:cfRule>
          <x14:cfRule type="expression" priority="201" id="{D16F6724-218E-4A84-B7B4-40598F1CF1F8}">
            <xm:f>N35='Banco de Dados'!$A$4</xm:f>
            <x14:dxf>
              <fill>
                <patternFill>
                  <bgColor rgb="FFFFFF00"/>
                </patternFill>
              </fill>
            </x14:dxf>
          </x14:cfRule>
          <x14:cfRule type="expression" priority="202" id="{4087FF71-D620-4D61-A3F7-6D6EA33D846D}">
            <xm:f>N35='Banco de Dados'!$A$2</xm:f>
            <x14:dxf>
              <fill>
                <patternFill>
                  <bgColor rgb="FF00B050"/>
                </patternFill>
              </fill>
            </x14:dxf>
          </x14:cfRule>
          <xm:sqref>P35:Q36 P39:Q40 P43:Q44 P47:Q48</xm:sqref>
        </x14:conditionalFormatting>
        <x14:conditionalFormatting xmlns:xm="http://schemas.microsoft.com/office/excel/2006/main">
          <x14:cfRule type="expression" priority="206" id="{E647708E-1FAE-4732-9143-C8DA8A84AED7}">
            <xm:f>N35='Banco de Dados'!$A$3</xm:f>
            <x14:dxf>
              <fill>
                <patternFill>
                  <bgColor rgb="FFC00000"/>
                </patternFill>
              </fill>
            </x14:dxf>
          </x14:cfRule>
          <x14:cfRule type="expression" priority="207" id="{31B13B45-9A12-4D7F-BE8A-46FBF52D3BBC}">
            <xm:f>N35='Banco de Dados'!$A$4</xm:f>
            <x14:dxf>
              <fill>
                <patternFill>
                  <bgColor rgb="FFFFFF00"/>
                </patternFill>
              </fill>
            </x14:dxf>
          </x14:cfRule>
          <x14:cfRule type="expression" priority="208" id="{42521C78-1D86-4437-AEEE-B2C2F177F5E6}">
            <xm:f>N35='Banco de Dados'!$A$2</xm:f>
            <x14:dxf>
              <fill>
                <patternFill>
                  <bgColor rgb="FF00B050"/>
                </patternFill>
              </fill>
            </x14:dxf>
          </x14:cfRule>
          <xm:sqref>S36:T36 S40:T40 S44:T44 S48:T48</xm:sqref>
        </x14:conditionalFormatting>
        <x14:conditionalFormatting xmlns:xm="http://schemas.microsoft.com/office/excel/2006/main">
          <x14:cfRule type="expression" priority="209" id="{C72AE949-B25C-4034-B324-BF6D72A248F4}">
            <xm:f>N35='Banco de Dados'!$A$3</xm:f>
            <x14:dxf>
              <fill>
                <patternFill>
                  <bgColor rgb="FFC00000"/>
                </patternFill>
              </fill>
            </x14:dxf>
          </x14:cfRule>
          <x14:cfRule type="expression" priority="210" id="{5444EDE9-E97E-4A31-B354-136DB17D3947}">
            <xm:f>N35='Banco de Dados'!$A$4</xm:f>
            <x14:dxf>
              <fill>
                <patternFill>
                  <bgColor rgb="FFFFFF00"/>
                </patternFill>
              </fill>
            </x14:dxf>
          </x14:cfRule>
          <x14:cfRule type="expression" priority="211" id="{3EBBA8FB-93A4-4EAA-8D21-27B0DE833F9E}">
            <xm:f>N35='Banco de Dados'!$A$2</xm:f>
            <x14:dxf>
              <fill>
                <patternFill>
                  <bgColor rgb="FF00B050"/>
                </patternFill>
              </fill>
            </x14:dxf>
          </x14:cfRule>
          <xm:sqref>V35 V39 V43 V47</xm:sqref>
        </x14:conditionalFormatting>
        <x14:conditionalFormatting xmlns:xm="http://schemas.microsoft.com/office/excel/2006/main">
          <x14:cfRule type="expression" priority="212" id="{0C62D4EF-3C9E-4023-A6BA-D89B9E1647D3}">
            <xm:f>N35='Banco de Dados'!$A$3</xm:f>
            <x14:dxf>
              <fill>
                <patternFill>
                  <bgColor rgb="FFC00000"/>
                </patternFill>
              </fill>
            </x14:dxf>
          </x14:cfRule>
          <x14:cfRule type="expression" priority="213" id="{A9B50937-4519-4BED-90A7-F3CE58A567E3}">
            <xm:f>N35='Banco de Dados'!$A$4</xm:f>
            <x14:dxf>
              <fill>
                <patternFill>
                  <bgColor rgb="FFFFFF00"/>
                </patternFill>
              </fill>
            </x14:dxf>
          </x14:cfRule>
          <x14:cfRule type="expression" priority="214" id="{0713E18D-F105-43D8-A1A4-A8AE07E7FBFE}">
            <xm:f>N35='Banco de Dados'!$A$2</xm:f>
            <x14:dxf>
              <fill>
                <patternFill>
                  <bgColor rgb="FF00B050"/>
                </patternFill>
              </fill>
            </x14:dxf>
          </x14:cfRule>
          <xm:sqref>V36 V40 V44 V48</xm:sqref>
        </x14:conditionalFormatting>
        <x14:conditionalFormatting xmlns:xm="http://schemas.microsoft.com/office/excel/2006/main">
          <x14:cfRule type="expression" priority="199" id="{EA10CF4C-6181-4BB7-A0E0-0ABCA6CEB071}">
            <xm:f>N35='Banco de Dados'!$A$4</xm:f>
            <x14:dxf>
              <fill>
                <patternFill>
                  <bgColor rgb="FFF8FFA3"/>
                </patternFill>
              </fill>
            </x14:dxf>
          </x14:cfRule>
          <xm:sqref>O35:O36 O39:O40 O43:O44 O47:O48</xm:sqref>
        </x14:conditionalFormatting>
        <x14:conditionalFormatting xmlns:xm="http://schemas.microsoft.com/office/excel/2006/main">
          <x14:cfRule type="expression" priority="5" id="{3394789A-71B8-494A-AEBD-641BE7A73BCC}">
            <xm:f>N127='Banco de Dados'!$A$4</xm:f>
            <x14:dxf>
              <fill>
                <patternFill>
                  <bgColor rgb="FFF8FFA3"/>
                </patternFill>
              </fill>
            </x14:dxf>
          </x14:cfRule>
          <xm:sqref>O127:O128 O131:O132 O135:O136 O139:O140</xm:sqref>
        </x14:conditionalFormatting>
        <x14:conditionalFormatting xmlns:xm="http://schemas.microsoft.com/office/excel/2006/main">
          <x14:cfRule type="expression" priority="183" id="{9FEA6BE3-C353-499F-BD20-567035C19D92}">
            <xm:f>D57='Banco de Dados'!$A$3</xm:f>
            <x14:dxf>
              <fill>
                <patternFill>
                  <bgColor rgb="FFC00000"/>
                </patternFill>
              </fill>
            </x14:dxf>
          </x14:cfRule>
          <x14:cfRule type="expression" priority="184" id="{01975066-8F66-4EB6-AD84-A8EB064AB012}">
            <xm:f>D57='Banco de Dados'!$A$4</xm:f>
            <x14:dxf>
              <fill>
                <patternFill>
                  <bgColor rgb="FFFFFF00"/>
                </patternFill>
              </fill>
            </x14:dxf>
          </x14:cfRule>
          <x14:cfRule type="expression" priority="185" id="{03C2DAA6-EF58-4420-97A1-B6C4D5F4EA4E}">
            <xm:f>D57='Banco de Dados'!$A$2</xm:f>
            <x14:dxf>
              <fill>
                <patternFill>
                  <bgColor rgb="FF00B050"/>
                </patternFill>
              </fill>
            </x14:dxf>
          </x14:cfRule>
          <xm:sqref>F57:G58</xm:sqref>
        </x14:conditionalFormatting>
        <x14:conditionalFormatting xmlns:xm="http://schemas.microsoft.com/office/excel/2006/main">
          <x14:cfRule type="expression" priority="186" id="{3BAA7085-DFED-4B2A-9E9E-78E415D241E1}">
            <xm:f>D57='Banco de Dados'!$A$3</xm:f>
            <x14:dxf>
              <fill>
                <patternFill>
                  <bgColor rgb="FFC00000"/>
                </patternFill>
              </fill>
            </x14:dxf>
          </x14:cfRule>
          <x14:cfRule type="expression" priority="187" id="{D6FADF23-4729-439D-ABF6-6EA986FD60FE}">
            <xm:f>D57='Banco de Dados'!$A$4</xm:f>
            <x14:dxf>
              <fill>
                <patternFill>
                  <bgColor rgb="FFFFFF00"/>
                </patternFill>
              </fill>
            </x14:dxf>
          </x14:cfRule>
          <x14:cfRule type="expression" priority="188" id="{39114055-34BD-4DAD-89E5-E6FABA9E4483}">
            <xm:f>D57='Banco de Dados'!$A$2</xm:f>
            <x14:dxf>
              <fill>
                <patternFill>
                  <bgColor rgb="FF00B050"/>
                </patternFill>
              </fill>
            </x14:dxf>
          </x14:cfRule>
          <xm:sqref>I57:J57</xm:sqref>
        </x14:conditionalFormatting>
        <x14:conditionalFormatting xmlns:xm="http://schemas.microsoft.com/office/excel/2006/main">
          <x14:cfRule type="expression" priority="189" id="{13536392-0B23-4EFF-9D51-D708A2B6CC2F}">
            <xm:f>D57='Banco de Dados'!$A$3</xm:f>
            <x14:dxf>
              <fill>
                <patternFill>
                  <bgColor rgb="FFC00000"/>
                </patternFill>
              </fill>
            </x14:dxf>
          </x14:cfRule>
          <x14:cfRule type="expression" priority="190" id="{BB4AF56A-080A-464E-B398-554832158D88}">
            <xm:f>D57='Banco de Dados'!$A$4</xm:f>
            <x14:dxf>
              <fill>
                <patternFill>
                  <bgColor rgb="FFFFFF00"/>
                </patternFill>
              </fill>
            </x14:dxf>
          </x14:cfRule>
          <x14:cfRule type="expression" priority="191" id="{83E9BE88-8219-48A7-BD74-845BF415376C}">
            <xm:f>D57='Banco de Dados'!$A$2</xm:f>
            <x14:dxf>
              <fill>
                <patternFill>
                  <bgColor rgb="FF00B050"/>
                </patternFill>
              </fill>
            </x14:dxf>
          </x14:cfRule>
          <xm:sqref>I58:J58</xm:sqref>
        </x14:conditionalFormatting>
        <x14:conditionalFormatting xmlns:xm="http://schemas.microsoft.com/office/excel/2006/main">
          <x14:cfRule type="expression" priority="192" id="{8F948D02-B9B4-4A4A-98EC-3C8A8EB6A675}">
            <xm:f>D57='Banco de Dados'!$A$3</xm:f>
            <x14:dxf>
              <fill>
                <patternFill>
                  <bgColor rgb="FFC00000"/>
                </patternFill>
              </fill>
            </x14:dxf>
          </x14:cfRule>
          <x14:cfRule type="expression" priority="193" id="{A420FD62-0948-4D89-A7E1-D94DECDA4A46}">
            <xm:f>D57='Banco de Dados'!$A$4</xm:f>
            <x14:dxf>
              <fill>
                <patternFill>
                  <bgColor rgb="FFFFFF00"/>
                </patternFill>
              </fill>
            </x14:dxf>
          </x14:cfRule>
          <x14:cfRule type="expression" priority="194" id="{53FC189A-A817-4E80-8F81-ECCA140930FC}">
            <xm:f>D57='Banco de Dados'!$A$2</xm:f>
            <x14:dxf>
              <fill>
                <patternFill>
                  <bgColor rgb="FF00B050"/>
                </patternFill>
              </fill>
            </x14:dxf>
          </x14:cfRule>
          <xm:sqref>L57</xm:sqref>
        </x14:conditionalFormatting>
        <x14:conditionalFormatting xmlns:xm="http://schemas.microsoft.com/office/excel/2006/main">
          <x14:cfRule type="expression" priority="195" id="{561EC8F4-E053-4AB7-A5F8-CDB648E81E8C}">
            <xm:f>D57='Banco de Dados'!$A$3</xm:f>
            <x14:dxf>
              <fill>
                <patternFill>
                  <bgColor rgb="FFC00000"/>
                </patternFill>
              </fill>
            </x14:dxf>
          </x14:cfRule>
          <x14:cfRule type="expression" priority="196" id="{69D8C02B-7FF5-4A28-9306-AB8EF36EA7ED}">
            <xm:f>D57='Banco de Dados'!$A$4</xm:f>
            <x14:dxf>
              <fill>
                <patternFill>
                  <bgColor rgb="FFFFFF00"/>
                </patternFill>
              </fill>
            </x14:dxf>
          </x14:cfRule>
          <x14:cfRule type="expression" priority="197" id="{C2C1D055-4AE9-4491-A24E-0C9773F0891F}">
            <xm:f>D57='Banco de Dados'!$A$2</xm:f>
            <x14:dxf>
              <fill>
                <patternFill>
                  <bgColor rgb="FF00B050"/>
                </patternFill>
              </fill>
            </x14:dxf>
          </x14:cfRule>
          <xm:sqref>L58</xm:sqref>
        </x14:conditionalFormatting>
        <x14:conditionalFormatting xmlns:xm="http://schemas.microsoft.com/office/excel/2006/main">
          <x14:cfRule type="expression" priority="182" id="{996BA5F2-8291-4882-AEB9-1A2A2CA6BF8F}">
            <xm:f>D57='Banco de Dados'!$A$4</xm:f>
            <x14:dxf>
              <fill>
                <patternFill>
                  <bgColor rgb="FFF8FFA3"/>
                </patternFill>
              </fill>
            </x14:dxf>
          </x14:cfRule>
          <xm:sqref>E57:E58</xm:sqref>
        </x14:conditionalFormatting>
        <x14:conditionalFormatting xmlns:xm="http://schemas.microsoft.com/office/excel/2006/main">
          <x14:cfRule type="expression" priority="167" id="{EC230475-4835-47D8-BBFF-5A6D59B67405}">
            <xm:f>D61='Banco de Dados'!$A$3</xm:f>
            <x14:dxf>
              <fill>
                <patternFill>
                  <bgColor rgb="FFC00000"/>
                </patternFill>
              </fill>
            </x14:dxf>
          </x14:cfRule>
          <x14:cfRule type="expression" priority="168" id="{C776C73B-38E5-4BDC-B54D-AD9E819FFFCB}">
            <xm:f>D61='Banco de Dados'!$A$4</xm:f>
            <x14:dxf>
              <fill>
                <patternFill>
                  <bgColor rgb="FFFFFF00"/>
                </patternFill>
              </fill>
            </x14:dxf>
          </x14:cfRule>
          <x14:cfRule type="expression" priority="169" id="{709D7FCD-33B7-4224-B3D2-A505D513B160}">
            <xm:f>D61='Banco de Dados'!$A$2</xm:f>
            <x14:dxf>
              <fill>
                <patternFill>
                  <bgColor rgb="FF00B050"/>
                </patternFill>
              </fill>
            </x14:dxf>
          </x14:cfRule>
          <xm:sqref>F61:G62 F65:G66 F69:G70 F73:G74 F77:G78</xm:sqref>
        </x14:conditionalFormatting>
        <x14:conditionalFormatting xmlns:xm="http://schemas.microsoft.com/office/excel/2006/main">
          <x14:cfRule type="expression" priority="170" id="{F0EDEE56-3C73-44B0-BA59-3502A7C7F01D}">
            <xm:f>D61='Banco de Dados'!$A$3</xm:f>
            <x14:dxf>
              <fill>
                <patternFill>
                  <bgColor rgb="FFC00000"/>
                </patternFill>
              </fill>
            </x14:dxf>
          </x14:cfRule>
          <x14:cfRule type="expression" priority="171" id="{1BE267AF-972B-42E1-9FF6-8FB00AC2BC64}">
            <xm:f>D61='Banco de Dados'!$A$4</xm:f>
            <x14:dxf>
              <fill>
                <patternFill>
                  <bgColor rgb="FFFFFF00"/>
                </patternFill>
              </fill>
            </x14:dxf>
          </x14:cfRule>
          <x14:cfRule type="expression" priority="172" id="{1523014E-1761-4EE4-B3F5-D62389B9A2A2}">
            <xm:f>D61='Banco de Dados'!$A$2</xm:f>
            <x14:dxf>
              <fill>
                <patternFill>
                  <bgColor rgb="FF00B050"/>
                </patternFill>
              </fill>
            </x14:dxf>
          </x14:cfRule>
          <xm:sqref>I61:J61 I65:J65 I69:J69 I73:J73 I77:J77</xm:sqref>
        </x14:conditionalFormatting>
        <x14:conditionalFormatting xmlns:xm="http://schemas.microsoft.com/office/excel/2006/main">
          <x14:cfRule type="expression" priority="173" id="{9E73CFAF-8E16-4B08-920B-6304A086C4BB}">
            <xm:f>D61='Banco de Dados'!$A$3</xm:f>
            <x14:dxf>
              <fill>
                <patternFill>
                  <bgColor rgb="FFC00000"/>
                </patternFill>
              </fill>
            </x14:dxf>
          </x14:cfRule>
          <x14:cfRule type="expression" priority="174" id="{F52A50D8-2FBC-494C-87C1-AF70695C7FB2}">
            <xm:f>D61='Banco de Dados'!$A$4</xm:f>
            <x14:dxf>
              <fill>
                <patternFill>
                  <bgColor rgb="FFFFFF00"/>
                </patternFill>
              </fill>
            </x14:dxf>
          </x14:cfRule>
          <x14:cfRule type="expression" priority="175" id="{AD2AC76E-EE7C-458B-8AEF-F0865ED0AB33}">
            <xm:f>D61='Banco de Dados'!$A$2</xm:f>
            <x14:dxf>
              <fill>
                <patternFill>
                  <bgColor rgb="FF00B050"/>
                </patternFill>
              </fill>
            </x14:dxf>
          </x14:cfRule>
          <xm:sqref>I62:J62 I66:J66 I70:J70 I74:J74 I78:J78</xm:sqref>
        </x14:conditionalFormatting>
        <x14:conditionalFormatting xmlns:xm="http://schemas.microsoft.com/office/excel/2006/main">
          <x14:cfRule type="expression" priority="176" id="{BE7C1B63-7560-4FEC-AEE8-2409161F93D5}">
            <xm:f>D61='Banco de Dados'!$A$3</xm:f>
            <x14:dxf>
              <fill>
                <patternFill>
                  <bgColor rgb="FFC00000"/>
                </patternFill>
              </fill>
            </x14:dxf>
          </x14:cfRule>
          <x14:cfRule type="expression" priority="177" id="{4ADB67DE-1493-46FE-AF3B-6A163DA097FA}">
            <xm:f>D61='Banco de Dados'!$A$4</xm:f>
            <x14:dxf>
              <fill>
                <patternFill>
                  <bgColor rgb="FFFFFF00"/>
                </patternFill>
              </fill>
            </x14:dxf>
          </x14:cfRule>
          <x14:cfRule type="expression" priority="178" id="{5C72686A-A249-4439-9FC5-6336B4A30C3D}">
            <xm:f>D61='Banco de Dados'!$A$2</xm:f>
            <x14:dxf>
              <fill>
                <patternFill>
                  <bgColor rgb="FF00B050"/>
                </patternFill>
              </fill>
            </x14:dxf>
          </x14:cfRule>
          <xm:sqref>L61 L65 L69 L73 L77</xm:sqref>
        </x14:conditionalFormatting>
        <x14:conditionalFormatting xmlns:xm="http://schemas.microsoft.com/office/excel/2006/main">
          <x14:cfRule type="expression" priority="179" id="{5BF1927A-E2EC-48AB-BF63-83A19369F4E0}">
            <xm:f>D61='Banco de Dados'!$A$3</xm:f>
            <x14:dxf>
              <fill>
                <patternFill>
                  <bgColor rgb="FFC00000"/>
                </patternFill>
              </fill>
            </x14:dxf>
          </x14:cfRule>
          <x14:cfRule type="expression" priority="180" id="{3D0063BE-3996-45D2-B15B-B26A7681532E}">
            <xm:f>D61='Banco de Dados'!$A$4</xm:f>
            <x14:dxf>
              <fill>
                <patternFill>
                  <bgColor rgb="FFFFFF00"/>
                </patternFill>
              </fill>
            </x14:dxf>
          </x14:cfRule>
          <x14:cfRule type="expression" priority="181" id="{74421AA3-DA2F-419A-8E5C-D7A42205B12A}">
            <xm:f>D61='Banco de Dados'!$A$2</xm:f>
            <x14:dxf>
              <fill>
                <patternFill>
                  <bgColor rgb="FF00B050"/>
                </patternFill>
              </fill>
            </x14:dxf>
          </x14:cfRule>
          <xm:sqref>L62 L66 L70 L74 L78</xm:sqref>
        </x14:conditionalFormatting>
        <x14:conditionalFormatting xmlns:xm="http://schemas.microsoft.com/office/excel/2006/main">
          <x14:cfRule type="expression" priority="166" id="{84993AB7-2443-4073-BE83-5636231B5E59}">
            <xm:f>D61='Banco de Dados'!$A$4</xm:f>
            <x14:dxf>
              <fill>
                <patternFill>
                  <bgColor rgb="FFF8FFA3"/>
                </patternFill>
              </fill>
            </x14:dxf>
          </x14:cfRule>
          <xm:sqref>E61:E62 E65:E66 E69:E70 E73:E74 E77:E78</xm:sqref>
        </x14:conditionalFormatting>
        <x14:conditionalFormatting xmlns:xm="http://schemas.microsoft.com/office/excel/2006/main">
          <x14:cfRule type="expression" priority="151" id="{387263BC-AFDD-40AF-8450-7E63B70A5734}">
            <xm:f>D81='Banco de Dados'!$A$3</xm:f>
            <x14:dxf>
              <fill>
                <patternFill>
                  <bgColor rgb="FFC00000"/>
                </patternFill>
              </fill>
            </x14:dxf>
          </x14:cfRule>
          <x14:cfRule type="expression" priority="152" id="{7C697E7B-6B5A-4F5B-BAD7-A4FF27144F1F}">
            <xm:f>D81='Banco de Dados'!$A$4</xm:f>
            <x14:dxf>
              <fill>
                <patternFill>
                  <bgColor rgb="FFFFFF00"/>
                </patternFill>
              </fill>
            </x14:dxf>
          </x14:cfRule>
          <x14:cfRule type="expression" priority="153" id="{637C30C1-437D-4582-8E4E-F8E5A7E42CB2}">
            <xm:f>D81='Banco de Dados'!$A$2</xm:f>
            <x14:dxf>
              <fill>
                <patternFill>
                  <bgColor rgb="FF00B050"/>
                </patternFill>
              </fill>
            </x14:dxf>
          </x14:cfRule>
          <xm:sqref>F81:G82 F85:G86 F89:G90 F93:G94</xm:sqref>
        </x14:conditionalFormatting>
        <x14:conditionalFormatting xmlns:xm="http://schemas.microsoft.com/office/excel/2006/main">
          <x14:cfRule type="expression" priority="154" id="{8D5FAC31-6866-4CB2-921D-A2DBCB2B80A6}">
            <xm:f>D81='Banco de Dados'!$A$3</xm:f>
            <x14:dxf>
              <fill>
                <patternFill>
                  <bgColor rgb="FFC00000"/>
                </patternFill>
              </fill>
            </x14:dxf>
          </x14:cfRule>
          <x14:cfRule type="expression" priority="155" id="{EDAEFD73-83A6-4172-A851-B143D4BDEA3E}">
            <xm:f>D81='Banco de Dados'!$A$4</xm:f>
            <x14:dxf>
              <fill>
                <patternFill>
                  <bgColor rgb="FFFFFF00"/>
                </patternFill>
              </fill>
            </x14:dxf>
          </x14:cfRule>
          <x14:cfRule type="expression" priority="156" id="{C7B1A40B-5A1D-40F6-A338-14C3813D2884}">
            <xm:f>D81='Banco de Dados'!$A$2</xm:f>
            <x14:dxf>
              <fill>
                <patternFill>
                  <bgColor rgb="FF00B050"/>
                </patternFill>
              </fill>
            </x14:dxf>
          </x14:cfRule>
          <xm:sqref>I81:J81 I85:J85 I89:J89 I93:J93</xm:sqref>
        </x14:conditionalFormatting>
        <x14:conditionalFormatting xmlns:xm="http://schemas.microsoft.com/office/excel/2006/main">
          <x14:cfRule type="expression" priority="157" id="{54F45988-6449-410D-80BE-E5D5103D4F1C}">
            <xm:f>D81='Banco de Dados'!$A$3</xm:f>
            <x14:dxf>
              <fill>
                <patternFill>
                  <bgColor rgb="FFC00000"/>
                </patternFill>
              </fill>
            </x14:dxf>
          </x14:cfRule>
          <x14:cfRule type="expression" priority="158" id="{3FD19970-C7DA-4970-825B-97F0869AE462}">
            <xm:f>D81='Banco de Dados'!$A$4</xm:f>
            <x14:dxf>
              <fill>
                <patternFill>
                  <bgColor rgb="FFFFFF00"/>
                </patternFill>
              </fill>
            </x14:dxf>
          </x14:cfRule>
          <x14:cfRule type="expression" priority="159" id="{BE877A59-D0DD-4A8D-BB83-4A00D8D98BA8}">
            <xm:f>D81='Banco de Dados'!$A$2</xm:f>
            <x14:dxf>
              <fill>
                <patternFill>
                  <bgColor rgb="FF00B050"/>
                </patternFill>
              </fill>
            </x14:dxf>
          </x14:cfRule>
          <xm:sqref>I82:J82 I86:J86 I90:J90 I94:J94</xm:sqref>
        </x14:conditionalFormatting>
        <x14:conditionalFormatting xmlns:xm="http://schemas.microsoft.com/office/excel/2006/main">
          <x14:cfRule type="expression" priority="160" id="{84958083-A893-4823-83F4-A78EE15D4276}">
            <xm:f>D81='Banco de Dados'!$A$3</xm:f>
            <x14:dxf>
              <fill>
                <patternFill>
                  <bgColor rgb="FFC00000"/>
                </patternFill>
              </fill>
            </x14:dxf>
          </x14:cfRule>
          <x14:cfRule type="expression" priority="161" id="{6764A689-497B-4518-83FF-0FAA464B8CB2}">
            <xm:f>D81='Banco de Dados'!$A$4</xm:f>
            <x14:dxf>
              <fill>
                <patternFill>
                  <bgColor rgb="FFFFFF00"/>
                </patternFill>
              </fill>
            </x14:dxf>
          </x14:cfRule>
          <x14:cfRule type="expression" priority="162" id="{36A7C2DA-45E0-4964-B676-207EC9A88708}">
            <xm:f>D81='Banco de Dados'!$A$2</xm:f>
            <x14:dxf>
              <fill>
                <patternFill>
                  <bgColor rgb="FF00B050"/>
                </patternFill>
              </fill>
            </x14:dxf>
          </x14:cfRule>
          <xm:sqref>L81 L85 L89 L93</xm:sqref>
        </x14:conditionalFormatting>
        <x14:conditionalFormatting xmlns:xm="http://schemas.microsoft.com/office/excel/2006/main">
          <x14:cfRule type="expression" priority="163" id="{18C15664-F5F7-4E80-A0A0-9F646167E7CD}">
            <xm:f>D81='Banco de Dados'!$A$3</xm:f>
            <x14:dxf>
              <fill>
                <patternFill>
                  <bgColor rgb="FFC00000"/>
                </patternFill>
              </fill>
            </x14:dxf>
          </x14:cfRule>
          <x14:cfRule type="expression" priority="164" id="{29B1F7C5-ED17-4D82-9D65-74E1F878F4CD}">
            <xm:f>D81='Banco de Dados'!$A$4</xm:f>
            <x14:dxf>
              <fill>
                <patternFill>
                  <bgColor rgb="FFFFFF00"/>
                </patternFill>
              </fill>
            </x14:dxf>
          </x14:cfRule>
          <x14:cfRule type="expression" priority="165" id="{5210350B-04FB-48F1-A0E5-E172A94E102A}">
            <xm:f>D81='Banco de Dados'!$A$2</xm:f>
            <x14:dxf>
              <fill>
                <patternFill>
                  <bgColor rgb="FF00B050"/>
                </patternFill>
              </fill>
            </x14:dxf>
          </x14:cfRule>
          <xm:sqref>L82 L86 L90 L94</xm:sqref>
        </x14:conditionalFormatting>
        <x14:conditionalFormatting xmlns:xm="http://schemas.microsoft.com/office/excel/2006/main">
          <x14:cfRule type="expression" priority="150" id="{FF38A10E-AC24-4E65-BEA0-A3BADDBCFF22}">
            <xm:f>D81='Banco de Dados'!$A$4</xm:f>
            <x14:dxf>
              <fill>
                <patternFill>
                  <bgColor rgb="FFF8FFA3"/>
                </patternFill>
              </fill>
            </x14:dxf>
          </x14:cfRule>
          <xm:sqref>E81:E82 E85:E86 E89:E90 E93:E94</xm:sqref>
        </x14:conditionalFormatting>
        <x14:conditionalFormatting xmlns:xm="http://schemas.microsoft.com/office/excel/2006/main">
          <x14:cfRule type="expression" priority="135" id="{F7E0D80A-93BB-4D63-AA62-79C821FAB579}">
            <xm:f>N57='Banco de Dados'!$A$3</xm:f>
            <x14:dxf>
              <fill>
                <patternFill>
                  <bgColor rgb="FFC00000"/>
                </patternFill>
              </fill>
            </x14:dxf>
          </x14:cfRule>
          <x14:cfRule type="expression" priority="136" id="{61F1A071-C3A4-4D4F-8DDC-4B5877C09F97}">
            <xm:f>N57='Banco de Dados'!$A$4</xm:f>
            <x14:dxf>
              <fill>
                <patternFill>
                  <bgColor rgb="FFFFFF00"/>
                </patternFill>
              </fill>
            </x14:dxf>
          </x14:cfRule>
          <x14:cfRule type="expression" priority="137" id="{8BE1BC3D-DC0B-4E8C-96E0-1CC43B1EAB91}">
            <xm:f>N57='Banco de Dados'!$A$2</xm:f>
            <x14:dxf>
              <fill>
                <patternFill>
                  <bgColor rgb="FF00B050"/>
                </patternFill>
              </fill>
            </x14:dxf>
          </x14:cfRule>
          <xm:sqref>P57:Q58</xm:sqref>
        </x14:conditionalFormatting>
        <x14:conditionalFormatting xmlns:xm="http://schemas.microsoft.com/office/excel/2006/main">
          <x14:cfRule type="expression" priority="138" id="{11283CA7-55D1-482C-B2FC-2E79AEC3A405}">
            <xm:f>N57='Banco de Dados'!$A$3</xm:f>
            <x14:dxf>
              <fill>
                <patternFill>
                  <bgColor rgb="FFC00000"/>
                </patternFill>
              </fill>
            </x14:dxf>
          </x14:cfRule>
          <x14:cfRule type="expression" priority="139" id="{CF116145-896F-4EB3-9BFC-9B1E22EA8BC9}">
            <xm:f>N57='Banco de Dados'!$A$4</xm:f>
            <x14:dxf>
              <fill>
                <patternFill>
                  <bgColor rgb="FFFFFF00"/>
                </patternFill>
              </fill>
            </x14:dxf>
          </x14:cfRule>
          <x14:cfRule type="expression" priority="140" id="{63F2F6DD-9DDA-4862-8FDD-7C29B1B03DFD}">
            <xm:f>N57='Banco de Dados'!$A$2</xm:f>
            <x14:dxf>
              <fill>
                <patternFill>
                  <bgColor rgb="FF00B050"/>
                </patternFill>
              </fill>
            </x14:dxf>
          </x14:cfRule>
          <xm:sqref>S57:T57</xm:sqref>
        </x14:conditionalFormatting>
        <x14:conditionalFormatting xmlns:xm="http://schemas.microsoft.com/office/excel/2006/main">
          <x14:cfRule type="expression" priority="144" id="{D9E5EF97-E4AB-4215-8E48-AA70525547CC}">
            <xm:f>N57='Banco de Dados'!$A$3</xm:f>
            <x14:dxf>
              <fill>
                <patternFill>
                  <bgColor rgb="FFC00000"/>
                </patternFill>
              </fill>
            </x14:dxf>
          </x14:cfRule>
          <x14:cfRule type="expression" priority="145" id="{95915F7B-7FD9-4A79-BD9B-CFDE93D743C2}">
            <xm:f>N57='Banco de Dados'!$A$4</xm:f>
            <x14:dxf>
              <fill>
                <patternFill>
                  <bgColor rgb="FFFFFF00"/>
                </patternFill>
              </fill>
            </x14:dxf>
          </x14:cfRule>
          <x14:cfRule type="expression" priority="146" id="{88069379-B3BD-46AB-A502-1B0935DDDCF9}">
            <xm:f>N57='Banco de Dados'!$A$2</xm:f>
            <x14:dxf>
              <fill>
                <patternFill>
                  <bgColor rgb="FF00B050"/>
                </patternFill>
              </fill>
            </x14:dxf>
          </x14:cfRule>
          <xm:sqref>V57</xm:sqref>
        </x14:conditionalFormatting>
        <x14:conditionalFormatting xmlns:xm="http://schemas.microsoft.com/office/excel/2006/main">
          <x14:cfRule type="expression" priority="147" id="{3D38B704-F646-4A75-B767-9363835A2916}">
            <xm:f>N57='Banco de Dados'!$A$3</xm:f>
            <x14:dxf>
              <fill>
                <patternFill>
                  <bgColor rgb="FFC00000"/>
                </patternFill>
              </fill>
            </x14:dxf>
          </x14:cfRule>
          <x14:cfRule type="expression" priority="148" id="{C3BB4E20-2D89-4398-9071-833CAFFF206B}">
            <xm:f>N57='Banco de Dados'!$A$4</xm:f>
            <x14:dxf>
              <fill>
                <patternFill>
                  <bgColor rgb="FFFFFF00"/>
                </patternFill>
              </fill>
            </x14:dxf>
          </x14:cfRule>
          <x14:cfRule type="expression" priority="149" id="{1CB150A9-44D9-4F53-82DE-3715F1AE06CE}">
            <xm:f>N57='Banco de Dados'!$A$2</xm:f>
            <x14:dxf>
              <fill>
                <patternFill>
                  <bgColor rgb="FF00B050"/>
                </patternFill>
              </fill>
            </x14:dxf>
          </x14:cfRule>
          <xm:sqref>V58</xm:sqref>
        </x14:conditionalFormatting>
        <x14:conditionalFormatting xmlns:xm="http://schemas.microsoft.com/office/excel/2006/main">
          <x14:cfRule type="expression" priority="134" id="{FB982B28-9CDB-4599-8B8A-0873181B06B3}">
            <xm:f>N57='Banco de Dados'!$A$4</xm:f>
            <x14:dxf>
              <fill>
                <patternFill>
                  <bgColor rgb="FFF8FFA3"/>
                </patternFill>
              </fill>
            </x14:dxf>
          </x14:cfRule>
          <xm:sqref>O57:O58</xm:sqref>
        </x14:conditionalFormatting>
        <x14:conditionalFormatting xmlns:xm="http://schemas.microsoft.com/office/excel/2006/main">
          <x14:cfRule type="expression" priority="119" id="{B28A3FE3-82B7-424F-814D-DF0E654F5B7B}">
            <xm:f>N61='Banco de Dados'!$A$3</xm:f>
            <x14:dxf>
              <fill>
                <patternFill>
                  <bgColor rgb="FFC00000"/>
                </patternFill>
              </fill>
            </x14:dxf>
          </x14:cfRule>
          <x14:cfRule type="expression" priority="120" id="{735B6092-1096-4597-BA39-FC031F425F48}">
            <xm:f>N61='Banco de Dados'!$A$4</xm:f>
            <x14:dxf>
              <fill>
                <patternFill>
                  <bgColor rgb="FFFFFF00"/>
                </patternFill>
              </fill>
            </x14:dxf>
          </x14:cfRule>
          <x14:cfRule type="expression" priority="121" id="{9E09E586-71E7-4F50-9216-D41387E0CDAE}">
            <xm:f>N61='Banco de Dados'!$A$2</xm:f>
            <x14:dxf>
              <fill>
                <patternFill>
                  <bgColor rgb="FF00B050"/>
                </patternFill>
              </fill>
            </x14:dxf>
          </x14:cfRule>
          <xm:sqref>P61:Q62 P65:Q66 P69:Q70 P73:Q74 P77:Q78</xm:sqref>
        </x14:conditionalFormatting>
        <x14:conditionalFormatting xmlns:xm="http://schemas.microsoft.com/office/excel/2006/main">
          <x14:cfRule type="expression" priority="122" id="{D6C8C174-EFFA-4060-8E6B-02C04CD48F53}">
            <xm:f>N61='Banco de Dados'!$A$3</xm:f>
            <x14:dxf>
              <fill>
                <patternFill>
                  <bgColor rgb="FFC00000"/>
                </patternFill>
              </fill>
            </x14:dxf>
          </x14:cfRule>
          <x14:cfRule type="expression" priority="123" id="{680944AB-DEF1-44CF-90AB-B0306CBE4E59}">
            <xm:f>N61='Banco de Dados'!$A$4</xm:f>
            <x14:dxf>
              <fill>
                <patternFill>
                  <bgColor rgb="FFFFFF00"/>
                </patternFill>
              </fill>
            </x14:dxf>
          </x14:cfRule>
          <x14:cfRule type="expression" priority="124" id="{5E480074-9CD6-4E11-8F54-83799976E2E9}">
            <xm:f>N61='Banco de Dados'!$A$2</xm:f>
            <x14:dxf>
              <fill>
                <patternFill>
                  <bgColor rgb="FF00B050"/>
                </patternFill>
              </fill>
            </x14:dxf>
          </x14:cfRule>
          <xm:sqref>S61:T61 S65:T65 S69:T69 S73:T73 S77:T77</xm:sqref>
        </x14:conditionalFormatting>
        <x14:conditionalFormatting xmlns:xm="http://schemas.microsoft.com/office/excel/2006/main">
          <x14:cfRule type="expression" priority="125" id="{FC447962-4645-4139-A92B-E590A3B1CAF5}">
            <xm:f>N61='Banco de Dados'!$A$3</xm:f>
            <x14:dxf>
              <fill>
                <patternFill>
                  <bgColor rgb="FFC00000"/>
                </patternFill>
              </fill>
            </x14:dxf>
          </x14:cfRule>
          <x14:cfRule type="expression" priority="126" id="{118D67E9-15B4-41A0-B205-6AF9E33F615C}">
            <xm:f>N61='Banco de Dados'!$A$4</xm:f>
            <x14:dxf>
              <fill>
                <patternFill>
                  <bgColor rgb="FFFFFF00"/>
                </patternFill>
              </fill>
            </x14:dxf>
          </x14:cfRule>
          <x14:cfRule type="expression" priority="127" id="{CDEFF594-8EED-4914-B478-51F8BEAE3684}">
            <xm:f>N61='Banco de Dados'!$A$2</xm:f>
            <x14:dxf>
              <fill>
                <patternFill>
                  <bgColor rgb="FF00B050"/>
                </patternFill>
              </fill>
            </x14:dxf>
          </x14:cfRule>
          <xm:sqref>S62:T62 S66:T66 S70:T70 S74:T74 S78:T78</xm:sqref>
        </x14:conditionalFormatting>
        <x14:conditionalFormatting xmlns:xm="http://schemas.microsoft.com/office/excel/2006/main">
          <x14:cfRule type="expression" priority="128" id="{F058EC92-1759-4A5F-B98C-95C1816DBE61}">
            <xm:f>N61='Banco de Dados'!$A$3</xm:f>
            <x14:dxf>
              <fill>
                <patternFill>
                  <bgColor rgb="FFC00000"/>
                </patternFill>
              </fill>
            </x14:dxf>
          </x14:cfRule>
          <x14:cfRule type="expression" priority="129" id="{C9976EB3-6D34-4E50-BABA-52C033C22C1D}">
            <xm:f>N61='Banco de Dados'!$A$4</xm:f>
            <x14:dxf>
              <fill>
                <patternFill>
                  <bgColor rgb="FFFFFF00"/>
                </patternFill>
              </fill>
            </x14:dxf>
          </x14:cfRule>
          <x14:cfRule type="expression" priority="130" id="{065E9E9D-BB77-42EA-A55D-48666ECF797B}">
            <xm:f>N61='Banco de Dados'!$A$2</xm:f>
            <x14:dxf>
              <fill>
                <patternFill>
                  <bgColor rgb="FF00B050"/>
                </patternFill>
              </fill>
            </x14:dxf>
          </x14:cfRule>
          <xm:sqref>V61 V65 V69 V73 V77</xm:sqref>
        </x14:conditionalFormatting>
        <x14:conditionalFormatting xmlns:xm="http://schemas.microsoft.com/office/excel/2006/main">
          <x14:cfRule type="expression" priority="131" id="{6E90A672-21FB-44C9-A671-3D57B0241477}">
            <xm:f>N61='Banco de Dados'!$A$3</xm:f>
            <x14:dxf>
              <fill>
                <patternFill>
                  <bgColor rgb="FFC00000"/>
                </patternFill>
              </fill>
            </x14:dxf>
          </x14:cfRule>
          <x14:cfRule type="expression" priority="132" id="{13D0A165-BEFF-423F-84B9-CDC8149EDE34}">
            <xm:f>N61='Banco de Dados'!$A$4</xm:f>
            <x14:dxf>
              <fill>
                <patternFill>
                  <bgColor rgb="FFFFFF00"/>
                </patternFill>
              </fill>
            </x14:dxf>
          </x14:cfRule>
          <x14:cfRule type="expression" priority="133" id="{47D1257D-2221-4848-839A-74268966D8B4}">
            <xm:f>N61='Banco de Dados'!$A$2</xm:f>
            <x14:dxf>
              <fill>
                <patternFill>
                  <bgColor rgb="FF00B050"/>
                </patternFill>
              </fill>
            </x14:dxf>
          </x14:cfRule>
          <xm:sqref>V62 V66 V70 V74 V78</xm:sqref>
        </x14:conditionalFormatting>
        <x14:conditionalFormatting xmlns:xm="http://schemas.microsoft.com/office/excel/2006/main">
          <x14:cfRule type="expression" priority="118" id="{7C3F9487-8DC0-41A3-B4D3-BD058558CEAF}">
            <xm:f>N61='Banco de Dados'!$A$4</xm:f>
            <x14:dxf>
              <fill>
                <patternFill>
                  <bgColor rgb="FFF8FFA3"/>
                </patternFill>
              </fill>
            </x14:dxf>
          </x14:cfRule>
          <xm:sqref>O61:O62 O65:O66 O69:O70 O73:O74 O77:O78</xm:sqref>
        </x14:conditionalFormatting>
        <x14:conditionalFormatting xmlns:xm="http://schemas.microsoft.com/office/excel/2006/main">
          <x14:cfRule type="expression" priority="103" id="{4BABEDB4-22B8-4860-B9F2-3483930F9F42}">
            <xm:f>N81='Banco de Dados'!$A$3</xm:f>
            <x14:dxf>
              <fill>
                <patternFill>
                  <bgColor rgb="FFC00000"/>
                </patternFill>
              </fill>
            </x14:dxf>
          </x14:cfRule>
          <x14:cfRule type="expression" priority="104" id="{018F3995-F392-4070-9246-0267043283D8}">
            <xm:f>N81='Banco de Dados'!$A$4</xm:f>
            <x14:dxf>
              <fill>
                <patternFill>
                  <bgColor rgb="FFFFFF00"/>
                </patternFill>
              </fill>
            </x14:dxf>
          </x14:cfRule>
          <x14:cfRule type="expression" priority="105" id="{0835F163-118B-40D6-A914-9062E4FB7B4F}">
            <xm:f>N81='Banco de Dados'!$A$2</xm:f>
            <x14:dxf>
              <fill>
                <patternFill>
                  <bgColor rgb="FF00B050"/>
                </patternFill>
              </fill>
            </x14:dxf>
          </x14:cfRule>
          <xm:sqref>P81:Q82 P85:Q86 P89:Q90 P93:Q94</xm:sqref>
        </x14:conditionalFormatting>
        <x14:conditionalFormatting xmlns:xm="http://schemas.microsoft.com/office/excel/2006/main">
          <x14:cfRule type="expression" priority="106" id="{0A5C6CC9-57CA-47BA-B0ED-907028F31441}">
            <xm:f>N81='Banco de Dados'!$A$3</xm:f>
            <x14:dxf>
              <fill>
                <patternFill>
                  <bgColor rgb="FFC00000"/>
                </patternFill>
              </fill>
            </x14:dxf>
          </x14:cfRule>
          <x14:cfRule type="expression" priority="107" id="{A076BF9E-C638-441D-AE4D-31861147527B}">
            <xm:f>N81='Banco de Dados'!$A$4</xm:f>
            <x14:dxf>
              <fill>
                <patternFill>
                  <bgColor rgb="FFFFFF00"/>
                </patternFill>
              </fill>
            </x14:dxf>
          </x14:cfRule>
          <x14:cfRule type="expression" priority="108" id="{E3F95EC5-725F-4D18-B569-89C672F905F2}">
            <xm:f>N81='Banco de Dados'!$A$2</xm:f>
            <x14:dxf>
              <fill>
                <patternFill>
                  <bgColor rgb="FF00B050"/>
                </patternFill>
              </fill>
            </x14:dxf>
          </x14:cfRule>
          <xm:sqref>S81:T81 S85:T85 S89:T89 S93:T93</xm:sqref>
        </x14:conditionalFormatting>
        <x14:conditionalFormatting xmlns:xm="http://schemas.microsoft.com/office/excel/2006/main">
          <x14:cfRule type="expression" priority="109" id="{F3AB43BD-8588-46BD-A8FF-BEFB90A9A2F7}">
            <xm:f>N81='Banco de Dados'!$A$3</xm:f>
            <x14:dxf>
              <fill>
                <patternFill>
                  <bgColor rgb="FFC00000"/>
                </patternFill>
              </fill>
            </x14:dxf>
          </x14:cfRule>
          <x14:cfRule type="expression" priority="110" id="{83D18A95-DE5C-4023-9735-43D415775D4E}">
            <xm:f>N81='Banco de Dados'!$A$4</xm:f>
            <x14:dxf>
              <fill>
                <patternFill>
                  <bgColor rgb="FFFFFF00"/>
                </patternFill>
              </fill>
            </x14:dxf>
          </x14:cfRule>
          <x14:cfRule type="expression" priority="111" id="{836B3A5B-1804-49A9-92B8-C254A13B1EDC}">
            <xm:f>N81='Banco de Dados'!$A$2</xm:f>
            <x14:dxf>
              <fill>
                <patternFill>
                  <bgColor rgb="FF00B050"/>
                </patternFill>
              </fill>
            </x14:dxf>
          </x14:cfRule>
          <xm:sqref>S82:T82 S86:T86 S90:T90 S94:T94</xm:sqref>
        </x14:conditionalFormatting>
        <x14:conditionalFormatting xmlns:xm="http://schemas.microsoft.com/office/excel/2006/main">
          <x14:cfRule type="expression" priority="112" id="{A2037C07-AAAE-4B04-919B-A14223606DF1}">
            <xm:f>N81='Banco de Dados'!$A$3</xm:f>
            <x14:dxf>
              <fill>
                <patternFill>
                  <bgColor rgb="FFC00000"/>
                </patternFill>
              </fill>
            </x14:dxf>
          </x14:cfRule>
          <x14:cfRule type="expression" priority="113" id="{23FE6FAE-9F47-4310-A86D-05077B030120}">
            <xm:f>N81='Banco de Dados'!$A$4</xm:f>
            <x14:dxf>
              <fill>
                <patternFill>
                  <bgColor rgb="FFFFFF00"/>
                </patternFill>
              </fill>
            </x14:dxf>
          </x14:cfRule>
          <x14:cfRule type="expression" priority="114" id="{A2EAEC26-90D9-48C7-AAB7-F9CBF72624B5}">
            <xm:f>N81='Banco de Dados'!$A$2</xm:f>
            <x14:dxf>
              <fill>
                <patternFill>
                  <bgColor rgb="FF00B050"/>
                </patternFill>
              </fill>
            </x14:dxf>
          </x14:cfRule>
          <xm:sqref>V81 V85 V89 V93</xm:sqref>
        </x14:conditionalFormatting>
        <x14:conditionalFormatting xmlns:xm="http://schemas.microsoft.com/office/excel/2006/main">
          <x14:cfRule type="expression" priority="115" id="{978AD4EB-5A91-45F6-8F6E-73C36AEEC965}">
            <xm:f>N81='Banco de Dados'!$A$3</xm:f>
            <x14:dxf>
              <fill>
                <patternFill>
                  <bgColor rgb="FFC00000"/>
                </patternFill>
              </fill>
            </x14:dxf>
          </x14:cfRule>
          <x14:cfRule type="expression" priority="116" id="{F2E738B3-1904-4A08-A24E-F6473E63379C}">
            <xm:f>N81='Banco de Dados'!$A$4</xm:f>
            <x14:dxf>
              <fill>
                <patternFill>
                  <bgColor rgb="FFFFFF00"/>
                </patternFill>
              </fill>
            </x14:dxf>
          </x14:cfRule>
          <x14:cfRule type="expression" priority="117" id="{A9456D00-BF71-454C-B88B-7768612F19EF}">
            <xm:f>N81='Banco de Dados'!$A$2</xm:f>
            <x14:dxf>
              <fill>
                <patternFill>
                  <bgColor rgb="FF00B050"/>
                </patternFill>
              </fill>
            </x14:dxf>
          </x14:cfRule>
          <xm:sqref>V82 V86 V90 V94</xm:sqref>
        </x14:conditionalFormatting>
        <x14:conditionalFormatting xmlns:xm="http://schemas.microsoft.com/office/excel/2006/main">
          <x14:cfRule type="expression" priority="102" id="{E2C21376-05B4-4627-AF91-FBB70BA3533B}">
            <xm:f>N81='Banco de Dados'!$A$4</xm:f>
            <x14:dxf>
              <fill>
                <patternFill>
                  <bgColor rgb="FFF8FFA3"/>
                </patternFill>
              </fill>
            </x14:dxf>
          </x14:cfRule>
          <xm:sqref>O81:O82 O85:O86 O89:O90 O93:O94</xm:sqref>
        </x14:conditionalFormatting>
        <x14:conditionalFormatting xmlns:xm="http://schemas.microsoft.com/office/excel/2006/main">
          <x14:cfRule type="expression" priority="86" id="{DA332E9F-4BAF-424D-BB92-3B00118529F6}">
            <xm:f>D103='Banco de Dados'!$A$3</xm:f>
            <x14:dxf>
              <fill>
                <patternFill>
                  <bgColor rgb="FFC00000"/>
                </patternFill>
              </fill>
            </x14:dxf>
          </x14:cfRule>
          <x14:cfRule type="expression" priority="87" id="{379B5728-A78B-4C9A-8B33-5D0E328722A1}">
            <xm:f>D103='Banco de Dados'!$A$4</xm:f>
            <x14:dxf>
              <fill>
                <patternFill>
                  <bgColor rgb="FFFFFF00"/>
                </patternFill>
              </fill>
            </x14:dxf>
          </x14:cfRule>
          <x14:cfRule type="expression" priority="88" id="{E413A7DF-9E21-4B72-8230-618596E7928B}">
            <xm:f>D103='Banco de Dados'!$A$2</xm:f>
            <x14:dxf>
              <fill>
                <patternFill>
                  <bgColor rgb="FF00B050"/>
                </patternFill>
              </fill>
            </x14:dxf>
          </x14:cfRule>
          <xm:sqref>F103:G104</xm:sqref>
        </x14:conditionalFormatting>
        <x14:conditionalFormatting xmlns:xm="http://schemas.microsoft.com/office/excel/2006/main">
          <x14:cfRule type="expression" priority="89" id="{5527764D-EAF4-458B-885D-D5CE50CC7717}">
            <xm:f>D103='Banco de Dados'!$A$3</xm:f>
            <x14:dxf>
              <fill>
                <patternFill>
                  <bgColor rgb="FFC00000"/>
                </patternFill>
              </fill>
            </x14:dxf>
          </x14:cfRule>
          <x14:cfRule type="expression" priority="90" id="{ADFA9061-195C-4E79-B981-6D80528EDFD6}">
            <xm:f>D103='Banco de Dados'!$A$4</xm:f>
            <x14:dxf>
              <fill>
                <patternFill>
                  <bgColor rgb="FFFFFF00"/>
                </patternFill>
              </fill>
            </x14:dxf>
          </x14:cfRule>
          <x14:cfRule type="expression" priority="91" id="{D0C80483-2ABA-4D56-8BEC-A4D94EA768F2}">
            <xm:f>D103='Banco de Dados'!$A$2</xm:f>
            <x14:dxf>
              <fill>
                <patternFill>
                  <bgColor rgb="FF00B050"/>
                </patternFill>
              </fill>
            </x14:dxf>
          </x14:cfRule>
          <xm:sqref>I103:J103</xm:sqref>
        </x14:conditionalFormatting>
        <x14:conditionalFormatting xmlns:xm="http://schemas.microsoft.com/office/excel/2006/main">
          <x14:cfRule type="expression" priority="95" id="{03CD9873-C3D1-4B61-9D55-FE503787129B}">
            <xm:f>D103='Banco de Dados'!$A$3</xm:f>
            <x14:dxf>
              <fill>
                <patternFill>
                  <bgColor rgb="FFC00000"/>
                </patternFill>
              </fill>
            </x14:dxf>
          </x14:cfRule>
          <x14:cfRule type="expression" priority="96" id="{C6F157E3-8494-43C1-9979-FDAF307E7A00}">
            <xm:f>D103='Banco de Dados'!$A$4</xm:f>
            <x14:dxf>
              <fill>
                <patternFill>
                  <bgColor rgb="FFFFFF00"/>
                </patternFill>
              </fill>
            </x14:dxf>
          </x14:cfRule>
          <x14:cfRule type="expression" priority="97" id="{7FEF2ABA-F2CF-44C5-9E12-0E96AC81317F}">
            <xm:f>D103='Banco de Dados'!$A$2</xm:f>
            <x14:dxf>
              <fill>
                <patternFill>
                  <bgColor rgb="FF00B050"/>
                </patternFill>
              </fill>
            </x14:dxf>
          </x14:cfRule>
          <xm:sqref>L103</xm:sqref>
        </x14:conditionalFormatting>
        <x14:conditionalFormatting xmlns:xm="http://schemas.microsoft.com/office/excel/2006/main">
          <x14:cfRule type="expression" priority="98" id="{811F5EF4-2572-4FAE-8127-F858A3C750B3}">
            <xm:f>D103='Banco de Dados'!$A$3</xm:f>
            <x14:dxf>
              <fill>
                <patternFill>
                  <bgColor rgb="FFC00000"/>
                </patternFill>
              </fill>
            </x14:dxf>
          </x14:cfRule>
          <x14:cfRule type="expression" priority="99" id="{858178CF-204F-415D-80E0-88D8C07E37EB}">
            <xm:f>D103='Banco de Dados'!$A$4</xm:f>
            <x14:dxf>
              <fill>
                <patternFill>
                  <bgColor rgb="FFFFFF00"/>
                </patternFill>
              </fill>
            </x14:dxf>
          </x14:cfRule>
          <x14:cfRule type="expression" priority="100" id="{B4385B0B-FC31-49B6-8C6A-A5D45EE4DDD1}">
            <xm:f>D103='Banco de Dados'!$A$2</xm:f>
            <x14:dxf>
              <fill>
                <patternFill>
                  <bgColor rgb="FF00B050"/>
                </patternFill>
              </fill>
            </x14:dxf>
          </x14:cfRule>
          <xm:sqref>L104</xm:sqref>
        </x14:conditionalFormatting>
        <x14:conditionalFormatting xmlns:xm="http://schemas.microsoft.com/office/excel/2006/main">
          <x14:cfRule type="expression" priority="85" id="{659C0BBB-423D-4B1E-8E70-2D0ECC3CEDC5}">
            <xm:f>D103='Banco de Dados'!$A$4</xm:f>
            <x14:dxf>
              <fill>
                <patternFill>
                  <bgColor rgb="FFF8FFA3"/>
                </patternFill>
              </fill>
            </x14:dxf>
          </x14:cfRule>
          <xm:sqref>E103:E104</xm:sqref>
        </x14:conditionalFormatting>
        <x14:conditionalFormatting xmlns:xm="http://schemas.microsoft.com/office/excel/2006/main">
          <x14:cfRule type="expression" priority="70" id="{EAAB4B03-D0D0-44F9-BC67-2E4AA7375DC7}">
            <xm:f>D107='Banco de Dados'!$A$3</xm:f>
            <x14:dxf>
              <fill>
                <patternFill>
                  <bgColor rgb="FFC00000"/>
                </patternFill>
              </fill>
            </x14:dxf>
          </x14:cfRule>
          <x14:cfRule type="expression" priority="71" id="{385293F2-2910-4520-A04E-3DDDA1C6857C}">
            <xm:f>D107='Banco de Dados'!$A$4</xm:f>
            <x14:dxf>
              <fill>
                <patternFill>
                  <bgColor rgb="FFFFFF00"/>
                </patternFill>
              </fill>
            </x14:dxf>
          </x14:cfRule>
          <x14:cfRule type="expression" priority="72" id="{6B6D81CD-8CCA-406C-B321-4A7E6A1B4ACE}">
            <xm:f>D107='Banco de Dados'!$A$2</xm:f>
            <x14:dxf>
              <fill>
                <patternFill>
                  <bgColor rgb="FF00B050"/>
                </patternFill>
              </fill>
            </x14:dxf>
          </x14:cfRule>
          <xm:sqref>F107:G108 F111:G112 F115:G116 F119:G120 F123:G124</xm:sqref>
        </x14:conditionalFormatting>
        <x14:conditionalFormatting xmlns:xm="http://schemas.microsoft.com/office/excel/2006/main">
          <x14:cfRule type="expression" priority="73" id="{785AED27-6CB5-4A9B-9EA7-C249BE2DB1E2}">
            <xm:f>D107='Banco de Dados'!$A$3</xm:f>
            <x14:dxf>
              <fill>
                <patternFill>
                  <bgColor rgb="FFC00000"/>
                </patternFill>
              </fill>
            </x14:dxf>
          </x14:cfRule>
          <x14:cfRule type="expression" priority="74" id="{38F7AE0F-40E7-41CC-8593-42CE370FDA7A}">
            <xm:f>D107='Banco de Dados'!$A$4</xm:f>
            <x14:dxf>
              <fill>
                <patternFill>
                  <bgColor rgb="FFFFFF00"/>
                </patternFill>
              </fill>
            </x14:dxf>
          </x14:cfRule>
          <x14:cfRule type="expression" priority="75" id="{428C387E-1E16-4A16-82BB-B739978D17E5}">
            <xm:f>D107='Banco de Dados'!$A$2</xm:f>
            <x14:dxf>
              <fill>
                <patternFill>
                  <bgColor rgb="FF00B050"/>
                </patternFill>
              </fill>
            </x14:dxf>
          </x14:cfRule>
          <xm:sqref>I107:J107 I111:J111 I115:J115 I119:J119 I123:J123</xm:sqref>
        </x14:conditionalFormatting>
        <x14:conditionalFormatting xmlns:xm="http://schemas.microsoft.com/office/excel/2006/main">
          <x14:cfRule type="expression" priority="79" id="{AF5D9296-32A7-4AE1-87CC-666FB28D56D2}">
            <xm:f>D107='Banco de Dados'!$A$3</xm:f>
            <x14:dxf>
              <fill>
                <patternFill>
                  <bgColor rgb="FFC00000"/>
                </patternFill>
              </fill>
            </x14:dxf>
          </x14:cfRule>
          <x14:cfRule type="expression" priority="80" id="{2CDECBD3-2610-477F-9309-EB72DFAB0C1D}">
            <xm:f>D107='Banco de Dados'!$A$4</xm:f>
            <x14:dxf>
              <fill>
                <patternFill>
                  <bgColor rgb="FFFFFF00"/>
                </patternFill>
              </fill>
            </x14:dxf>
          </x14:cfRule>
          <x14:cfRule type="expression" priority="81" id="{328DA9AB-E451-4AD6-AFB1-024DE2DD7F07}">
            <xm:f>D107='Banco de Dados'!$A$2</xm:f>
            <x14:dxf>
              <fill>
                <patternFill>
                  <bgColor rgb="FF00B050"/>
                </patternFill>
              </fill>
            </x14:dxf>
          </x14:cfRule>
          <xm:sqref>L107 L111 L115 L119 L123</xm:sqref>
        </x14:conditionalFormatting>
        <x14:conditionalFormatting xmlns:xm="http://schemas.microsoft.com/office/excel/2006/main">
          <x14:cfRule type="expression" priority="82" id="{6035B2AF-77DF-454C-862B-65EAB5D103FD}">
            <xm:f>D107='Banco de Dados'!$A$3</xm:f>
            <x14:dxf>
              <fill>
                <patternFill>
                  <bgColor rgb="FFC00000"/>
                </patternFill>
              </fill>
            </x14:dxf>
          </x14:cfRule>
          <x14:cfRule type="expression" priority="83" id="{5CB9DF0A-86EC-47E9-99FE-B970AB7803DC}">
            <xm:f>D107='Banco de Dados'!$A$4</xm:f>
            <x14:dxf>
              <fill>
                <patternFill>
                  <bgColor rgb="FFFFFF00"/>
                </patternFill>
              </fill>
            </x14:dxf>
          </x14:cfRule>
          <x14:cfRule type="expression" priority="84" id="{6475435B-D5E0-4B51-B6A7-F6F96C570170}">
            <xm:f>D107='Banco de Dados'!$A$2</xm:f>
            <x14:dxf>
              <fill>
                <patternFill>
                  <bgColor rgb="FF00B050"/>
                </patternFill>
              </fill>
            </x14:dxf>
          </x14:cfRule>
          <xm:sqref>L108 L112 L116 L120 L124</xm:sqref>
        </x14:conditionalFormatting>
        <x14:conditionalFormatting xmlns:xm="http://schemas.microsoft.com/office/excel/2006/main">
          <x14:cfRule type="expression" priority="69" id="{C9831319-7D3B-4655-BEE3-F9606234E09D}">
            <xm:f>D107='Banco de Dados'!$A$4</xm:f>
            <x14:dxf>
              <fill>
                <patternFill>
                  <bgColor rgb="FFF8FFA3"/>
                </patternFill>
              </fill>
            </x14:dxf>
          </x14:cfRule>
          <xm:sqref>E107:E108 E111:E112 E115:E116 E119:E120 E123:E124</xm:sqref>
        </x14:conditionalFormatting>
        <x14:conditionalFormatting xmlns:xm="http://schemas.microsoft.com/office/excel/2006/main">
          <x14:cfRule type="expression" priority="54" id="{5E20F4BE-8FF6-4910-A070-EA0A950F9392}">
            <xm:f>D127='Banco de Dados'!$A$3</xm:f>
            <x14:dxf>
              <fill>
                <patternFill>
                  <bgColor rgb="FFC00000"/>
                </patternFill>
              </fill>
            </x14:dxf>
          </x14:cfRule>
          <x14:cfRule type="expression" priority="55" id="{F07220C8-8278-4F3D-8B6A-0B713FD4EC22}">
            <xm:f>D127='Banco de Dados'!$A$4</xm:f>
            <x14:dxf>
              <fill>
                <patternFill>
                  <bgColor rgb="FFFFFF00"/>
                </patternFill>
              </fill>
            </x14:dxf>
          </x14:cfRule>
          <x14:cfRule type="expression" priority="56" id="{34712F7E-9D85-483D-AF5F-3CC82AEF8A7E}">
            <xm:f>D127='Banco de Dados'!$A$2</xm:f>
            <x14:dxf>
              <fill>
                <patternFill>
                  <bgColor rgb="FF00B050"/>
                </patternFill>
              </fill>
            </x14:dxf>
          </x14:cfRule>
          <xm:sqref>F127:G128 F131:G132 F135:G136 F139:G140</xm:sqref>
        </x14:conditionalFormatting>
        <x14:conditionalFormatting xmlns:xm="http://schemas.microsoft.com/office/excel/2006/main">
          <x14:cfRule type="expression" priority="57" id="{F1DA1340-0358-4B66-91AD-2D92EADA068B}">
            <xm:f>D127='Banco de Dados'!$A$3</xm:f>
            <x14:dxf>
              <fill>
                <patternFill>
                  <bgColor rgb="FFC00000"/>
                </patternFill>
              </fill>
            </x14:dxf>
          </x14:cfRule>
          <x14:cfRule type="expression" priority="58" id="{48BAAB70-2A43-4D9A-AD03-82167D130C0B}">
            <xm:f>D127='Banco de Dados'!$A$4</xm:f>
            <x14:dxf>
              <fill>
                <patternFill>
                  <bgColor rgb="FFFFFF00"/>
                </patternFill>
              </fill>
            </x14:dxf>
          </x14:cfRule>
          <x14:cfRule type="expression" priority="59" id="{541CA9DA-518E-492A-85FB-557C01252BF3}">
            <xm:f>D127='Banco de Dados'!$A$2</xm:f>
            <x14:dxf>
              <fill>
                <patternFill>
                  <bgColor rgb="FF00B050"/>
                </patternFill>
              </fill>
            </x14:dxf>
          </x14:cfRule>
          <xm:sqref>I127:J127 I131:J131 I135:J135 I139:J139</xm:sqref>
        </x14:conditionalFormatting>
        <x14:conditionalFormatting xmlns:xm="http://schemas.microsoft.com/office/excel/2006/main">
          <x14:cfRule type="expression" priority="63" id="{84CDC496-F045-4350-8A8F-BC68B319FA77}">
            <xm:f>D127='Banco de Dados'!$A$3</xm:f>
            <x14:dxf>
              <fill>
                <patternFill>
                  <bgColor rgb="FFC00000"/>
                </patternFill>
              </fill>
            </x14:dxf>
          </x14:cfRule>
          <x14:cfRule type="expression" priority="64" id="{19F8FE2D-45E3-4730-AA6C-2DDFF7E17114}">
            <xm:f>D127='Banco de Dados'!$A$4</xm:f>
            <x14:dxf>
              <fill>
                <patternFill>
                  <bgColor rgb="FFFFFF00"/>
                </patternFill>
              </fill>
            </x14:dxf>
          </x14:cfRule>
          <x14:cfRule type="expression" priority="65" id="{FF56CD0D-2D4F-4C68-AEDB-4CD05562FC55}">
            <xm:f>D127='Banco de Dados'!$A$2</xm:f>
            <x14:dxf>
              <fill>
                <patternFill>
                  <bgColor rgb="FF00B050"/>
                </patternFill>
              </fill>
            </x14:dxf>
          </x14:cfRule>
          <xm:sqref>L127 L131 L135 L139</xm:sqref>
        </x14:conditionalFormatting>
        <x14:conditionalFormatting xmlns:xm="http://schemas.microsoft.com/office/excel/2006/main">
          <x14:cfRule type="expression" priority="66" id="{8F7C0925-794C-4D69-BCAA-8BBC654888BF}">
            <xm:f>D127='Banco de Dados'!$A$3</xm:f>
            <x14:dxf>
              <fill>
                <patternFill>
                  <bgColor rgb="FFC00000"/>
                </patternFill>
              </fill>
            </x14:dxf>
          </x14:cfRule>
          <x14:cfRule type="expression" priority="67" id="{C6B048F8-91A0-44E1-B5CA-A4CB9FA7E288}">
            <xm:f>D127='Banco de Dados'!$A$4</xm:f>
            <x14:dxf>
              <fill>
                <patternFill>
                  <bgColor rgb="FFFFFF00"/>
                </patternFill>
              </fill>
            </x14:dxf>
          </x14:cfRule>
          <x14:cfRule type="expression" priority="68" id="{A52124B0-422C-4D10-B272-B4115A997A81}">
            <xm:f>D127='Banco de Dados'!$A$2</xm:f>
            <x14:dxf>
              <fill>
                <patternFill>
                  <bgColor rgb="FF00B050"/>
                </patternFill>
              </fill>
            </x14:dxf>
          </x14:cfRule>
          <xm:sqref>L128 L132 L136 L140</xm:sqref>
        </x14:conditionalFormatting>
        <x14:conditionalFormatting xmlns:xm="http://schemas.microsoft.com/office/excel/2006/main">
          <x14:cfRule type="expression" priority="53" id="{218E0F8E-5EB0-47C1-A3B0-D098B575F7A4}">
            <xm:f>D127='Banco de Dados'!$A$4</xm:f>
            <x14:dxf>
              <fill>
                <patternFill>
                  <bgColor rgb="FFF8FFA3"/>
                </patternFill>
              </fill>
            </x14:dxf>
          </x14:cfRule>
          <xm:sqref>E127:E128 E131:E132 E135:E136 E139:E140</xm:sqref>
        </x14:conditionalFormatting>
        <x14:conditionalFormatting xmlns:xm="http://schemas.microsoft.com/office/excel/2006/main">
          <x14:cfRule type="expression" priority="38" id="{AA4A2C54-6D40-4A67-9652-C73B91453878}">
            <xm:f>N103='Banco de Dados'!$A$3</xm:f>
            <x14:dxf>
              <fill>
                <patternFill>
                  <bgColor rgb="FFC00000"/>
                </patternFill>
              </fill>
            </x14:dxf>
          </x14:cfRule>
          <x14:cfRule type="expression" priority="39" id="{9049FB8C-9CB8-4C38-9301-DB048534D6DF}">
            <xm:f>N103='Banco de Dados'!$A$4</xm:f>
            <x14:dxf>
              <fill>
                <patternFill>
                  <bgColor rgb="FFFFFF00"/>
                </patternFill>
              </fill>
            </x14:dxf>
          </x14:cfRule>
          <x14:cfRule type="expression" priority="40" id="{E5BCE0BD-9078-49A3-BA45-7A1635B5A736}">
            <xm:f>N103='Banco de Dados'!$A$2</xm:f>
            <x14:dxf>
              <fill>
                <patternFill>
                  <bgColor rgb="FF00B050"/>
                </patternFill>
              </fill>
            </x14:dxf>
          </x14:cfRule>
          <xm:sqref>P103:Q104</xm:sqref>
        </x14:conditionalFormatting>
        <x14:conditionalFormatting xmlns:xm="http://schemas.microsoft.com/office/excel/2006/main">
          <x14:cfRule type="expression" priority="41" id="{570CB111-F200-4FA4-85C8-79D4E4F51293}">
            <xm:f>N103='Banco de Dados'!$A$3</xm:f>
            <x14:dxf>
              <fill>
                <patternFill>
                  <bgColor rgb="FFC00000"/>
                </patternFill>
              </fill>
            </x14:dxf>
          </x14:cfRule>
          <x14:cfRule type="expression" priority="42" id="{1935A42F-AF16-4E35-A0EB-057E7CE63D33}">
            <xm:f>N103='Banco de Dados'!$A$4</xm:f>
            <x14:dxf>
              <fill>
                <patternFill>
                  <bgColor rgb="FFFFFF00"/>
                </patternFill>
              </fill>
            </x14:dxf>
          </x14:cfRule>
          <x14:cfRule type="expression" priority="43" id="{A682A6C5-EB29-4187-A6DD-1C49585B75F0}">
            <xm:f>N103='Banco de Dados'!$A$2</xm:f>
            <x14:dxf>
              <fill>
                <patternFill>
                  <bgColor rgb="FF00B050"/>
                </patternFill>
              </fill>
            </x14:dxf>
          </x14:cfRule>
          <xm:sqref>S103:T103</xm:sqref>
        </x14:conditionalFormatting>
        <x14:conditionalFormatting xmlns:xm="http://schemas.microsoft.com/office/excel/2006/main">
          <x14:cfRule type="expression" priority="47" id="{9224FB2C-B81F-46F3-A99A-A3DB35BE3CF3}">
            <xm:f>N103='Banco de Dados'!$A$3</xm:f>
            <x14:dxf>
              <fill>
                <patternFill>
                  <bgColor rgb="FFC00000"/>
                </patternFill>
              </fill>
            </x14:dxf>
          </x14:cfRule>
          <x14:cfRule type="expression" priority="48" id="{01397CAF-4B17-4A86-B059-EE9389F660FF}">
            <xm:f>N103='Banco de Dados'!$A$4</xm:f>
            <x14:dxf>
              <fill>
                <patternFill>
                  <bgColor rgb="FFFFFF00"/>
                </patternFill>
              </fill>
            </x14:dxf>
          </x14:cfRule>
          <x14:cfRule type="expression" priority="49" id="{58008EBC-87A7-4AB1-85CD-32124195EE07}">
            <xm:f>N103='Banco de Dados'!$A$2</xm:f>
            <x14:dxf>
              <fill>
                <patternFill>
                  <bgColor rgb="FF00B050"/>
                </patternFill>
              </fill>
            </x14:dxf>
          </x14:cfRule>
          <xm:sqref>V103</xm:sqref>
        </x14:conditionalFormatting>
        <x14:conditionalFormatting xmlns:xm="http://schemas.microsoft.com/office/excel/2006/main">
          <x14:cfRule type="expression" priority="50" id="{BB26530D-CD64-4AF2-8F8F-C10137BF5213}">
            <xm:f>N103='Banco de Dados'!$A$3</xm:f>
            <x14:dxf>
              <fill>
                <patternFill>
                  <bgColor rgb="FFC00000"/>
                </patternFill>
              </fill>
            </x14:dxf>
          </x14:cfRule>
          <x14:cfRule type="expression" priority="51" id="{99118504-E3A8-4250-A765-001A80B86F7B}">
            <xm:f>N103='Banco de Dados'!$A$4</xm:f>
            <x14:dxf>
              <fill>
                <patternFill>
                  <bgColor rgb="FFFFFF00"/>
                </patternFill>
              </fill>
            </x14:dxf>
          </x14:cfRule>
          <x14:cfRule type="expression" priority="52" id="{D498B214-83D2-4921-B93E-0517A5E538D5}">
            <xm:f>N103='Banco de Dados'!$A$2</xm:f>
            <x14:dxf>
              <fill>
                <patternFill>
                  <bgColor rgb="FF00B050"/>
                </patternFill>
              </fill>
            </x14:dxf>
          </x14:cfRule>
          <xm:sqref>V104</xm:sqref>
        </x14:conditionalFormatting>
        <x14:conditionalFormatting xmlns:xm="http://schemas.microsoft.com/office/excel/2006/main">
          <x14:cfRule type="expression" priority="37" id="{3547F4DB-D077-444C-9E03-046D1390605A}">
            <xm:f>N103='Banco de Dados'!$A$4</xm:f>
            <x14:dxf>
              <fill>
                <patternFill>
                  <bgColor rgb="FFF8FFA3"/>
                </patternFill>
              </fill>
            </x14:dxf>
          </x14:cfRule>
          <xm:sqref>O103:O104</xm:sqref>
        </x14:conditionalFormatting>
        <x14:conditionalFormatting xmlns:xm="http://schemas.microsoft.com/office/excel/2006/main">
          <x14:cfRule type="expression" priority="22" id="{F936540B-D046-48A3-9422-BDF8C25C7E1F}">
            <xm:f>N107='Banco de Dados'!$A$3</xm:f>
            <x14:dxf>
              <fill>
                <patternFill>
                  <bgColor rgb="FFC00000"/>
                </patternFill>
              </fill>
            </x14:dxf>
          </x14:cfRule>
          <x14:cfRule type="expression" priority="23" id="{593B9844-FA68-46C5-8DED-93A704F5F97F}">
            <xm:f>N107='Banco de Dados'!$A$4</xm:f>
            <x14:dxf>
              <fill>
                <patternFill>
                  <bgColor rgb="FFFFFF00"/>
                </patternFill>
              </fill>
            </x14:dxf>
          </x14:cfRule>
          <x14:cfRule type="expression" priority="24" id="{0C966438-40BF-4A9D-9925-56508DFA2396}">
            <xm:f>N107='Banco de Dados'!$A$2</xm:f>
            <x14:dxf>
              <fill>
                <patternFill>
                  <bgColor rgb="FF00B050"/>
                </patternFill>
              </fill>
            </x14:dxf>
          </x14:cfRule>
          <xm:sqref>P107:Q108 P111:Q112 P115:Q116 P119:Q120 P123:Q124</xm:sqref>
        </x14:conditionalFormatting>
        <x14:conditionalFormatting xmlns:xm="http://schemas.microsoft.com/office/excel/2006/main">
          <x14:cfRule type="expression" priority="25" id="{D6C67FB5-EA6A-4C1D-90F2-4721D05B9043}">
            <xm:f>N107='Banco de Dados'!$A$3</xm:f>
            <x14:dxf>
              <fill>
                <patternFill>
                  <bgColor rgb="FFC00000"/>
                </patternFill>
              </fill>
            </x14:dxf>
          </x14:cfRule>
          <x14:cfRule type="expression" priority="26" id="{24550ED1-5697-4745-920D-9334CF505A2D}">
            <xm:f>N107='Banco de Dados'!$A$4</xm:f>
            <x14:dxf>
              <fill>
                <patternFill>
                  <bgColor rgb="FFFFFF00"/>
                </patternFill>
              </fill>
            </x14:dxf>
          </x14:cfRule>
          <x14:cfRule type="expression" priority="27" id="{819D4E23-2759-4915-9893-5638294F803C}">
            <xm:f>N107='Banco de Dados'!$A$2</xm:f>
            <x14:dxf>
              <fill>
                <patternFill>
                  <bgColor rgb="FF00B050"/>
                </patternFill>
              </fill>
            </x14:dxf>
          </x14:cfRule>
          <xm:sqref>S107:T107 S111:T111 S115:T115 S119:T119 S123:T123</xm:sqref>
        </x14:conditionalFormatting>
        <x14:conditionalFormatting xmlns:xm="http://schemas.microsoft.com/office/excel/2006/main">
          <x14:cfRule type="expression" priority="31" id="{D6F0B4E0-F4BD-4EF9-B4DE-950079655E4B}">
            <xm:f>N107='Banco de Dados'!$A$3</xm:f>
            <x14:dxf>
              <fill>
                <patternFill>
                  <bgColor rgb="FFC00000"/>
                </patternFill>
              </fill>
            </x14:dxf>
          </x14:cfRule>
          <x14:cfRule type="expression" priority="32" id="{02ED2FE7-A6DE-42D9-B599-4977FEB8D31D}">
            <xm:f>N107='Banco de Dados'!$A$4</xm:f>
            <x14:dxf>
              <fill>
                <patternFill>
                  <bgColor rgb="FFFFFF00"/>
                </patternFill>
              </fill>
            </x14:dxf>
          </x14:cfRule>
          <x14:cfRule type="expression" priority="33" id="{EECC46B5-57F8-4237-A23D-AE83398AC843}">
            <xm:f>N107='Banco de Dados'!$A$2</xm:f>
            <x14:dxf>
              <fill>
                <patternFill>
                  <bgColor rgb="FF00B050"/>
                </patternFill>
              </fill>
            </x14:dxf>
          </x14:cfRule>
          <xm:sqref>V107 V111 V115 V119 V123</xm:sqref>
        </x14:conditionalFormatting>
        <x14:conditionalFormatting xmlns:xm="http://schemas.microsoft.com/office/excel/2006/main">
          <x14:cfRule type="expression" priority="34" id="{1F37F917-8DC1-4665-BF14-F23F686CD318}">
            <xm:f>N107='Banco de Dados'!$A$3</xm:f>
            <x14:dxf>
              <fill>
                <patternFill>
                  <bgColor rgb="FFC00000"/>
                </patternFill>
              </fill>
            </x14:dxf>
          </x14:cfRule>
          <x14:cfRule type="expression" priority="35" id="{1B223AE6-5AAD-4AD9-8F9E-2D691A0FBEA1}">
            <xm:f>N107='Banco de Dados'!$A$4</xm:f>
            <x14:dxf>
              <fill>
                <patternFill>
                  <bgColor rgb="FFFFFF00"/>
                </patternFill>
              </fill>
            </x14:dxf>
          </x14:cfRule>
          <x14:cfRule type="expression" priority="36" id="{675523F4-D503-4C32-9F1F-44F9C4978251}">
            <xm:f>N107='Banco de Dados'!$A$2</xm:f>
            <x14:dxf>
              <fill>
                <patternFill>
                  <bgColor rgb="FF00B050"/>
                </patternFill>
              </fill>
            </x14:dxf>
          </x14:cfRule>
          <xm:sqref>V108 V112 V116 V120 V124</xm:sqref>
        </x14:conditionalFormatting>
        <x14:conditionalFormatting xmlns:xm="http://schemas.microsoft.com/office/excel/2006/main">
          <x14:cfRule type="expression" priority="21" id="{53CC57E2-D5C4-4CCC-9645-B037DBF75E0C}">
            <xm:f>N107='Banco de Dados'!$A$4</xm:f>
            <x14:dxf>
              <fill>
                <patternFill>
                  <bgColor rgb="FFF8FFA3"/>
                </patternFill>
              </fill>
            </x14:dxf>
          </x14:cfRule>
          <xm:sqref>O107:O108 O111:O112 O115:O116 O119:O120 O123:O124</xm:sqref>
        </x14:conditionalFormatting>
        <x14:conditionalFormatting xmlns:xm="http://schemas.microsoft.com/office/excel/2006/main">
          <x14:cfRule type="expression" priority="6" id="{5888BA6A-F257-404C-9E05-02BAC4EEF211}">
            <xm:f>N127='Banco de Dados'!$A$3</xm:f>
            <x14:dxf>
              <fill>
                <patternFill>
                  <bgColor rgb="FFC00000"/>
                </patternFill>
              </fill>
            </x14:dxf>
          </x14:cfRule>
          <x14:cfRule type="expression" priority="7" id="{B4D6B675-DDC7-495A-9085-93D16E3D0942}">
            <xm:f>N127='Banco de Dados'!$A$4</xm:f>
            <x14:dxf>
              <fill>
                <patternFill>
                  <bgColor rgb="FFFFFF00"/>
                </patternFill>
              </fill>
            </x14:dxf>
          </x14:cfRule>
          <x14:cfRule type="expression" priority="8" id="{FAC467C4-6D54-40DE-9084-2BFA8CFD7274}">
            <xm:f>N127='Banco de Dados'!$A$2</xm:f>
            <x14:dxf>
              <fill>
                <patternFill>
                  <bgColor rgb="FF00B050"/>
                </patternFill>
              </fill>
            </x14:dxf>
          </x14:cfRule>
          <xm:sqref>P127:Q128 P131:Q132 P135:Q136 P139:Q140</xm:sqref>
        </x14:conditionalFormatting>
        <x14:conditionalFormatting xmlns:xm="http://schemas.microsoft.com/office/excel/2006/main">
          <x14:cfRule type="expression" priority="9" id="{2E15CACD-8D7F-4440-8BB0-64F6F2703BDF}">
            <xm:f>N127='Banco de Dados'!$A$3</xm:f>
            <x14:dxf>
              <fill>
                <patternFill>
                  <bgColor rgb="FFC00000"/>
                </patternFill>
              </fill>
            </x14:dxf>
          </x14:cfRule>
          <x14:cfRule type="expression" priority="10" id="{FBC23B08-31C6-4511-83E2-002F3EB1F076}">
            <xm:f>N127='Banco de Dados'!$A$4</xm:f>
            <x14:dxf>
              <fill>
                <patternFill>
                  <bgColor rgb="FFFFFF00"/>
                </patternFill>
              </fill>
            </x14:dxf>
          </x14:cfRule>
          <x14:cfRule type="expression" priority="11" id="{BD967608-5B17-4322-861E-BDD21E1D9B09}">
            <xm:f>N127='Banco de Dados'!$A$2</xm:f>
            <x14:dxf>
              <fill>
                <patternFill>
                  <bgColor rgb="FF00B050"/>
                </patternFill>
              </fill>
            </x14:dxf>
          </x14:cfRule>
          <xm:sqref>S127:T127 S131:T131 S135:T135 S139:T139</xm:sqref>
        </x14:conditionalFormatting>
        <x14:conditionalFormatting xmlns:xm="http://schemas.microsoft.com/office/excel/2006/main">
          <x14:cfRule type="expression" priority="15" id="{8EE21C8A-D004-44DC-AB17-615C4AC4F359}">
            <xm:f>N127='Banco de Dados'!$A$3</xm:f>
            <x14:dxf>
              <fill>
                <patternFill>
                  <bgColor rgb="FFC00000"/>
                </patternFill>
              </fill>
            </x14:dxf>
          </x14:cfRule>
          <x14:cfRule type="expression" priority="16" id="{C6934E93-3EB9-4B34-8356-F1E1BBE3C3D1}">
            <xm:f>N127='Banco de Dados'!$A$4</xm:f>
            <x14:dxf>
              <fill>
                <patternFill>
                  <bgColor rgb="FFFFFF00"/>
                </patternFill>
              </fill>
            </x14:dxf>
          </x14:cfRule>
          <x14:cfRule type="expression" priority="17" id="{68865936-AC3E-4FA7-B070-5BFC90FCA88F}">
            <xm:f>N127='Banco de Dados'!$A$2</xm:f>
            <x14:dxf>
              <fill>
                <patternFill>
                  <bgColor rgb="FF00B050"/>
                </patternFill>
              </fill>
            </x14:dxf>
          </x14:cfRule>
          <xm:sqref>V127 V131 V135 V139</xm:sqref>
        </x14:conditionalFormatting>
        <x14:conditionalFormatting xmlns:xm="http://schemas.microsoft.com/office/excel/2006/main">
          <x14:cfRule type="expression" priority="18" id="{CFF61F3D-5814-47B6-B40A-D70E03DBD69E}">
            <xm:f>N127='Banco de Dados'!$A$3</xm:f>
            <x14:dxf>
              <fill>
                <patternFill>
                  <bgColor rgb="FFC00000"/>
                </patternFill>
              </fill>
            </x14:dxf>
          </x14:cfRule>
          <x14:cfRule type="expression" priority="19" id="{7EBFD8E3-E265-4D7D-AE90-0364964E027E}">
            <xm:f>N127='Banco de Dados'!$A$4</xm:f>
            <x14:dxf>
              <fill>
                <patternFill>
                  <bgColor rgb="FFFFFF00"/>
                </patternFill>
              </fill>
            </x14:dxf>
          </x14:cfRule>
          <x14:cfRule type="expression" priority="20" id="{F078FB18-59ED-4A65-9D83-0D2E9C09CB0E}">
            <xm:f>N127='Banco de Dados'!$A$2</xm:f>
            <x14:dxf>
              <fill>
                <patternFill>
                  <bgColor rgb="FF00B050"/>
                </patternFill>
              </fill>
            </x14:dxf>
          </x14:cfRule>
          <xm:sqref>V128 V132 V136 V140</xm:sqref>
        </x14:conditionalFormatting>
        <x14:conditionalFormatting xmlns:xm="http://schemas.microsoft.com/office/excel/2006/main">
          <x14:cfRule type="expression" priority="2" id="{0E32B58B-A9EA-4C16-9AE6-241C3287B406}">
            <xm:f>D61='Banco de Dados'!$A$3</xm:f>
            <x14:dxf>
              <fill>
                <patternFill>
                  <bgColor rgb="FFC00000"/>
                </patternFill>
              </fill>
            </x14:dxf>
          </x14:cfRule>
          <x14:cfRule type="expression" priority="3" id="{DF9ECA3A-B2BE-464A-B6DB-5978D1331DEB}">
            <xm:f>D61='Banco de Dados'!$A$4</xm:f>
            <x14:dxf>
              <fill>
                <patternFill>
                  <bgColor rgb="FFFFFF00"/>
                </patternFill>
              </fill>
            </x14:dxf>
          </x14:cfRule>
          <x14:cfRule type="expression" priority="4" id="{749CBB42-F017-4113-B40C-C4811EEEB17E}">
            <xm:f>D61='Banco de Dados'!$A$2</xm:f>
            <x14:dxf>
              <fill>
                <patternFill>
                  <bgColor rgb="FF00B050"/>
                </patternFill>
              </fill>
            </x14:dxf>
          </x14:cfRule>
          <xm:sqref>S104:T104 S108:T108 S112:T112 S116:T116 S120:T120 S124:T124 S128:T128 S132:T132 S136:T136 S140:T140 I140:J140 I136:J136 I132:J132 I128:J128 I124:J124 I120:J120 I116:J116 I112:J112 I108:J108 I104:J104 S94:T94 S90:T90 S86:T86 S82:T82 S78:T78 S74:T74 S70:T70 S66:T66 S62:T62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prompt="Opções de status do aluno" xr:uid="{963C661B-D55B-4F29-9842-DD82CF802DAF}">
          <x14:formula1>
            <xm:f>'Banco de Dados'!$A$1:$A$4</xm:f>
          </x14:formula1>
          <xm:sqref>D47:D48 D15:D16 D19:D20 D23:D24 D27:D28 D31:D32 D35:D36 D39:D40 D43:D44 D93:D94 D61:D62 D65:D66 D69:D70 D73:D74 D77:D78 D81:D82 D85:D86 D89:D90 D11:D12 D57:D58 N93:N94 N61:N62 N65:N66 N69:N70 N73:N74 N77:N78 N81:N82 N85:N86 N89:N90 N47:N48 N15:N16 N19:N20 N23:N24 N27:N28 N31:N32 N35:N36 N39:N40 N43:N44 N11:N12 N57:N58 D139:D140 D107:D108 D111:D112 D115:D116 D119:D120 D123:D124 D127:D128 D131:D132 D135:D136 D103:D104 N139:N140 N107:N108 N111:N112 N115:N116 N119:N120 N123:N124 N127:N128 N131:N132 N135:N136 N103:N104</xm:sqref>
        </x14:dataValidation>
        <x14:dataValidation type="list" allowBlank="1" showInputMessage="1" showErrorMessage="1" xr:uid="{5F26480C-63A0-4DF8-9379-B1AA3634782C}">
          <x14:formula1>
            <xm:f>'Banco de Dados'!$H$1:$H$2</xm:f>
          </x14:formula1>
          <xm:sqref>I8:L9 I48:J48 I94:J94 I62:J62 I100:L101 S100:V101 I16:J16 I20:J20 I24:J24 I28:J28 I32:J32 I36:J36 I40:J40 I44:J44 I66:J66 S8:V9 I70:J70 I74:J74 I78:J78 I82:J82 I86:J86 I90:J90 I58:J58 S58:T58 S94:T94 I12:J12 S62:T62 S66:T66 S70:T70 S74:T74 S78:T78 S82:T82 S12:T12 S48:T48 S16:T16 S86:T86 S20:T20 S24:T24 S90:T90 S28:T28 S32:T32 S36:T36 S40:T40 S44:T44 I140:J140 I108:J108 I112:J112 I116:J116 I120:J120 I124:J124 I128:J128 I132:J132 I136:J136 I104:J104 S104:T104 S140:T140 S108:T108 S112:T112 S116:T116 S120:T120 S124:T124 S128:T128 S132:T132 S136:T136</xm:sqref>
        </x14:dataValidation>
        <x14:dataValidation type="list" allowBlank="1" showInputMessage="1" showErrorMessage="1" prompt="Data de Reposição_x000a_" xr:uid="{11CE6DC8-030E-4243-A4F6-73202702EB8F}">
          <x14:formula1>
            <xm:f>'Banco de Dados'!$D$1:$D$32</xm:f>
          </x14:formula1>
          <xm:sqref>E47:E48 E15:E16 E19:E20 E23:E24 E27:E28 E31:E32 E35:E36 E39:E40 E43:E44 E93:E94 E61:E62 E65:E66 E69:E70 E73:E74 E77:E78 E81:E82 E85:E86 E89:E90 E11:E12 E57:E58 O93:O94 O61:O62 O65:O66 O69:O70 O73:O74 O77:O78 O81:O82 O85:O86 O89:O90 O47:O48 O15:O16 O19:O20 O23:O24 O27:O28 O31:O32 O35:O36 O39:O40 O43:O44 O11:O12 O57:O58 E139:E140 E107:E108 E111:E112 E115:E116 E119:E120 E123:E124 E127:E128 E131:E132 E135:E136 E103:E104 O139:O140 O107:O108 O111:O112 O115:O116 O119:O120 O123:O124 O127:O128 O131:O132 O135:O136 O103:O104</xm:sqref>
        </x14:dataValidation>
        <x14:dataValidation type="list" allowBlank="1" showInputMessage="1" showErrorMessage="1" xr:uid="{735CEE7B-9B69-4101-857A-1BECADBBE2B1}">
          <x14:formula1>
            <xm:f>'Banco de Dados'!$H$1:$H$3</xm:f>
          </x14:formula1>
          <xm:sqref>I54:L55 S54:V55</xm:sqref>
        </x14:dataValidation>
        <x14:dataValidation type="list" errorStyle="warning" allowBlank="1" showInputMessage="1" showErrorMessage="1" errorTitle="ATENÇÃO!!" error="Dado não selecionado através da seta de seleção._x000a_Para evitar erros, aplique da maneira correta._x000a_" xr:uid="{7E194D71-E7D5-489B-8BC2-0FB5D2E0B0AE}">
          <x14:formula1>
            <xm:f>'Banco de Dados'!$I$1:$I$32</xm:f>
          </x14:formula1>
          <xm:sqref>I11:J11 L12 I15:J15 I19:J19 I23:J23 I27:J27 I31:J31 L20 L24 L28 L32 L16 I35:J35 I39:J39 I43:J43 I47:J47 L36 L40 L44 L48 S11:T11 V12 S15:T15 S19:T19 S23:T23 S27:T27 S31:T31 V20 V24 V28 V32 V16 S35:T35 S39:T39 S43:T43 S47:T47 V36 V40 V44 V48 I57:J57 L58 I61:J61 I65:J65 I69:J69 I73:J73 I77:J77 L66 L70 L74 L78 L62 I81:J81 I85:J85 I89:J89 I93:J93 L82 L86 L90 L94 S57:T57 V58 S61:T61 S65:T65 S69:T69 S73:T73 S77:T77 V66 V70 V74 V78 V62 S81:T81 S85:T85 S89:T89 S93:T93 V82 V86 V90 V94 I103:J103 L104 I107:J107 I111:J111 I115:J115 I119:J119 I123:J123 L112 L116 L120 L124 L108 I127:J127 I131:J131 I135:J135 I139:J139 L128 L132 L136 L140 S103:T103 V104 S107:T107 S111:T111 S115:T115 S119:T119 S123:T123 V112 V116 V120 V124 V108 S127:T127 S131:T131 S135:T135 S139:T139 V128 V132 V136 V140</xm:sqref>
        </x14:dataValidation>
        <x14:dataValidation type="list" errorStyle="warning" allowBlank="1" showInputMessage="1" showErrorMessage="1" errorTitle="ERRO!!" error="O dado inserido não corresponde com o Banco de Dados. Favor, alocar através da seta de seleção." xr:uid="{C1AB85F9-4CB2-4D75-9F6D-7ECF54FA8632}">
          <x14:formula1>
            <xm:f>ARMAZENAMENTO!$A:$A</xm:f>
          </x14:formula1>
          <xm:sqref>F11:G12 F47:G48 F15:G16 F19:G20 F23:G24 F27:G28 F31:G32 F35:G36 F39:G40 F43:G44 P11:Q12 P47:Q48 P15:Q16 P19:Q20 P23:Q24 P27:Q28 P31:Q32 P35:Q36 P39:Q40 P43:Q44 F57:G58 F93:G94 F61:G62 F65:G66 F69:G70 F73:G74 F77:G78 F81:G82 F85:G86 F89:G90 P57:Q58 P93:Q94 P61:Q62 P65:Q66 P69:Q70 P73:Q74 P77:Q78 P81:Q82 P85:Q86 P89:Q90 F103:G104 F139:G140 F107:G108 F111:G112 F115:G116 F119:G120 F123:G124 F127:G128 F131:G132 F135:G136 P103:Q104 P139:Q140 P107:Q108 P111:Q112 P115:Q116 P119:Q120 P123:Q124 P127:Q128 P131:Q132 P135:Q136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E91DD-9862-46B0-8BA3-D8F3393D5D64}">
  <sheetPr codeName="Planilha11">
    <tabColor rgb="FFC00000"/>
  </sheetPr>
  <dimension ref="A1:X620"/>
  <sheetViews>
    <sheetView showGridLines="0" showRowColHeaders="0" zoomScale="55" zoomScaleNormal="55" workbookViewId="0">
      <pane xSplit="2" ySplit="3" topLeftCell="C4" activePane="bottomRight" state="frozen"/>
      <selection pane="topRight" activeCell="C1" sqref="C1"/>
      <selection pane="bottomLeft" activeCell="A4" sqref="A4"/>
      <selection pane="bottomRight" activeCell="B4" sqref="B4"/>
    </sheetView>
  </sheetViews>
  <sheetFormatPr defaultRowHeight="15" x14ac:dyDescent="0.25"/>
  <cols>
    <col min="2" max="2" width="1" customWidth="1"/>
    <col min="3" max="3" width="3.85546875" customWidth="1"/>
    <col min="4" max="4" width="29.7109375" customWidth="1"/>
    <col min="5" max="5" width="12.140625" customWidth="1"/>
    <col min="7" max="7" width="15.7109375" customWidth="1"/>
    <col min="9" max="9" width="14.140625" customWidth="1"/>
    <col min="10" max="10" width="12.7109375" customWidth="1"/>
    <col min="11" max="11" width="10.5703125" bestFit="1" customWidth="1"/>
    <col min="12" max="12" width="15.7109375" customWidth="1"/>
    <col min="14" max="14" width="31.28515625" customWidth="1"/>
    <col min="15" max="15" width="12.140625" customWidth="1"/>
    <col min="16" max="16" width="12.7109375" customWidth="1"/>
    <col min="20" max="20" width="18.5703125" customWidth="1"/>
    <col min="21" max="21" width="10.5703125" bestFit="1" customWidth="1"/>
    <col min="22" max="22" width="15.42578125" customWidth="1"/>
  </cols>
  <sheetData>
    <row r="1" spans="1:24" x14ac:dyDescent="0.25">
      <c r="A1" s="111"/>
      <c r="B1" s="101"/>
      <c r="C1" s="101"/>
      <c r="D1" s="101"/>
      <c r="E1" s="101"/>
      <c r="F1" s="101"/>
      <c r="G1" s="101"/>
      <c r="H1" s="101"/>
      <c r="I1" s="101"/>
      <c r="J1" s="101"/>
      <c r="K1" s="101"/>
      <c r="L1" s="101"/>
      <c r="M1" s="101"/>
      <c r="N1" s="101"/>
      <c r="O1" s="101"/>
      <c r="P1" s="101"/>
      <c r="Q1" s="101"/>
      <c r="R1" s="101"/>
      <c r="S1" s="101"/>
      <c r="T1" s="101"/>
      <c r="U1" s="101"/>
      <c r="V1" s="101"/>
      <c r="W1" s="101"/>
      <c r="X1" s="101"/>
    </row>
    <row r="2" spans="1:24" ht="34.5" customHeight="1" x14ac:dyDescent="0.25">
      <c r="A2" s="111"/>
      <c r="B2" s="101"/>
      <c r="C2" s="101"/>
      <c r="D2" s="101"/>
      <c r="E2" s="101"/>
      <c r="F2" s="101"/>
      <c r="G2" s="101"/>
      <c r="H2" s="101"/>
      <c r="I2" s="101"/>
      <c r="J2" s="101"/>
      <c r="K2" s="101"/>
      <c r="L2" s="101"/>
      <c r="M2" s="101"/>
      <c r="N2" s="101"/>
      <c r="O2" s="101"/>
      <c r="P2" s="101"/>
      <c r="Q2" s="101"/>
      <c r="R2" s="101"/>
      <c r="S2" s="101"/>
      <c r="T2" s="101"/>
      <c r="U2" s="101"/>
      <c r="V2" s="101"/>
      <c r="W2" s="101"/>
      <c r="X2" s="101"/>
    </row>
    <row r="3" spans="1:24" ht="6.75" customHeight="1" x14ac:dyDescent="0.25">
      <c r="A3" s="112"/>
      <c r="B3" s="4"/>
      <c r="C3" s="4"/>
      <c r="D3" s="4"/>
      <c r="E3" s="4"/>
      <c r="F3" s="4"/>
      <c r="G3" s="4"/>
      <c r="H3" s="4"/>
      <c r="I3" s="4"/>
      <c r="J3" s="4"/>
      <c r="K3" s="4"/>
      <c r="L3" s="4"/>
      <c r="M3" s="4"/>
      <c r="N3" s="4"/>
      <c r="O3" s="4"/>
      <c r="P3" s="4"/>
      <c r="Q3" s="4"/>
      <c r="R3" s="4"/>
      <c r="S3" s="4"/>
      <c r="T3" s="4"/>
      <c r="U3" s="4"/>
      <c r="V3" s="4"/>
      <c r="W3" s="4"/>
      <c r="X3" s="4"/>
    </row>
    <row r="4" spans="1:24" x14ac:dyDescent="0.25">
      <c r="A4" s="112"/>
      <c r="B4" s="87"/>
      <c r="C4" s="1"/>
      <c r="G4" s="1"/>
      <c r="H4" s="1"/>
      <c r="I4" s="1"/>
      <c r="J4" s="1"/>
      <c r="K4" s="1"/>
      <c r="L4" s="1"/>
      <c r="M4" s="1"/>
      <c r="N4" s="1"/>
      <c r="O4" s="1"/>
      <c r="P4" s="1"/>
      <c r="Q4" s="1"/>
      <c r="R4" s="1"/>
      <c r="S4" s="1"/>
      <c r="T4" s="1"/>
      <c r="U4" s="1"/>
      <c r="V4" s="1"/>
      <c r="W4" s="1"/>
      <c r="X4" s="1"/>
    </row>
    <row r="5" spans="1:24" ht="15.75" thickBot="1" x14ac:dyDescent="0.3">
      <c r="A5" s="112"/>
      <c r="B5" s="5"/>
      <c r="C5" s="1"/>
      <c r="D5" s="1"/>
      <c r="E5" s="1"/>
      <c r="F5" s="1"/>
      <c r="G5" s="1"/>
      <c r="H5" s="1"/>
      <c r="I5" s="1"/>
      <c r="J5" s="1"/>
      <c r="K5" s="1"/>
      <c r="L5" s="1"/>
      <c r="M5" s="1"/>
      <c r="N5" s="1"/>
      <c r="O5" s="1"/>
      <c r="P5" s="1"/>
      <c r="Q5" s="1"/>
      <c r="R5" s="1"/>
      <c r="S5" s="1"/>
      <c r="T5" s="1"/>
      <c r="U5" s="1"/>
      <c r="V5" s="1"/>
      <c r="W5" s="1"/>
      <c r="X5" s="1"/>
    </row>
    <row r="6" spans="1:24" ht="21" customHeight="1" x14ac:dyDescent="0.25">
      <c r="A6" s="112"/>
      <c r="B6" s="5"/>
      <c r="C6" s="1"/>
      <c r="D6" s="151" t="s">
        <v>18</v>
      </c>
      <c r="E6" s="152"/>
      <c r="F6" s="152"/>
      <c r="G6" s="152"/>
      <c r="H6" s="152"/>
      <c r="I6" s="152"/>
      <c r="J6" s="152"/>
      <c r="K6" s="152"/>
      <c r="L6" s="153"/>
      <c r="M6" s="1"/>
      <c r="N6" s="151" t="s">
        <v>18</v>
      </c>
      <c r="O6" s="152"/>
      <c r="P6" s="152"/>
      <c r="Q6" s="152"/>
      <c r="R6" s="152"/>
      <c r="S6" s="152"/>
      <c r="T6" s="152"/>
      <c r="U6" s="152"/>
      <c r="V6" s="153"/>
      <c r="W6" s="1"/>
      <c r="X6" s="1"/>
    </row>
    <row r="7" spans="1:24" ht="21" customHeight="1" thickBot="1" x14ac:dyDescent="0.3">
      <c r="A7" s="112"/>
      <c r="B7" s="5"/>
      <c r="C7" s="1"/>
      <c r="D7" s="154"/>
      <c r="E7" s="155"/>
      <c r="F7" s="155"/>
      <c r="G7" s="155"/>
      <c r="H7" s="155"/>
      <c r="I7" s="155"/>
      <c r="J7" s="155"/>
      <c r="K7" s="155"/>
      <c r="L7" s="156"/>
      <c r="M7" s="78"/>
      <c r="N7" s="154"/>
      <c r="O7" s="155"/>
      <c r="P7" s="155"/>
      <c r="Q7" s="155"/>
      <c r="R7" s="155"/>
      <c r="S7" s="155"/>
      <c r="T7" s="155"/>
      <c r="U7" s="155"/>
      <c r="V7" s="156"/>
      <c r="W7" s="1"/>
      <c r="X7" s="1"/>
    </row>
    <row r="8" spans="1:24" ht="21" customHeight="1" x14ac:dyDescent="0.25">
      <c r="A8" s="112"/>
      <c r="B8" s="5"/>
      <c r="C8" s="1"/>
      <c r="D8" s="162" t="s">
        <v>3</v>
      </c>
      <c r="E8" s="158"/>
      <c r="F8" s="158"/>
      <c r="G8" s="158"/>
      <c r="H8" s="159"/>
      <c r="I8" s="157" t="s">
        <v>50</v>
      </c>
      <c r="J8" s="158"/>
      <c r="K8" s="158"/>
      <c r="L8" s="166"/>
      <c r="M8" s="1"/>
      <c r="N8" s="157" t="s">
        <v>4</v>
      </c>
      <c r="O8" s="158"/>
      <c r="P8" s="158"/>
      <c r="Q8" s="158"/>
      <c r="R8" s="159"/>
      <c r="S8" s="157" t="s">
        <v>50</v>
      </c>
      <c r="T8" s="158"/>
      <c r="U8" s="158"/>
      <c r="V8" s="159"/>
      <c r="W8" s="1"/>
      <c r="X8" s="1"/>
    </row>
    <row r="9" spans="1:24" ht="21" customHeight="1" thickBot="1" x14ac:dyDescent="0.3">
      <c r="A9" s="112"/>
      <c r="B9" s="5"/>
      <c r="C9" s="1"/>
      <c r="D9" s="163"/>
      <c r="E9" s="164"/>
      <c r="F9" s="164"/>
      <c r="G9" s="164"/>
      <c r="H9" s="165"/>
      <c r="I9" s="167"/>
      <c r="J9" s="164"/>
      <c r="K9" s="164"/>
      <c r="L9" s="168"/>
      <c r="M9" s="1"/>
      <c r="N9" s="160"/>
      <c r="O9" s="155"/>
      <c r="P9" s="155"/>
      <c r="Q9" s="155"/>
      <c r="R9" s="161"/>
      <c r="S9" s="160"/>
      <c r="T9" s="155"/>
      <c r="U9" s="155"/>
      <c r="V9" s="161"/>
      <c r="W9" s="1"/>
      <c r="X9" s="1"/>
    </row>
    <row r="10" spans="1:24" ht="12" customHeight="1" thickBot="1" x14ac:dyDescent="0.3">
      <c r="A10" s="112"/>
      <c r="B10" s="5"/>
      <c r="C10" s="1"/>
      <c r="D10" s="62"/>
      <c r="E10" s="63"/>
      <c r="F10" s="63"/>
      <c r="G10" s="63"/>
      <c r="H10" s="63"/>
      <c r="I10" s="63"/>
      <c r="J10" s="63"/>
      <c r="K10" s="63"/>
      <c r="L10" s="64"/>
      <c r="M10" s="1"/>
      <c r="N10" s="62"/>
      <c r="O10" s="63"/>
      <c r="P10" s="63"/>
      <c r="Q10" s="63"/>
      <c r="R10" s="63"/>
      <c r="S10" s="63"/>
      <c r="T10" s="63"/>
      <c r="U10" s="63"/>
      <c r="V10" s="64"/>
      <c r="W10" s="1"/>
      <c r="X10" s="1"/>
    </row>
    <row r="11" spans="1:24" ht="21" customHeight="1" thickBot="1" x14ac:dyDescent="0.3">
      <c r="A11" s="112"/>
      <c r="B11" s="5"/>
      <c r="C11" s="1"/>
      <c r="D11" s="169" t="s">
        <v>6</v>
      </c>
      <c r="E11" s="175"/>
      <c r="F11" s="177" t="s">
        <v>165</v>
      </c>
      <c r="G11" s="177"/>
      <c r="H11" s="68" t="s">
        <v>0</v>
      </c>
      <c r="I11" s="171" t="str">
        <f>VLOOKUP(F11,ARMAZENAMENTO!$A:$E,4,0)</f>
        <v>FARMÁCIA</v>
      </c>
      <c r="J11" s="172"/>
      <c r="K11" s="69" t="s">
        <v>2</v>
      </c>
      <c r="L11" s="70">
        <f>VLOOKUP(F11,ARMAZENAMENTO!$A:$E,2,0)</f>
        <v>44910</v>
      </c>
      <c r="M11" s="1"/>
      <c r="N11" s="169" t="s">
        <v>6</v>
      </c>
      <c r="O11" s="175"/>
      <c r="P11" s="177" t="s">
        <v>132</v>
      </c>
      <c r="Q11" s="177"/>
      <c r="R11" s="68" t="s">
        <v>0</v>
      </c>
      <c r="S11" s="171" t="str">
        <f>VLOOKUP(P11,ARMAZENAMENTO!$A:$E,4,0)</f>
        <v>DESIGNER GRÁFICO</v>
      </c>
      <c r="T11" s="172"/>
      <c r="U11" s="69" t="s">
        <v>2</v>
      </c>
      <c r="V11" s="70">
        <f>VLOOKUP(P11,ARMAZENAMENTO!$A:$E,2,0)</f>
        <v>44479</v>
      </c>
      <c r="W11" s="1"/>
      <c r="X11" s="1"/>
    </row>
    <row r="12" spans="1:24" ht="21" customHeight="1" thickBot="1" x14ac:dyDescent="0.3">
      <c r="A12" s="112"/>
      <c r="B12" s="5"/>
      <c r="C12" s="1"/>
      <c r="D12" s="170"/>
      <c r="E12" s="176"/>
      <c r="F12" s="178"/>
      <c r="G12" s="178"/>
      <c r="H12" s="71" t="s">
        <v>5</v>
      </c>
      <c r="I12" s="173" t="s">
        <v>50</v>
      </c>
      <c r="J12" s="174"/>
      <c r="K12" s="72" t="s">
        <v>1</v>
      </c>
      <c r="L12" s="73">
        <f>VLOOKUP(F11,ARMAZENAMENTO!$A:$E,3,0)</f>
        <v>45306</v>
      </c>
      <c r="M12" s="1"/>
      <c r="N12" s="170"/>
      <c r="O12" s="176"/>
      <c r="P12" s="178"/>
      <c r="Q12" s="178"/>
      <c r="R12" s="71" t="s">
        <v>5</v>
      </c>
      <c r="S12" s="173" t="s">
        <v>50</v>
      </c>
      <c r="T12" s="174"/>
      <c r="U12" s="72" t="s">
        <v>1</v>
      </c>
      <c r="V12" s="73">
        <f>VLOOKUP(P11,ARMAZENAMENTO!$A:$E,3,0)</f>
        <v>44789</v>
      </c>
      <c r="W12" s="1"/>
      <c r="X12" s="1"/>
    </row>
    <row r="13" spans="1:24" ht="17.25" customHeight="1" thickBot="1" x14ac:dyDescent="0.3">
      <c r="A13" s="112"/>
      <c r="B13" s="5"/>
      <c r="C13" s="1"/>
      <c r="D13" s="59" t="str">
        <f>HYPERLINK('Banco de Dados'!$L$8&amp;E13, "Enviar Mensagem")</f>
        <v>Enviar Mensagem</v>
      </c>
      <c r="E13" s="179">
        <f>VLOOKUP(F11,ARMAZENAMENTO!$A:$E,5,0)</f>
        <v>21999999999</v>
      </c>
      <c r="F13" s="180"/>
      <c r="G13" s="181"/>
      <c r="H13" s="61"/>
      <c r="I13" s="61"/>
      <c r="J13" s="61"/>
      <c r="K13" s="61"/>
      <c r="L13" s="65"/>
      <c r="M13" s="1"/>
      <c r="N13" s="59" t="str">
        <f>HYPERLINK('Banco de Dados'!$L$8&amp;O13, "Enviar Mensagem")</f>
        <v>Enviar Mensagem</v>
      </c>
      <c r="O13" s="179">
        <f>VLOOKUP(P11,ARMAZENAMENTO!$A:$E,5,0)</f>
        <v>21999999999</v>
      </c>
      <c r="P13" s="180"/>
      <c r="Q13" s="181"/>
      <c r="R13" s="61"/>
      <c r="S13" s="61"/>
      <c r="T13" s="61"/>
      <c r="U13" s="61"/>
      <c r="V13" s="65"/>
      <c r="W13" s="1"/>
      <c r="X13" s="1"/>
    </row>
    <row r="14" spans="1:24" ht="17.25" customHeight="1" thickBot="1" x14ac:dyDescent="0.3">
      <c r="A14" s="112"/>
      <c r="B14" s="5"/>
      <c r="C14" s="1"/>
      <c r="D14" s="66"/>
      <c r="E14" s="60"/>
      <c r="F14" s="60"/>
      <c r="G14" s="60"/>
      <c r="H14" s="60"/>
      <c r="I14" s="60"/>
      <c r="J14" s="60"/>
      <c r="K14" s="60"/>
      <c r="L14" s="67"/>
      <c r="M14" s="1"/>
      <c r="N14" s="66"/>
      <c r="O14" s="60"/>
      <c r="P14" s="60"/>
      <c r="Q14" s="60"/>
      <c r="R14" s="60"/>
      <c r="S14" s="60"/>
      <c r="T14" s="60"/>
      <c r="U14" s="60"/>
      <c r="V14" s="67"/>
      <c r="W14" s="1"/>
      <c r="X14" s="1"/>
    </row>
    <row r="15" spans="1:24" ht="21" customHeight="1" thickBot="1" x14ac:dyDescent="0.3">
      <c r="A15" s="112"/>
      <c r="B15" s="5"/>
      <c r="C15" s="1"/>
      <c r="D15" s="169" t="s">
        <v>6</v>
      </c>
      <c r="E15" s="175"/>
      <c r="F15" s="177" t="s">
        <v>144</v>
      </c>
      <c r="G15" s="177"/>
      <c r="H15" s="68" t="s">
        <v>0</v>
      </c>
      <c r="I15" s="171" t="str">
        <f>VLOOKUP(F15,ARMAZENAMENTO!$A:$E,4,0)</f>
        <v>INFORMÁTICA</v>
      </c>
      <c r="J15" s="172"/>
      <c r="K15" s="69" t="s">
        <v>2</v>
      </c>
      <c r="L15" s="70">
        <f>VLOOKUP(F15,ARMAZENAMENTO!$A:$E,2,0)</f>
        <v>44828</v>
      </c>
      <c r="M15" s="1"/>
      <c r="N15" s="169" t="s">
        <v>6</v>
      </c>
      <c r="O15" s="175"/>
      <c r="P15" s="177" t="s">
        <v>107</v>
      </c>
      <c r="Q15" s="177"/>
      <c r="R15" s="68" t="s">
        <v>0</v>
      </c>
      <c r="S15" s="171" t="str">
        <f>VLOOKUP(P15,ARMAZENAMENTO!$A:$E,4,0)</f>
        <v>DESIGNER GRÁFICO</v>
      </c>
      <c r="T15" s="172"/>
      <c r="U15" s="69" t="s">
        <v>2</v>
      </c>
      <c r="V15" s="70">
        <f>VLOOKUP(P15,ARMAZENAMENTO!$A:$E,2,0)</f>
        <v>44923</v>
      </c>
      <c r="W15" s="1"/>
      <c r="X15" s="1"/>
    </row>
    <row r="16" spans="1:24" ht="21" customHeight="1" thickBot="1" x14ac:dyDescent="0.3">
      <c r="A16" s="112"/>
      <c r="B16" s="5"/>
      <c r="C16" s="1"/>
      <c r="D16" s="170"/>
      <c r="E16" s="176"/>
      <c r="F16" s="178"/>
      <c r="G16" s="178"/>
      <c r="H16" s="71" t="s">
        <v>5</v>
      </c>
      <c r="I16" s="173" t="s">
        <v>50</v>
      </c>
      <c r="J16" s="174"/>
      <c r="K16" s="72" t="s">
        <v>1</v>
      </c>
      <c r="L16" s="73">
        <f>VLOOKUP(F15,ARMAZENAMENTO!$A:$E,3,0)</f>
        <v>44907</v>
      </c>
      <c r="M16" s="1"/>
      <c r="N16" s="170"/>
      <c r="O16" s="176"/>
      <c r="P16" s="178"/>
      <c r="Q16" s="178"/>
      <c r="R16" s="71" t="s">
        <v>5</v>
      </c>
      <c r="S16" s="173" t="s">
        <v>50</v>
      </c>
      <c r="T16" s="174"/>
      <c r="U16" s="72" t="s">
        <v>1</v>
      </c>
      <c r="V16" s="73">
        <f>VLOOKUP(P15,ARMAZENAMENTO!$A:$E,3,0)</f>
        <v>45016</v>
      </c>
      <c r="W16" s="1"/>
      <c r="X16" s="1"/>
    </row>
    <row r="17" spans="1:24" ht="15" customHeight="1" thickBot="1" x14ac:dyDescent="0.3">
      <c r="A17" s="112"/>
      <c r="B17" s="5"/>
      <c r="C17" s="1"/>
      <c r="D17" s="59" t="str">
        <f>HYPERLINK('Banco de Dados'!$L$8&amp;E17, "Enviar Mensagem")</f>
        <v>Enviar Mensagem</v>
      </c>
      <c r="E17" s="179">
        <f>VLOOKUP(F15,ARMAZENAMENTO!$A:$E,5,0)</f>
        <v>21999999999</v>
      </c>
      <c r="F17" s="180"/>
      <c r="G17" s="181"/>
      <c r="H17" s="61"/>
      <c r="I17" s="61"/>
      <c r="J17" s="61"/>
      <c r="K17" s="61"/>
      <c r="L17" s="65"/>
      <c r="M17" s="1"/>
      <c r="N17" s="59" t="str">
        <f>HYPERLINK('Banco de Dados'!$L$8&amp;O17, "Enviar Mensagem")</f>
        <v>Enviar Mensagem</v>
      </c>
      <c r="O17" s="179">
        <f>VLOOKUP(P15,ARMAZENAMENTO!$A:$E,5,0)</f>
        <v>21999999999</v>
      </c>
      <c r="P17" s="180"/>
      <c r="Q17" s="181"/>
      <c r="R17" s="61"/>
      <c r="S17" s="61"/>
      <c r="T17" s="61"/>
      <c r="U17" s="61"/>
      <c r="V17" s="65"/>
      <c r="W17" s="1"/>
      <c r="X17" s="1"/>
    </row>
    <row r="18" spans="1:24" ht="15" customHeight="1" thickBot="1" x14ac:dyDescent="0.3">
      <c r="A18" s="112"/>
      <c r="B18" s="5"/>
      <c r="C18" s="1"/>
      <c r="D18" s="66"/>
      <c r="E18" s="60"/>
      <c r="F18" s="60"/>
      <c r="G18" s="60"/>
      <c r="H18" s="60"/>
      <c r="I18" s="60"/>
      <c r="J18" s="60"/>
      <c r="K18" s="60"/>
      <c r="L18" s="67"/>
      <c r="M18" s="1"/>
      <c r="N18" s="66"/>
      <c r="O18" s="60"/>
      <c r="P18" s="60"/>
      <c r="Q18" s="60"/>
      <c r="R18" s="60"/>
      <c r="S18" s="60"/>
      <c r="T18" s="60"/>
      <c r="U18" s="60"/>
      <c r="V18" s="67"/>
      <c r="W18" s="1"/>
      <c r="X18" s="1"/>
    </row>
    <row r="19" spans="1:24" ht="21" customHeight="1" thickBot="1" x14ac:dyDescent="0.3">
      <c r="A19" s="112"/>
      <c r="B19" s="5"/>
      <c r="C19" s="1"/>
      <c r="D19" s="169" t="s">
        <v>6</v>
      </c>
      <c r="E19" s="175"/>
      <c r="F19" s="177" t="s">
        <v>166</v>
      </c>
      <c r="G19" s="177"/>
      <c r="H19" s="68" t="s">
        <v>0</v>
      </c>
      <c r="I19" s="171" t="str">
        <f>VLOOKUP(F19,ARMAZENAMENTO!$A:$E,4,0)</f>
        <v>INFORMÁTICA</v>
      </c>
      <c r="J19" s="172"/>
      <c r="K19" s="69" t="s">
        <v>2</v>
      </c>
      <c r="L19" s="70" t="str">
        <f>VLOOKUP(F19,ARMAZENAMENTO!$A:$E,2,0)</f>
        <v>0208/2022</v>
      </c>
      <c r="M19" s="1"/>
      <c r="N19" s="169" t="s">
        <v>6</v>
      </c>
      <c r="O19" s="175"/>
      <c r="P19" s="177" t="s">
        <v>110</v>
      </c>
      <c r="Q19" s="177"/>
      <c r="R19" s="68" t="s">
        <v>0</v>
      </c>
      <c r="S19" s="171" t="str">
        <f>VLOOKUP(P19,ARMAZENAMENTO!$A:$E,4,0)</f>
        <v>INFORMÁTICA</v>
      </c>
      <c r="T19" s="172"/>
      <c r="U19" s="69" t="s">
        <v>2</v>
      </c>
      <c r="V19" s="70">
        <f>VLOOKUP(P19,ARMAZENAMENTO!$A:$E,2,0)</f>
        <v>44527</v>
      </c>
      <c r="W19" s="1"/>
      <c r="X19" s="1"/>
    </row>
    <row r="20" spans="1:24" ht="21" customHeight="1" thickBot="1" x14ac:dyDescent="0.3">
      <c r="A20" s="112"/>
      <c r="B20" s="5"/>
      <c r="C20" s="1"/>
      <c r="D20" s="170"/>
      <c r="E20" s="176"/>
      <c r="F20" s="178"/>
      <c r="G20" s="178"/>
      <c r="H20" s="71" t="s">
        <v>5</v>
      </c>
      <c r="I20" s="173" t="s">
        <v>50</v>
      </c>
      <c r="J20" s="174"/>
      <c r="K20" s="72" t="s">
        <v>1</v>
      </c>
      <c r="L20" s="73">
        <f>VLOOKUP(F19,ARMAZENAMENTO!$A:$E,3,0)</f>
        <v>44928</v>
      </c>
      <c r="M20" s="1"/>
      <c r="N20" s="170"/>
      <c r="O20" s="176"/>
      <c r="P20" s="178"/>
      <c r="Q20" s="178"/>
      <c r="R20" s="71" t="s">
        <v>5</v>
      </c>
      <c r="S20" s="173" t="s">
        <v>50</v>
      </c>
      <c r="T20" s="174"/>
      <c r="U20" s="72" t="s">
        <v>1</v>
      </c>
      <c r="V20" s="73">
        <f>VLOOKUP(P19,ARMAZENAMENTO!$A:$E,3,0)</f>
        <v>45221</v>
      </c>
      <c r="W20" s="1"/>
      <c r="X20" s="1"/>
    </row>
    <row r="21" spans="1:24" ht="15" customHeight="1" thickBot="1" x14ac:dyDescent="0.3">
      <c r="A21" s="112"/>
      <c r="B21" s="5"/>
      <c r="C21" s="1"/>
      <c r="D21" s="59" t="str">
        <f>HYPERLINK('Banco de Dados'!$L$8&amp;E21, "Enviar Mensagem")</f>
        <v>Enviar Mensagem</v>
      </c>
      <c r="E21" s="179">
        <f>VLOOKUP(F19,ARMAZENAMENTO!$A:$E,5,0)</f>
        <v>21999999999</v>
      </c>
      <c r="F21" s="180"/>
      <c r="G21" s="181"/>
      <c r="H21" s="61"/>
      <c r="I21" s="61"/>
      <c r="J21" s="61"/>
      <c r="K21" s="61"/>
      <c r="L21" s="65"/>
      <c r="M21" s="1"/>
      <c r="N21" s="59" t="str">
        <f>HYPERLINK('Banco de Dados'!$L$8&amp;O21, "Enviar Mensagem")</f>
        <v>Enviar Mensagem</v>
      </c>
      <c r="O21" s="179">
        <f>VLOOKUP(P19,ARMAZENAMENTO!$A:$E,5,0)</f>
        <v>21999999999</v>
      </c>
      <c r="P21" s="180"/>
      <c r="Q21" s="181"/>
      <c r="R21" s="61"/>
      <c r="S21" s="61"/>
      <c r="T21" s="61"/>
      <c r="U21" s="61"/>
      <c r="V21" s="65"/>
      <c r="W21" s="1"/>
      <c r="X21" s="1"/>
    </row>
    <row r="22" spans="1:24" ht="15" customHeight="1" thickBot="1" x14ac:dyDescent="0.3">
      <c r="A22" s="112"/>
      <c r="B22" s="5"/>
      <c r="C22" s="1"/>
      <c r="D22" s="66"/>
      <c r="E22" s="60"/>
      <c r="F22" s="60"/>
      <c r="G22" s="60"/>
      <c r="H22" s="60"/>
      <c r="I22" s="60"/>
      <c r="J22" s="60"/>
      <c r="K22" s="60"/>
      <c r="L22" s="67"/>
      <c r="M22" s="1"/>
      <c r="N22" s="66"/>
      <c r="O22" s="60"/>
      <c r="P22" s="60"/>
      <c r="Q22" s="60"/>
      <c r="R22" s="60"/>
      <c r="S22" s="60"/>
      <c r="T22" s="60"/>
      <c r="U22" s="60"/>
      <c r="V22" s="67"/>
      <c r="W22" s="1"/>
      <c r="X22" s="1"/>
    </row>
    <row r="23" spans="1:24" ht="21" customHeight="1" thickBot="1" x14ac:dyDescent="0.3">
      <c r="A23" s="112"/>
      <c r="B23" s="5"/>
      <c r="C23" s="1"/>
      <c r="D23" s="169" t="s">
        <v>6</v>
      </c>
      <c r="E23" s="175"/>
      <c r="F23" s="177" t="s">
        <v>126</v>
      </c>
      <c r="G23" s="177"/>
      <c r="H23" s="68" t="s">
        <v>0</v>
      </c>
      <c r="I23" s="171" t="str">
        <f>VLOOKUP(F23,ARMAZENAMENTO!$A:$E,4,0)</f>
        <v>INFORMÁTICA</v>
      </c>
      <c r="J23" s="172"/>
      <c r="K23" s="69" t="s">
        <v>2</v>
      </c>
      <c r="L23" s="70">
        <f>VLOOKUP(F23,ARMAZENAMENTO!$A:$E,2,0)</f>
        <v>44938</v>
      </c>
      <c r="M23" s="1"/>
      <c r="N23" s="169" t="s">
        <v>6</v>
      </c>
      <c r="O23" s="175"/>
      <c r="P23" s="177" t="s">
        <v>144</v>
      </c>
      <c r="Q23" s="177"/>
      <c r="R23" s="68" t="s">
        <v>0</v>
      </c>
      <c r="S23" s="171" t="str">
        <f>VLOOKUP(P23,ARMAZENAMENTO!$A:$E,4,0)</f>
        <v>INFORMÁTICA</v>
      </c>
      <c r="T23" s="172"/>
      <c r="U23" s="69" t="s">
        <v>2</v>
      </c>
      <c r="V23" s="70">
        <f>VLOOKUP(P23,ARMAZENAMENTO!$A:$E,2,0)</f>
        <v>44828</v>
      </c>
      <c r="W23" s="1"/>
      <c r="X23" s="1"/>
    </row>
    <row r="24" spans="1:24" ht="21" customHeight="1" thickBot="1" x14ac:dyDescent="0.3">
      <c r="A24" s="112"/>
      <c r="B24" s="5"/>
      <c r="C24" s="1"/>
      <c r="D24" s="170"/>
      <c r="E24" s="176"/>
      <c r="F24" s="178"/>
      <c r="G24" s="178"/>
      <c r="H24" s="71" t="s">
        <v>5</v>
      </c>
      <c r="I24" s="173" t="s">
        <v>50</v>
      </c>
      <c r="J24" s="174"/>
      <c r="K24" s="72" t="s">
        <v>1</v>
      </c>
      <c r="L24" s="73">
        <f>VLOOKUP(F23,ARMAZENAMENTO!$A:$E,3,0)</f>
        <v>45011</v>
      </c>
      <c r="M24" s="1"/>
      <c r="N24" s="170"/>
      <c r="O24" s="176"/>
      <c r="P24" s="178"/>
      <c r="Q24" s="178"/>
      <c r="R24" s="71" t="s">
        <v>5</v>
      </c>
      <c r="S24" s="173" t="s">
        <v>50</v>
      </c>
      <c r="T24" s="174"/>
      <c r="U24" s="72" t="s">
        <v>1</v>
      </c>
      <c r="V24" s="73">
        <f>VLOOKUP(P23,ARMAZENAMENTO!$A:$E,3,0)</f>
        <v>44907</v>
      </c>
      <c r="W24" s="1"/>
      <c r="X24" s="1"/>
    </row>
    <row r="25" spans="1:24" ht="16.5" customHeight="1" thickBot="1" x14ac:dyDescent="0.3">
      <c r="A25" s="112"/>
      <c r="B25" s="5"/>
      <c r="C25" s="1"/>
      <c r="D25" s="59" t="str">
        <f>HYPERLINK('Banco de Dados'!$L$8&amp;E25, "Enviar Mensagem")</f>
        <v>Enviar Mensagem</v>
      </c>
      <c r="E25" s="179">
        <f>VLOOKUP(F23,ARMAZENAMENTO!$A:$E,5,0)</f>
        <v>21999999999</v>
      </c>
      <c r="F25" s="180"/>
      <c r="G25" s="181"/>
      <c r="H25" s="61"/>
      <c r="I25" s="61"/>
      <c r="J25" s="61"/>
      <c r="K25" s="61"/>
      <c r="L25" s="65"/>
      <c r="M25" s="1"/>
      <c r="N25" s="59" t="str">
        <f>HYPERLINK('Banco de Dados'!$L$8&amp;O25, "Enviar Mensagem")</f>
        <v>Enviar Mensagem</v>
      </c>
      <c r="O25" s="179">
        <f>VLOOKUP(P23,ARMAZENAMENTO!$A:$E,5,0)</f>
        <v>21999999999</v>
      </c>
      <c r="P25" s="180"/>
      <c r="Q25" s="181"/>
      <c r="R25" s="61"/>
      <c r="S25" s="61"/>
      <c r="T25" s="61"/>
      <c r="U25" s="61"/>
      <c r="V25" s="65"/>
      <c r="W25" s="1"/>
      <c r="X25" s="1"/>
    </row>
    <row r="26" spans="1:24" ht="16.5" customHeight="1" thickBot="1" x14ac:dyDescent="0.3">
      <c r="A26" s="112"/>
      <c r="B26" s="5"/>
      <c r="C26" s="1"/>
      <c r="D26" s="66"/>
      <c r="E26" s="60"/>
      <c r="F26" s="60"/>
      <c r="G26" s="60"/>
      <c r="H26" s="60"/>
      <c r="I26" s="60"/>
      <c r="J26" s="60"/>
      <c r="K26" s="60"/>
      <c r="L26" s="67"/>
      <c r="M26" s="1"/>
      <c r="N26" s="66"/>
      <c r="O26" s="60"/>
      <c r="P26" s="60"/>
      <c r="Q26" s="60"/>
      <c r="R26" s="60"/>
      <c r="S26" s="60"/>
      <c r="T26" s="60"/>
      <c r="U26" s="60"/>
      <c r="V26" s="67"/>
      <c r="W26" s="1"/>
      <c r="X26" s="1"/>
    </row>
    <row r="27" spans="1:24" ht="21" customHeight="1" thickBot="1" x14ac:dyDescent="0.3">
      <c r="A27" s="112"/>
      <c r="B27" s="5"/>
      <c r="C27" s="1"/>
      <c r="D27" s="169" t="s">
        <v>6</v>
      </c>
      <c r="E27" s="175"/>
      <c r="F27" s="177" t="s">
        <v>169</v>
      </c>
      <c r="G27" s="177"/>
      <c r="H27" s="68" t="s">
        <v>0</v>
      </c>
      <c r="I27" s="171" t="str">
        <f>VLOOKUP(F27,ARMAZENAMENTO!$A:$E,4,0)</f>
        <v>INFORMÁTICA</v>
      </c>
      <c r="J27" s="172"/>
      <c r="K27" s="69" t="s">
        <v>2</v>
      </c>
      <c r="L27" s="70">
        <f>VLOOKUP(F27,ARMAZENAMENTO!$A:$E,2,0)</f>
        <v>44445</v>
      </c>
      <c r="M27" s="1"/>
      <c r="N27" s="169" t="s">
        <v>6</v>
      </c>
      <c r="O27" s="175"/>
      <c r="P27" s="177" t="s">
        <v>163</v>
      </c>
      <c r="Q27" s="177"/>
      <c r="R27" s="68" t="s">
        <v>0</v>
      </c>
      <c r="S27" s="171" t="str">
        <f>VLOOKUP(P27,ARMAZENAMENTO!$A:$E,4,0)</f>
        <v>INFORMÁTICA</v>
      </c>
      <c r="T27" s="172"/>
      <c r="U27" s="69" t="s">
        <v>2</v>
      </c>
      <c r="V27" s="70">
        <f>VLOOKUP(P27,ARMAZENAMENTO!$A:$E,2,0)</f>
        <v>44953</v>
      </c>
      <c r="W27" s="1"/>
      <c r="X27" s="1"/>
    </row>
    <row r="28" spans="1:24" ht="21" customHeight="1" thickBot="1" x14ac:dyDescent="0.3">
      <c r="A28" s="112"/>
      <c r="B28" s="5"/>
      <c r="C28" s="1"/>
      <c r="D28" s="170"/>
      <c r="E28" s="176"/>
      <c r="F28" s="178"/>
      <c r="G28" s="178"/>
      <c r="H28" s="71" t="s">
        <v>5</v>
      </c>
      <c r="I28" s="173" t="s">
        <v>50</v>
      </c>
      <c r="J28" s="174"/>
      <c r="K28" s="72" t="s">
        <v>1</v>
      </c>
      <c r="L28" s="73">
        <f>VLOOKUP(F27,ARMAZENAMENTO!$A:$E,3,0)</f>
        <v>44915</v>
      </c>
      <c r="M28" s="1"/>
      <c r="N28" s="170"/>
      <c r="O28" s="176"/>
      <c r="P28" s="178"/>
      <c r="Q28" s="178"/>
      <c r="R28" s="71" t="s">
        <v>5</v>
      </c>
      <c r="S28" s="173" t="s">
        <v>50</v>
      </c>
      <c r="T28" s="174"/>
      <c r="U28" s="72" t="s">
        <v>1</v>
      </c>
      <c r="V28" s="73" t="str">
        <f>VLOOKUP(P27,ARMAZENAMENTO!$A:$E,3,0)</f>
        <v>11/082023</v>
      </c>
      <c r="W28" s="1"/>
      <c r="X28" s="1"/>
    </row>
    <row r="29" spans="1:24" ht="16.5" customHeight="1" thickBot="1" x14ac:dyDescent="0.3">
      <c r="A29" s="112"/>
      <c r="B29" s="5"/>
      <c r="C29" s="1"/>
      <c r="D29" s="59" t="str">
        <f>HYPERLINK('Banco de Dados'!$L$8&amp;E29, "Enviar Mensagem")</f>
        <v>Enviar Mensagem</v>
      </c>
      <c r="E29" s="179">
        <f>VLOOKUP(F27,ARMAZENAMENTO!$A:$E,5,0)</f>
        <v>21999999999</v>
      </c>
      <c r="F29" s="180"/>
      <c r="G29" s="181"/>
      <c r="H29" s="61"/>
      <c r="I29" s="61"/>
      <c r="J29" s="61"/>
      <c r="K29" s="61"/>
      <c r="L29" s="65"/>
      <c r="M29" s="1"/>
      <c r="N29" s="59" t="str">
        <f>HYPERLINK('Banco de Dados'!$L$8&amp;O29, "Enviar Mensagem")</f>
        <v>Enviar Mensagem</v>
      </c>
      <c r="O29" s="179">
        <f>VLOOKUP(P27,ARMAZENAMENTO!$A:$E,5,0)</f>
        <v>21999999999</v>
      </c>
      <c r="P29" s="180"/>
      <c r="Q29" s="181"/>
      <c r="R29" s="61"/>
      <c r="S29" s="61"/>
      <c r="T29" s="61"/>
      <c r="U29" s="61"/>
      <c r="V29" s="65"/>
      <c r="W29" s="1"/>
      <c r="X29" s="1"/>
    </row>
    <row r="30" spans="1:24" ht="16.5" customHeight="1" thickBot="1" x14ac:dyDescent="0.3">
      <c r="A30" s="112"/>
      <c r="B30" s="5"/>
      <c r="C30" s="1"/>
      <c r="D30" s="66"/>
      <c r="E30" s="60"/>
      <c r="F30" s="60"/>
      <c r="G30" s="60"/>
      <c r="H30" s="60"/>
      <c r="I30" s="60"/>
      <c r="J30" s="60"/>
      <c r="K30" s="60"/>
      <c r="L30" s="67"/>
      <c r="M30" s="1"/>
      <c r="N30" s="66"/>
      <c r="O30" s="60"/>
      <c r="P30" s="60"/>
      <c r="Q30" s="60"/>
      <c r="R30" s="60"/>
      <c r="S30" s="60"/>
      <c r="T30" s="60"/>
      <c r="U30" s="60"/>
      <c r="V30" s="67"/>
      <c r="W30" s="1"/>
      <c r="X30" s="1"/>
    </row>
    <row r="31" spans="1:24" ht="21" customHeight="1" thickBot="1" x14ac:dyDescent="0.3">
      <c r="A31" s="112"/>
      <c r="B31" s="5"/>
      <c r="C31" s="1"/>
      <c r="D31" s="169" t="s">
        <v>6</v>
      </c>
      <c r="E31" s="175"/>
      <c r="F31" s="177" t="s">
        <v>214</v>
      </c>
      <c r="G31" s="177"/>
      <c r="H31" s="68" t="s">
        <v>0</v>
      </c>
      <c r="I31" s="171" t="str">
        <f>VLOOKUP(F31,ARMAZENAMENTO!$A:$E,4,0)</f>
        <v>INFORMÁTICA</v>
      </c>
      <c r="J31" s="172"/>
      <c r="K31" s="69" t="s">
        <v>2</v>
      </c>
      <c r="L31" s="70">
        <f>VLOOKUP(F31,ARMAZENAMENTO!$A:$E,2,0)</f>
        <v>44939</v>
      </c>
      <c r="M31" s="1"/>
      <c r="N31" s="169" t="s">
        <v>6</v>
      </c>
      <c r="O31" s="175"/>
      <c r="P31" s="177" t="s">
        <v>195</v>
      </c>
      <c r="Q31" s="177"/>
      <c r="R31" s="68" t="s">
        <v>0</v>
      </c>
      <c r="S31" s="171" t="str">
        <f>VLOOKUP(P31,ARMAZENAMENTO!$A:$E,4,0)</f>
        <v>INFORMÁTICA</v>
      </c>
      <c r="T31" s="172"/>
      <c r="U31" s="69" t="s">
        <v>2</v>
      </c>
      <c r="V31" s="70">
        <f>VLOOKUP(P31,ARMAZENAMENTO!$A:$E,2,0)</f>
        <v>44942</v>
      </c>
      <c r="W31" s="1"/>
      <c r="X31" s="1"/>
    </row>
    <row r="32" spans="1:24" ht="21" customHeight="1" thickBot="1" x14ac:dyDescent="0.3">
      <c r="A32" s="112"/>
      <c r="B32" s="5"/>
      <c r="C32" s="1"/>
      <c r="D32" s="170"/>
      <c r="E32" s="176"/>
      <c r="F32" s="178"/>
      <c r="G32" s="178"/>
      <c r="H32" s="71" t="s">
        <v>5</v>
      </c>
      <c r="I32" s="173" t="s">
        <v>50</v>
      </c>
      <c r="J32" s="174"/>
      <c r="K32" s="72" t="s">
        <v>1</v>
      </c>
      <c r="L32" s="73">
        <f>VLOOKUP(F31,ARMAZENAMENTO!$A:$E,3,0)</f>
        <v>44939</v>
      </c>
      <c r="M32" s="1"/>
      <c r="N32" s="170"/>
      <c r="O32" s="176"/>
      <c r="P32" s="178"/>
      <c r="Q32" s="178"/>
      <c r="R32" s="71" t="s">
        <v>5</v>
      </c>
      <c r="S32" s="173" t="s">
        <v>50</v>
      </c>
      <c r="T32" s="174"/>
      <c r="U32" s="72" t="s">
        <v>1</v>
      </c>
      <c r="V32" s="73">
        <f>VLOOKUP(P31,ARMAZENAMENTO!$A:$E,3,0)</f>
        <v>45337</v>
      </c>
      <c r="W32" s="1"/>
      <c r="X32" s="1"/>
    </row>
    <row r="33" spans="1:24" ht="16.5" customHeight="1" thickBot="1" x14ac:dyDescent="0.3">
      <c r="A33" s="112"/>
      <c r="B33" s="5"/>
      <c r="C33" s="1"/>
      <c r="D33" s="59" t="str">
        <f>HYPERLINK('Banco de Dados'!$L$8&amp;E33, "Enviar Mensagem")</f>
        <v>Enviar Mensagem</v>
      </c>
      <c r="E33" s="179">
        <f>VLOOKUP(F31,ARMAZENAMENTO!$A:$E,5,0)</f>
        <v>21999999999</v>
      </c>
      <c r="F33" s="180"/>
      <c r="G33" s="181"/>
      <c r="H33" s="61"/>
      <c r="I33" s="61"/>
      <c r="J33" s="61"/>
      <c r="K33" s="61"/>
      <c r="L33" s="65"/>
      <c r="M33" s="1"/>
      <c r="N33" s="59" t="str">
        <f>HYPERLINK('Banco de Dados'!$L$8&amp;O33, "Enviar Mensagem")</f>
        <v>Enviar Mensagem</v>
      </c>
      <c r="O33" s="179">
        <f>VLOOKUP(P31,ARMAZENAMENTO!$A:$E,5,0)</f>
        <v>21999999999</v>
      </c>
      <c r="P33" s="180"/>
      <c r="Q33" s="181"/>
      <c r="R33" s="61"/>
      <c r="S33" s="61"/>
      <c r="T33" s="61"/>
      <c r="U33" s="61"/>
      <c r="V33" s="65"/>
      <c r="W33" s="1"/>
      <c r="X33" s="1"/>
    </row>
    <row r="34" spans="1:24" ht="16.5" customHeight="1" thickBot="1" x14ac:dyDescent="0.3">
      <c r="A34" s="112"/>
      <c r="B34" s="5"/>
      <c r="C34" s="1"/>
      <c r="D34" s="66"/>
      <c r="E34" s="60"/>
      <c r="F34" s="60"/>
      <c r="G34" s="60"/>
      <c r="H34" s="60"/>
      <c r="I34" s="60"/>
      <c r="J34" s="60"/>
      <c r="K34" s="60"/>
      <c r="L34" s="67"/>
      <c r="M34" s="1"/>
      <c r="N34" s="66"/>
      <c r="O34" s="60"/>
      <c r="P34" s="60"/>
      <c r="Q34" s="60"/>
      <c r="R34" s="60"/>
      <c r="S34" s="60"/>
      <c r="T34" s="60"/>
      <c r="U34" s="60"/>
      <c r="V34" s="67"/>
      <c r="W34" s="1"/>
      <c r="X34" s="1"/>
    </row>
    <row r="35" spans="1:24" ht="21" customHeight="1" thickBot="1" x14ac:dyDescent="0.3">
      <c r="A35" s="112"/>
      <c r="B35" s="5"/>
      <c r="C35" s="1"/>
      <c r="D35" s="169" t="s">
        <v>6</v>
      </c>
      <c r="E35" s="175"/>
      <c r="F35" s="177" t="s">
        <v>144</v>
      </c>
      <c r="G35" s="177"/>
      <c r="H35" s="68" t="s">
        <v>0</v>
      </c>
      <c r="I35" s="171" t="str">
        <f>VLOOKUP(F35,ARMAZENAMENTO!$A:$E,4,0)</f>
        <v>INFORMÁTICA</v>
      </c>
      <c r="J35" s="172"/>
      <c r="K35" s="69" t="s">
        <v>2</v>
      </c>
      <c r="L35" s="70">
        <f>VLOOKUP(F35,ARMAZENAMENTO!$A:$E,2,0)</f>
        <v>44828</v>
      </c>
      <c r="M35" s="1"/>
      <c r="N35" s="169" t="s">
        <v>6</v>
      </c>
      <c r="O35" s="175"/>
      <c r="P35" s="177" t="s">
        <v>168</v>
      </c>
      <c r="Q35" s="177"/>
      <c r="R35" s="68" t="s">
        <v>0</v>
      </c>
      <c r="S35" s="171" t="str">
        <f>VLOOKUP(P35,ARMAZENAMENTO!$A:$E,4,0)</f>
        <v>INFORMÁTICA</v>
      </c>
      <c r="T35" s="172"/>
      <c r="U35" s="69" t="s">
        <v>2</v>
      </c>
      <c r="V35" s="70">
        <f>VLOOKUP(P35,ARMAZENAMENTO!$A:$E,2,0)</f>
        <v>44953</v>
      </c>
      <c r="W35" s="1"/>
      <c r="X35" s="1"/>
    </row>
    <row r="36" spans="1:24" ht="21" customHeight="1" thickBot="1" x14ac:dyDescent="0.3">
      <c r="A36" s="112"/>
      <c r="B36" s="5"/>
      <c r="C36" s="1"/>
      <c r="D36" s="170"/>
      <c r="E36" s="176"/>
      <c r="F36" s="178"/>
      <c r="G36" s="178"/>
      <c r="H36" s="71" t="s">
        <v>5</v>
      </c>
      <c r="I36" s="173" t="s">
        <v>50</v>
      </c>
      <c r="J36" s="174"/>
      <c r="K36" s="72" t="s">
        <v>1</v>
      </c>
      <c r="L36" s="73">
        <f>VLOOKUP(F35,ARMAZENAMENTO!$A:$E,3,0)</f>
        <v>44907</v>
      </c>
      <c r="M36" s="1"/>
      <c r="N36" s="170"/>
      <c r="O36" s="176"/>
      <c r="P36" s="178"/>
      <c r="Q36" s="178"/>
      <c r="R36" s="71" t="s">
        <v>5</v>
      </c>
      <c r="S36" s="173" t="s">
        <v>50</v>
      </c>
      <c r="T36" s="174"/>
      <c r="U36" s="72" t="s">
        <v>1</v>
      </c>
      <c r="V36" s="73">
        <f>VLOOKUP(P35,ARMAZENAMENTO!$A:$E,3,0)</f>
        <v>45149</v>
      </c>
      <c r="W36" s="1"/>
      <c r="X36" s="1"/>
    </row>
    <row r="37" spans="1:24" ht="16.5" customHeight="1" thickBot="1" x14ac:dyDescent="0.3">
      <c r="A37" s="112"/>
      <c r="B37" s="5"/>
      <c r="C37" s="1"/>
      <c r="D37" s="59" t="str">
        <f>HYPERLINK('Banco de Dados'!$L$8&amp;E37, "Enviar Mensagem")</f>
        <v>Enviar Mensagem</v>
      </c>
      <c r="E37" s="179">
        <f>VLOOKUP(F35,ARMAZENAMENTO!$A:$E,5,0)</f>
        <v>21999999999</v>
      </c>
      <c r="F37" s="180"/>
      <c r="G37" s="181"/>
      <c r="H37" s="61"/>
      <c r="I37" s="61"/>
      <c r="J37" s="61"/>
      <c r="K37" s="61"/>
      <c r="L37" s="65"/>
      <c r="M37" s="1"/>
      <c r="N37" s="59" t="str">
        <f>HYPERLINK('Banco de Dados'!$L$8&amp;O37, "Enviar Mensagem")</f>
        <v>Enviar Mensagem</v>
      </c>
      <c r="O37" s="179">
        <f>VLOOKUP(P35,ARMAZENAMENTO!$A:$E,5,0)</f>
        <v>21999999999</v>
      </c>
      <c r="P37" s="180"/>
      <c r="Q37" s="181"/>
      <c r="R37" s="61"/>
      <c r="S37" s="61"/>
      <c r="T37" s="61"/>
      <c r="U37" s="61"/>
      <c r="V37" s="65"/>
      <c r="W37" s="1"/>
      <c r="X37" s="1"/>
    </row>
    <row r="38" spans="1:24" ht="16.5" customHeight="1" thickBot="1" x14ac:dyDescent="0.3">
      <c r="A38" s="112"/>
      <c r="B38" s="5"/>
      <c r="C38" s="1"/>
      <c r="D38" s="66"/>
      <c r="E38" s="60"/>
      <c r="F38" s="60"/>
      <c r="G38" s="60"/>
      <c r="H38" s="60"/>
      <c r="I38" s="60"/>
      <c r="J38" s="60"/>
      <c r="K38" s="60"/>
      <c r="L38" s="67"/>
      <c r="M38" s="1"/>
      <c r="N38" s="66"/>
      <c r="O38" s="60"/>
      <c r="P38" s="60"/>
      <c r="Q38" s="60"/>
      <c r="R38" s="60"/>
      <c r="S38" s="60"/>
      <c r="T38" s="60"/>
      <c r="U38" s="60"/>
      <c r="V38" s="67"/>
      <c r="W38" s="1"/>
      <c r="X38" s="1"/>
    </row>
    <row r="39" spans="1:24" ht="21" customHeight="1" thickBot="1" x14ac:dyDescent="0.3">
      <c r="A39" s="112"/>
      <c r="B39" s="5"/>
      <c r="C39" s="1"/>
      <c r="D39" s="169" t="s">
        <v>14</v>
      </c>
      <c r="E39" s="175"/>
      <c r="F39" s="177"/>
      <c r="G39" s="177"/>
      <c r="H39" s="68" t="s">
        <v>0</v>
      </c>
      <c r="I39" s="171" t="e">
        <f>VLOOKUP(F39,ARMAZENAMENTO!$A:$E,4,0)</f>
        <v>#N/A</v>
      </c>
      <c r="J39" s="172"/>
      <c r="K39" s="69" t="s">
        <v>2</v>
      </c>
      <c r="L39" s="70" t="e">
        <f>VLOOKUP(F39,ARMAZENAMENTO!$A:$E,2,0)</f>
        <v>#N/A</v>
      </c>
      <c r="M39" s="1"/>
      <c r="N39" s="169" t="s">
        <v>6</v>
      </c>
      <c r="O39" s="175"/>
      <c r="P39" s="177" t="s">
        <v>210</v>
      </c>
      <c r="Q39" s="177"/>
      <c r="R39" s="68" t="s">
        <v>0</v>
      </c>
      <c r="S39" s="171" t="e">
        <f>VLOOKUP(P39,ARMAZENAMENTO!$A:$E,4,0)</f>
        <v>#N/A</v>
      </c>
      <c r="T39" s="172"/>
      <c r="U39" s="69" t="s">
        <v>2</v>
      </c>
      <c r="V39" s="70" t="e">
        <f>VLOOKUP(P39,ARMAZENAMENTO!$A:$E,2,0)</f>
        <v>#N/A</v>
      </c>
      <c r="W39" s="1"/>
      <c r="X39" s="1"/>
    </row>
    <row r="40" spans="1:24" ht="21" customHeight="1" thickBot="1" x14ac:dyDescent="0.3">
      <c r="A40" s="112"/>
      <c r="B40" s="5"/>
      <c r="C40" s="1"/>
      <c r="D40" s="170"/>
      <c r="E40" s="176"/>
      <c r="F40" s="178"/>
      <c r="G40" s="178"/>
      <c r="H40" s="71" t="s">
        <v>5</v>
      </c>
      <c r="I40" s="173" t="s">
        <v>50</v>
      </c>
      <c r="J40" s="174"/>
      <c r="K40" s="72" t="s">
        <v>1</v>
      </c>
      <c r="L40" s="73" t="e">
        <f>VLOOKUP(F39,ARMAZENAMENTO!$A:$E,3,0)</f>
        <v>#N/A</v>
      </c>
      <c r="M40" s="1"/>
      <c r="N40" s="170"/>
      <c r="O40" s="176"/>
      <c r="P40" s="178"/>
      <c r="Q40" s="178"/>
      <c r="R40" s="71" t="s">
        <v>5</v>
      </c>
      <c r="S40" s="173" t="s">
        <v>50</v>
      </c>
      <c r="T40" s="174"/>
      <c r="U40" s="72" t="s">
        <v>1</v>
      </c>
      <c r="V40" s="73" t="e">
        <f>VLOOKUP(P39,ARMAZENAMENTO!$A:$E,3,0)</f>
        <v>#N/A</v>
      </c>
      <c r="W40" s="1"/>
      <c r="X40" s="1"/>
    </row>
    <row r="41" spans="1:24" ht="16.5" customHeight="1" thickBot="1" x14ac:dyDescent="0.3">
      <c r="A41" s="112"/>
      <c r="B41" s="5"/>
      <c r="C41" s="1"/>
      <c r="D41" s="59" t="e">
        <f>HYPERLINK('Banco de Dados'!$L$8&amp;E41, "Enviar Mensagem")</f>
        <v>#N/A</v>
      </c>
      <c r="E41" s="179" t="e">
        <f>VLOOKUP(F39,ARMAZENAMENTO!$A:$E,5,0)</f>
        <v>#N/A</v>
      </c>
      <c r="F41" s="180"/>
      <c r="G41" s="181"/>
      <c r="H41" s="61"/>
      <c r="I41" s="61"/>
      <c r="J41" s="61"/>
      <c r="K41" s="61"/>
      <c r="L41" s="65"/>
      <c r="M41" s="1"/>
      <c r="N41" s="59" t="e">
        <f>HYPERLINK('Banco de Dados'!$L$8&amp;O41, "Enviar Mensagem")</f>
        <v>#N/A</v>
      </c>
      <c r="O41" s="179" t="e">
        <f>VLOOKUP(P39,ARMAZENAMENTO!$A:$E,5,0)</f>
        <v>#N/A</v>
      </c>
      <c r="P41" s="180"/>
      <c r="Q41" s="181"/>
      <c r="R41" s="61"/>
      <c r="S41" s="61"/>
      <c r="T41" s="61"/>
      <c r="U41" s="61"/>
      <c r="V41" s="65"/>
      <c r="W41" s="1"/>
      <c r="X41" s="1"/>
    </row>
    <row r="42" spans="1:24" ht="16.5" customHeight="1" thickBot="1" x14ac:dyDescent="0.3">
      <c r="A42" s="112"/>
      <c r="B42" s="5"/>
      <c r="C42" s="1"/>
      <c r="D42" s="66"/>
      <c r="E42" s="60"/>
      <c r="F42" s="60"/>
      <c r="G42" s="60"/>
      <c r="H42" s="60"/>
      <c r="I42" s="60"/>
      <c r="J42" s="60"/>
      <c r="K42" s="60"/>
      <c r="L42" s="67"/>
      <c r="M42" s="1"/>
      <c r="N42" s="66"/>
      <c r="O42" s="60"/>
      <c r="P42" s="60"/>
      <c r="Q42" s="60"/>
      <c r="R42" s="60"/>
      <c r="S42" s="60"/>
      <c r="T42" s="60"/>
      <c r="U42" s="60"/>
      <c r="V42" s="67"/>
      <c r="W42" s="1"/>
      <c r="X42" s="1"/>
    </row>
    <row r="43" spans="1:24" ht="21" customHeight="1" thickBot="1" x14ac:dyDescent="0.3">
      <c r="A43" s="112"/>
      <c r="B43" s="5"/>
      <c r="C43" s="1"/>
      <c r="D43" s="169" t="s">
        <v>14</v>
      </c>
      <c r="E43" s="175"/>
      <c r="F43" s="177"/>
      <c r="G43" s="177"/>
      <c r="H43" s="68" t="s">
        <v>0</v>
      </c>
      <c r="I43" s="171" t="e">
        <f>VLOOKUP(F43,ARMAZENAMENTO!$A:$E,4,0)</f>
        <v>#N/A</v>
      </c>
      <c r="J43" s="172"/>
      <c r="K43" s="69" t="s">
        <v>2</v>
      </c>
      <c r="L43" s="70" t="e">
        <f>VLOOKUP(F43,ARMAZENAMENTO!$A:$E,2,0)</f>
        <v>#N/A</v>
      </c>
      <c r="M43" s="1"/>
      <c r="N43" s="169" t="s">
        <v>14</v>
      </c>
      <c r="O43" s="175"/>
      <c r="P43" s="177"/>
      <c r="Q43" s="177"/>
      <c r="R43" s="68" t="s">
        <v>0</v>
      </c>
      <c r="S43" s="171" t="e">
        <f>VLOOKUP(P43,ARMAZENAMENTO!$A:$E,4,0)</f>
        <v>#N/A</v>
      </c>
      <c r="T43" s="172"/>
      <c r="U43" s="69" t="s">
        <v>2</v>
      </c>
      <c r="V43" s="70" t="e">
        <f>VLOOKUP(P43,ARMAZENAMENTO!$A:$E,2,0)</f>
        <v>#N/A</v>
      </c>
      <c r="W43" s="1"/>
      <c r="X43" s="1"/>
    </row>
    <row r="44" spans="1:24" ht="21" customHeight="1" thickBot="1" x14ac:dyDescent="0.3">
      <c r="A44" s="112"/>
      <c r="B44" s="5"/>
      <c r="C44" s="1"/>
      <c r="D44" s="170"/>
      <c r="E44" s="176"/>
      <c r="F44" s="178"/>
      <c r="G44" s="178"/>
      <c r="H44" s="71" t="s">
        <v>5</v>
      </c>
      <c r="I44" s="173" t="s">
        <v>50</v>
      </c>
      <c r="J44" s="174"/>
      <c r="K44" s="72" t="s">
        <v>1</v>
      </c>
      <c r="L44" s="73" t="e">
        <f>VLOOKUP(F43,ARMAZENAMENTO!$A:$E,3,0)</f>
        <v>#N/A</v>
      </c>
      <c r="M44" s="1"/>
      <c r="N44" s="170"/>
      <c r="O44" s="176"/>
      <c r="P44" s="178"/>
      <c r="Q44" s="178"/>
      <c r="R44" s="71" t="s">
        <v>5</v>
      </c>
      <c r="S44" s="173" t="s">
        <v>50</v>
      </c>
      <c r="T44" s="174"/>
      <c r="U44" s="72" t="s">
        <v>1</v>
      </c>
      <c r="V44" s="73" t="e">
        <f>VLOOKUP(P43,ARMAZENAMENTO!$A:$E,3,0)</f>
        <v>#N/A</v>
      </c>
      <c r="W44" s="1"/>
      <c r="X44" s="1"/>
    </row>
    <row r="45" spans="1:24" ht="14.25" customHeight="1" thickBot="1" x14ac:dyDescent="0.3">
      <c r="A45" s="112"/>
      <c r="B45" s="5"/>
      <c r="C45" s="1"/>
      <c r="D45" s="59" t="e">
        <f>HYPERLINK('Banco de Dados'!$L$8&amp;E45, "Enviar Mensagem")</f>
        <v>#N/A</v>
      </c>
      <c r="E45" s="179" t="e">
        <f>VLOOKUP(F43,ARMAZENAMENTO!$A:$E,5,0)</f>
        <v>#N/A</v>
      </c>
      <c r="F45" s="180"/>
      <c r="G45" s="181"/>
      <c r="H45" s="61"/>
      <c r="I45" s="61"/>
      <c r="J45" s="61"/>
      <c r="K45" s="61"/>
      <c r="L45" s="65"/>
      <c r="M45" s="1"/>
      <c r="N45" s="59" t="e">
        <f>HYPERLINK('Banco de Dados'!$L$8&amp;O45, "Enviar Mensagem")</f>
        <v>#N/A</v>
      </c>
      <c r="O45" s="179" t="e">
        <f>VLOOKUP(P43,ARMAZENAMENTO!$A:$E,5,0)</f>
        <v>#N/A</v>
      </c>
      <c r="P45" s="180"/>
      <c r="Q45" s="181"/>
      <c r="R45" s="61"/>
      <c r="S45" s="61"/>
      <c r="T45" s="61"/>
      <c r="U45" s="61"/>
      <c r="V45" s="65"/>
      <c r="W45" s="1"/>
      <c r="X45" s="1"/>
    </row>
    <row r="46" spans="1:24" ht="14.25" customHeight="1" thickBot="1" x14ac:dyDescent="0.3">
      <c r="A46" s="112"/>
      <c r="B46" s="5"/>
      <c r="C46" s="1"/>
      <c r="D46" s="66"/>
      <c r="E46" s="60"/>
      <c r="F46" s="60"/>
      <c r="G46" s="60"/>
      <c r="H46" s="60"/>
      <c r="I46" s="60"/>
      <c r="J46" s="60"/>
      <c r="K46" s="60"/>
      <c r="L46" s="67"/>
      <c r="M46" s="1"/>
      <c r="N46" s="66"/>
      <c r="O46" s="60"/>
      <c r="P46" s="60"/>
      <c r="Q46" s="60"/>
      <c r="R46" s="60"/>
      <c r="S46" s="60"/>
      <c r="T46" s="60"/>
      <c r="U46" s="60"/>
      <c r="V46" s="67"/>
      <c r="W46" s="1"/>
      <c r="X46" s="1"/>
    </row>
    <row r="47" spans="1:24" ht="21" customHeight="1" thickBot="1" x14ac:dyDescent="0.3">
      <c r="A47" s="112"/>
      <c r="B47" s="5"/>
      <c r="C47" s="1"/>
      <c r="D47" s="169" t="s">
        <v>14</v>
      </c>
      <c r="E47" s="175"/>
      <c r="F47" s="177"/>
      <c r="G47" s="177"/>
      <c r="H47" s="68" t="s">
        <v>0</v>
      </c>
      <c r="I47" s="171" t="e">
        <f>VLOOKUP(F47,ARMAZENAMENTO!$A:$E,4,0)</f>
        <v>#N/A</v>
      </c>
      <c r="J47" s="172"/>
      <c r="K47" s="69" t="s">
        <v>2</v>
      </c>
      <c r="L47" s="70" t="e">
        <f>VLOOKUP(F47,ARMAZENAMENTO!$A:$E,2,0)</f>
        <v>#N/A</v>
      </c>
      <c r="M47" s="1"/>
      <c r="N47" s="169" t="s">
        <v>14</v>
      </c>
      <c r="O47" s="175"/>
      <c r="P47" s="177"/>
      <c r="Q47" s="177"/>
      <c r="R47" s="68" t="s">
        <v>0</v>
      </c>
      <c r="S47" s="171" t="e">
        <f>VLOOKUP(P47,ARMAZENAMENTO!$A:$E,4,0)</f>
        <v>#N/A</v>
      </c>
      <c r="T47" s="172"/>
      <c r="U47" s="69" t="s">
        <v>2</v>
      </c>
      <c r="V47" s="70" t="e">
        <f>VLOOKUP(P47,ARMAZENAMENTO!$A:$E,2,0)</f>
        <v>#N/A</v>
      </c>
      <c r="W47" s="1"/>
      <c r="X47" s="1"/>
    </row>
    <row r="48" spans="1:24" ht="21" customHeight="1" thickBot="1" x14ac:dyDescent="0.3">
      <c r="A48" s="112"/>
      <c r="B48" s="5"/>
      <c r="C48" s="1"/>
      <c r="D48" s="170"/>
      <c r="E48" s="176"/>
      <c r="F48" s="178"/>
      <c r="G48" s="178"/>
      <c r="H48" s="71" t="s">
        <v>5</v>
      </c>
      <c r="I48" s="173" t="s">
        <v>50</v>
      </c>
      <c r="J48" s="174"/>
      <c r="K48" s="72" t="s">
        <v>1</v>
      </c>
      <c r="L48" s="73" t="e">
        <f>VLOOKUP(F47,ARMAZENAMENTO!$A:$E,3,0)</f>
        <v>#N/A</v>
      </c>
      <c r="M48" s="1"/>
      <c r="N48" s="170"/>
      <c r="O48" s="176"/>
      <c r="P48" s="178"/>
      <c r="Q48" s="178"/>
      <c r="R48" s="71" t="s">
        <v>5</v>
      </c>
      <c r="S48" s="173" t="s">
        <v>50</v>
      </c>
      <c r="T48" s="174"/>
      <c r="U48" s="72" t="s">
        <v>1</v>
      </c>
      <c r="V48" s="73" t="e">
        <f>VLOOKUP(P47,ARMAZENAMENTO!$A:$E,3,0)</f>
        <v>#N/A</v>
      </c>
      <c r="W48" s="1"/>
      <c r="X48" s="1"/>
    </row>
    <row r="49" spans="1:24" ht="15" customHeight="1" thickBot="1" x14ac:dyDescent="0.3">
      <c r="A49" s="112"/>
      <c r="B49" s="5"/>
      <c r="C49" s="1"/>
      <c r="D49" s="59" t="e">
        <f>HYPERLINK('Banco de Dados'!$L$8&amp;E49, "Enviar Mensagem")</f>
        <v>#N/A</v>
      </c>
      <c r="E49" s="179" t="e">
        <f>VLOOKUP(F47,ARMAZENAMENTO!$A:$E,5,0)</f>
        <v>#N/A</v>
      </c>
      <c r="F49" s="180"/>
      <c r="G49" s="181"/>
      <c r="H49" s="61"/>
      <c r="I49" s="61"/>
      <c r="J49" s="61"/>
      <c r="K49" s="61"/>
      <c r="L49" s="65"/>
      <c r="M49" s="1"/>
      <c r="N49" s="59" t="e">
        <f>HYPERLINK('Banco de Dados'!$L$8&amp;O49, "Enviar Mensagem")</f>
        <v>#N/A</v>
      </c>
      <c r="O49" s="179" t="e">
        <f>VLOOKUP(P47,ARMAZENAMENTO!$A:$E,5,0)</f>
        <v>#N/A</v>
      </c>
      <c r="P49" s="180"/>
      <c r="Q49" s="181"/>
      <c r="R49" s="61"/>
      <c r="S49" s="61"/>
      <c r="T49" s="61"/>
      <c r="U49" s="61"/>
      <c r="V49" s="65"/>
      <c r="W49" s="1"/>
      <c r="X49" s="1"/>
    </row>
    <row r="50" spans="1:24" ht="21" customHeight="1" thickBot="1" x14ac:dyDescent="0.3">
      <c r="A50" s="112"/>
      <c r="B50" s="5"/>
      <c r="C50" s="1"/>
      <c r="D50" s="66"/>
      <c r="E50" s="60"/>
      <c r="F50" s="60"/>
      <c r="G50" s="60"/>
      <c r="H50" s="60"/>
      <c r="I50" s="60"/>
      <c r="J50" s="60"/>
      <c r="K50" s="60"/>
      <c r="L50" s="67"/>
      <c r="M50" s="1"/>
      <c r="N50" s="66"/>
      <c r="O50" s="60"/>
      <c r="P50" s="60"/>
      <c r="Q50" s="60"/>
      <c r="R50" s="60"/>
      <c r="S50" s="60"/>
      <c r="T50" s="60"/>
      <c r="U50" s="60"/>
      <c r="V50" s="67"/>
      <c r="W50" s="1"/>
      <c r="X50" s="1"/>
    </row>
    <row r="51" spans="1:24" ht="21" customHeight="1" thickBot="1" x14ac:dyDescent="0.3">
      <c r="A51" s="112"/>
      <c r="B51" s="5"/>
      <c r="C51" s="1"/>
      <c r="D51" s="1"/>
      <c r="E51" s="1"/>
      <c r="F51" s="1"/>
      <c r="G51" s="1"/>
      <c r="H51" s="1"/>
      <c r="I51" s="1"/>
      <c r="J51" s="1"/>
      <c r="K51" s="1"/>
      <c r="L51" s="1"/>
      <c r="M51" s="1"/>
      <c r="N51" s="1"/>
      <c r="O51" s="1"/>
      <c r="P51" s="1"/>
      <c r="Q51" s="1"/>
      <c r="R51" s="1"/>
      <c r="S51" s="1"/>
      <c r="T51" s="1"/>
      <c r="U51" s="1"/>
      <c r="V51" s="1"/>
      <c r="W51" s="1"/>
      <c r="X51" s="1"/>
    </row>
    <row r="52" spans="1:24" ht="21" customHeight="1" x14ac:dyDescent="0.25">
      <c r="A52" s="112"/>
      <c r="B52" s="5"/>
      <c r="C52" s="1"/>
      <c r="D52" s="151" t="s">
        <v>18</v>
      </c>
      <c r="E52" s="152"/>
      <c r="F52" s="152"/>
      <c r="G52" s="152"/>
      <c r="H52" s="152"/>
      <c r="I52" s="152"/>
      <c r="J52" s="152"/>
      <c r="K52" s="152"/>
      <c r="L52" s="153"/>
      <c r="M52" s="1"/>
      <c r="N52" s="151" t="s">
        <v>18</v>
      </c>
      <c r="O52" s="152"/>
      <c r="P52" s="152"/>
      <c r="Q52" s="152"/>
      <c r="R52" s="152"/>
      <c r="S52" s="152"/>
      <c r="T52" s="152"/>
      <c r="U52" s="152"/>
      <c r="V52" s="153"/>
      <c r="W52" s="1"/>
      <c r="X52" s="1"/>
    </row>
    <row r="53" spans="1:24" ht="21" customHeight="1" thickBot="1" x14ac:dyDescent="0.3">
      <c r="A53" s="112"/>
      <c r="B53" s="5"/>
      <c r="C53" s="1"/>
      <c r="D53" s="154"/>
      <c r="E53" s="155"/>
      <c r="F53" s="155"/>
      <c r="G53" s="155"/>
      <c r="H53" s="155"/>
      <c r="I53" s="155"/>
      <c r="J53" s="155"/>
      <c r="K53" s="155"/>
      <c r="L53" s="156"/>
      <c r="M53" s="1"/>
      <c r="N53" s="154"/>
      <c r="O53" s="155"/>
      <c r="P53" s="155"/>
      <c r="Q53" s="155"/>
      <c r="R53" s="155"/>
      <c r="S53" s="155"/>
      <c r="T53" s="155"/>
      <c r="U53" s="155"/>
      <c r="V53" s="156"/>
      <c r="W53" s="1"/>
      <c r="X53" s="1"/>
    </row>
    <row r="54" spans="1:24" ht="21" customHeight="1" x14ac:dyDescent="0.25">
      <c r="A54" s="112"/>
      <c r="B54" s="5"/>
      <c r="C54" s="1"/>
      <c r="D54" s="157" t="s">
        <v>10</v>
      </c>
      <c r="E54" s="158"/>
      <c r="F54" s="158"/>
      <c r="G54" s="158"/>
      <c r="H54" s="159"/>
      <c r="I54" s="157" t="s">
        <v>79</v>
      </c>
      <c r="J54" s="158"/>
      <c r="K54" s="158"/>
      <c r="L54" s="159"/>
      <c r="M54" s="1"/>
      <c r="N54" s="157" t="s">
        <v>11</v>
      </c>
      <c r="O54" s="158"/>
      <c r="P54" s="158"/>
      <c r="Q54" s="158"/>
      <c r="R54" s="159"/>
      <c r="S54" s="157" t="s">
        <v>79</v>
      </c>
      <c r="T54" s="158"/>
      <c r="U54" s="158"/>
      <c r="V54" s="159"/>
      <c r="W54" s="1"/>
      <c r="X54" s="1"/>
    </row>
    <row r="55" spans="1:24" ht="21" customHeight="1" thickBot="1" x14ac:dyDescent="0.3">
      <c r="A55" s="112"/>
      <c r="B55" s="5"/>
      <c r="C55" s="1"/>
      <c r="D55" s="160"/>
      <c r="E55" s="155"/>
      <c r="F55" s="155"/>
      <c r="G55" s="155"/>
      <c r="H55" s="161"/>
      <c r="I55" s="160"/>
      <c r="J55" s="155"/>
      <c r="K55" s="155"/>
      <c r="L55" s="161"/>
      <c r="M55" s="1"/>
      <c r="N55" s="160"/>
      <c r="O55" s="155"/>
      <c r="P55" s="155"/>
      <c r="Q55" s="155"/>
      <c r="R55" s="161"/>
      <c r="S55" s="160"/>
      <c r="T55" s="155"/>
      <c r="U55" s="155"/>
      <c r="V55" s="161"/>
      <c r="W55" s="1"/>
      <c r="X55" s="1"/>
    </row>
    <row r="56" spans="1:24" ht="12" customHeight="1" thickBot="1" x14ac:dyDescent="0.3">
      <c r="A56" s="112"/>
      <c r="B56" s="5"/>
      <c r="C56" s="1"/>
      <c r="D56" s="62"/>
      <c r="E56" s="63"/>
      <c r="F56" s="63"/>
      <c r="G56" s="63"/>
      <c r="H56" s="63"/>
      <c r="I56" s="63"/>
      <c r="J56" s="63"/>
      <c r="K56" s="63"/>
      <c r="L56" s="64"/>
      <c r="M56" s="1"/>
      <c r="N56" s="62"/>
      <c r="O56" s="63"/>
      <c r="P56" s="63"/>
      <c r="Q56" s="63"/>
      <c r="R56" s="63"/>
      <c r="S56" s="63"/>
      <c r="T56" s="63"/>
      <c r="U56" s="63"/>
      <c r="V56" s="64"/>
      <c r="W56" s="1"/>
      <c r="X56" s="1"/>
    </row>
    <row r="57" spans="1:24" ht="21" customHeight="1" thickBot="1" x14ac:dyDescent="0.3">
      <c r="A57" s="112"/>
      <c r="B57" s="5"/>
      <c r="C57" s="1"/>
      <c r="D57" s="169" t="s">
        <v>6</v>
      </c>
      <c r="E57" s="175"/>
      <c r="F57" s="177" t="s">
        <v>197</v>
      </c>
      <c r="G57" s="177"/>
      <c r="H57" s="68" t="s">
        <v>0</v>
      </c>
      <c r="I57" s="171" t="str">
        <f>VLOOKUP(F57,ARMAZENAMENTO!$A:$E,4,0)</f>
        <v>INFORMÁTICA</v>
      </c>
      <c r="J57" s="172"/>
      <c r="K57" s="69" t="s">
        <v>2</v>
      </c>
      <c r="L57" s="70">
        <f>VLOOKUP(F57,ARMAZENAMENTO!$A:$E,2,0)</f>
        <v>44903</v>
      </c>
      <c r="M57" s="1"/>
      <c r="N57" s="169" t="s">
        <v>6</v>
      </c>
      <c r="O57" s="175"/>
      <c r="P57" s="177" t="s">
        <v>159</v>
      </c>
      <c r="Q57" s="177"/>
      <c r="R57" s="68" t="s">
        <v>0</v>
      </c>
      <c r="S57" s="171" t="str">
        <f>VLOOKUP(P57,ARMAZENAMENTO!$A:$E,4,0)</f>
        <v>INFORMÁTICA</v>
      </c>
      <c r="T57" s="172"/>
      <c r="U57" s="69" t="s">
        <v>2</v>
      </c>
      <c r="V57" s="70">
        <f>VLOOKUP(P57,ARMAZENAMENTO!$A:$E,2,0)</f>
        <v>44895</v>
      </c>
      <c r="W57" s="1"/>
      <c r="X57" s="1"/>
    </row>
    <row r="58" spans="1:24" ht="21" customHeight="1" thickBot="1" x14ac:dyDescent="0.3">
      <c r="A58" s="112"/>
      <c r="B58" s="5"/>
      <c r="C58" s="1"/>
      <c r="D58" s="170"/>
      <c r="E58" s="176"/>
      <c r="F58" s="178"/>
      <c r="G58" s="178"/>
      <c r="H58" s="71" t="s">
        <v>5</v>
      </c>
      <c r="I58" s="173" t="s">
        <v>50</v>
      </c>
      <c r="J58" s="174"/>
      <c r="K58" s="72" t="s">
        <v>1</v>
      </c>
      <c r="L58" s="73">
        <f>VLOOKUP(F57,ARMAZENAMENTO!$A:$E,3,0)</f>
        <v>45008</v>
      </c>
      <c r="M58" s="1"/>
      <c r="N58" s="170"/>
      <c r="O58" s="176"/>
      <c r="P58" s="178"/>
      <c r="Q58" s="178"/>
      <c r="R58" s="71" t="s">
        <v>5</v>
      </c>
      <c r="S58" s="173" t="s">
        <v>51</v>
      </c>
      <c r="T58" s="174"/>
      <c r="U58" s="72" t="s">
        <v>1</v>
      </c>
      <c r="V58" s="73">
        <f>VLOOKUP(P57,ARMAZENAMENTO!$A:$E,3,0)</f>
        <v>45120</v>
      </c>
      <c r="W58" s="1"/>
      <c r="X58" s="1"/>
    </row>
    <row r="59" spans="1:24" ht="12" customHeight="1" thickBot="1" x14ac:dyDescent="0.3">
      <c r="A59" s="112"/>
      <c r="B59" s="5"/>
      <c r="C59" s="1"/>
      <c r="D59" s="59" t="str">
        <f>HYPERLINK('Banco de Dados'!$L$8&amp;E59, "Enviar Mensagem")</f>
        <v>Enviar Mensagem</v>
      </c>
      <c r="E59" s="179">
        <f>VLOOKUP(F57,ARMAZENAMENTO!$A:$E,5,0)</f>
        <v>21999999999</v>
      </c>
      <c r="F59" s="180"/>
      <c r="G59" s="181"/>
      <c r="H59" s="61"/>
      <c r="I59" s="61"/>
      <c r="J59" s="61"/>
      <c r="K59" s="61"/>
      <c r="L59" s="65"/>
      <c r="M59" s="1"/>
      <c r="N59" s="59" t="str">
        <f>HYPERLINK('Banco de Dados'!$L$8&amp;O59, "Enviar Mensagem")</f>
        <v>Enviar Mensagem</v>
      </c>
      <c r="O59" s="179">
        <f>VLOOKUP(P57,ARMAZENAMENTO!$A:$E,5,0)</f>
        <v>21999999999</v>
      </c>
      <c r="P59" s="180"/>
      <c r="Q59" s="181"/>
      <c r="R59" s="61"/>
      <c r="S59" s="61"/>
      <c r="T59" s="61"/>
      <c r="U59" s="61"/>
      <c r="V59" s="65"/>
      <c r="W59" s="1"/>
      <c r="X59" s="1"/>
    </row>
    <row r="60" spans="1:24" ht="21" customHeight="1" thickBot="1" x14ac:dyDescent="0.3">
      <c r="A60" s="112"/>
      <c r="B60" s="5"/>
      <c r="C60" s="1"/>
      <c r="D60" s="66"/>
      <c r="E60" s="60"/>
      <c r="F60" s="60"/>
      <c r="G60" s="60"/>
      <c r="H60" s="60"/>
      <c r="I60" s="60"/>
      <c r="J60" s="60"/>
      <c r="K60" s="60"/>
      <c r="L60" s="67"/>
      <c r="M60" s="1"/>
      <c r="N60" s="66"/>
      <c r="O60" s="60"/>
      <c r="P60" s="60"/>
      <c r="Q60" s="60"/>
      <c r="R60" s="60"/>
      <c r="S60" s="60"/>
      <c r="T60" s="60"/>
      <c r="U60" s="60"/>
      <c r="V60" s="67"/>
      <c r="W60" s="1"/>
      <c r="X60" s="1"/>
    </row>
    <row r="61" spans="1:24" ht="21" customHeight="1" thickBot="1" x14ac:dyDescent="0.3">
      <c r="A61" s="112"/>
      <c r="B61" s="5"/>
      <c r="C61" s="1"/>
      <c r="D61" s="169" t="s">
        <v>6</v>
      </c>
      <c r="E61" s="175"/>
      <c r="F61" s="177" t="s">
        <v>113</v>
      </c>
      <c r="G61" s="177"/>
      <c r="H61" s="68" t="s">
        <v>0</v>
      </c>
      <c r="I61" s="171" t="str">
        <f>VLOOKUP(F61,ARMAZENAMENTO!$A:$E,4,0)</f>
        <v>GESTÃO + INFO</v>
      </c>
      <c r="J61" s="172"/>
      <c r="K61" s="69" t="s">
        <v>2</v>
      </c>
      <c r="L61" s="70">
        <f>VLOOKUP(F61,ARMAZENAMENTO!$A:$E,2,0)</f>
        <v>44610</v>
      </c>
      <c r="M61" s="1"/>
      <c r="N61" s="169" t="s">
        <v>6</v>
      </c>
      <c r="O61" s="175"/>
      <c r="P61" s="177" t="s">
        <v>215</v>
      </c>
      <c r="Q61" s="177"/>
      <c r="R61" s="68" t="s">
        <v>0</v>
      </c>
      <c r="S61" s="171" t="str">
        <f>VLOOKUP(P61,ARMAZENAMENTO!$A:$E,4,0)</f>
        <v>INFORMÁTICA</v>
      </c>
      <c r="T61" s="172"/>
      <c r="U61" s="69" t="s">
        <v>2</v>
      </c>
      <c r="V61" s="70">
        <f>VLOOKUP(P61,ARMAZENAMENTO!$A:$E,2,0)</f>
        <v>44936</v>
      </c>
      <c r="W61" s="1"/>
      <c r="X61" s="1"/>
    </row>
    <row r="62" spans="1:24" ht="12" customHeight="1" thickBot="1" x14ac:dyDescent="0.3">
      <c r="A62" s="112"/>
      <c r="B62" s="5"/>
      <c r="C62" s="1"/>
      <c r="D62" s="170"/>
      <c r="E62" s="176"/>
      <c r="F62" s="178"/>
      <c r="G62" s="178"/>
      <c r="H62" s="71" t="s">
        <v>5</v>
      </c>
      <c r="I62" s="173" t="s">
        <v>50</v>
      </c>
      <c r="J62" s="174"/>
      <c r="K62" s="72" t="s">
        <v>1</v>
      </c>
      <c r="L62" s="73">
        <f>VLOOKUP(F61,ARMAZENAMENTO!$A:$E,3,0)</f>
        <v>45340</v>
      </c>
      <c r="M62" s="1"/>
      <c r="N62" s="170"/>
      <c r="O62" s="176"/>
      <c r="P62" s="178"/>
      <c r="Q62" s="178"/>
      <c r="R62" s="71" t="s">
        <v>5</v>
      </c>
      <c r="S62" s="173" t="s">
        <v>51</v>
      </c>
      <c r="T62" s="174"/>
      <c r="U62" s="72" t="s">
        <v>1</v>
      </c>
      <c r="V62" s="73">
        <f>VLOOKUP(P61,ARMAZENAMENTO!$A:$E,3,0)</f>
        <v>45307</v>
      </c>
      <c r="W62" s="1"/>
      <c r="X62" s="1"/>
    </row>
    <row r="63" spans="1:24" ht="21" customHeight="1" thickBot="1" x14ac:dyDescent="0.3">
      <c r="A63" s="112"/>
      <c r="B63" s="5"/>
      <c r="C63" s="1"/>
      <c r="D63" s="59" t="str">
        <f>HYPERLINK('Banco de Dados'!$L$8&amp;E63, "Enviar Mensagem")</f>
        <v>Enviar Mensagem</v>
      </c>
      <c r="E63" s="179">
        <f>VLOOKUP(F61,ARMAZENAMENTO!$A:$E,5,0)</f>
        <v>21999999999</v>
      </c>
      <c r="F63" s="180"/>
      <c r="G63" s="181"/>
      <c r="H63" s="61"/>
      <c r="I63" s="61"/>
      <c r="J63" s="61"/>
      <c r="K63" s="61"/>
      <c r="L63" s="65"/>
      <c r="M63" s="1"/>
      <c r="N63" s="59" t="str">
        <f>HYPERLINK('Banco de Dados'!$L$8&amp;O63, "Enviar Mensagem")</f>
        <v>Enviar Mensagem</v>
      </c>
      <c r="O63" s="179">
        <f>VLOOKUP(P61,ARMAZENAMENTO!$A:$E,5,0)</f>
        <v>21999999999</v>
      </c>
      <c r="P63" s="180"/>
      <c r="Q63" s="181"/>
      <c r="R63" s="61"/>
      <c r="S63" s="61"/>
      <c r="T63" s="61"/>
      <c r="U63" s="61"/>
      <c r="V63" s="65"/>
      <c r="W63" s="1"/>
      <c r="X63" s="1"/>
    </row>
    <row r="64" spans="1:24" ht="21" customHeight="1" thickBot="1" x14ac:dyDescent="0.3">
      <c r="A64" s="112"/>
      <c r="B64" s="5"/>
      <c r="C64" s="1"/>
      <c r="D64" s="66"/>
      <c r="E64" s="60"/>
      <c r="F64" s="60"/>
      <c r="G64" s="60"/>
      <c r="H64" s="60"/>
      <c r="I64" s="60"/>
      <c r="J64" s="60"/>
      <c r="K64" s="60"/>
      <c r="L64" s="67"/>
      <c r="M64" s="1"/>
      <c r="N64" s="66"/>
      <c r="O64" s="60"/>
      <c r="P64" s="60"/>
      <c r="Q64" s="60"/>
      <c r="R64" s="60"/>
      <c r="S64" s="60"/>
      <c r="T64" s="60"/>
      <c r="U64" s="60"/>
      <c r="V64" s="67"/>
      <c r="W64" s="1"/>
      <c r="X64" s="1"/>
    </row>
    <row r="65" spans="1:24" ht="12" customHeight="1" thickBot="1" x14ac:dyDescent="0.3">
      <c r="A65" s="112"/>
      <c r="B65" s="5"/>
      <c r="C65" s="1"/>
      <c r="D65" s="169" t="s">
        <v>6</v>
      </c>
      <c r="E65" s="175"/>
      <c r="F65" s="177" t="s">
        <v>155</v>
      </c>
      <c r="G65" s="177"/>
      <c r="H65" s="68" t="s">
        <v>0</v>
      </c>
      <c r="I65" s="171" t="str">
        <f>VLOOKUP(F65,ARMAZENAMENTO!$A:$E,4,0)</f>
        <v>FARMÁCIA</v>
      </c>
      <c r="J65" s="172"/>
      <c r="K65" s="69" t="s">
        <v>2</v>
      </c>
      <c r="L65" s="70">
        <f>VLOOKUP(F65,ARMAZENAMENTO!$A:$E,2,0)</f>
        <v>44463</v>
      </c>
      <c r="M65" s="1"/>
      <c r="N65" s="169" t="s">
        <v>6</v>
      </c>
      <c r="O65" s="175"/>
      <c r="P65" s="177" t="s">
        <v>113</v>
      </c>
      <c r="Q65" s="177"/>
      <c r="R65" s="68" t="s">
        <v>0</v>
      </c>
      <c r="S65" s="171" t="str">
        <f>VLOOKUP(P65,ARMAZENAMENTO!$A:$E,4,0)</f>
        <v>GESTÃO + INFO</v>
      </c>
      <c r="T65" s="172"/>
      <c r="U65" s="69" t="s">
        <v>2</v>
      </c>
      <c r="V65" s="70">
        <f>VLOOKUP(P65,ARMAZENAMENTO!$A:$E,2,0)</f>
        <v>44610</v>
      </c>
      <c r="W65" s="1"/>
      <c r="X65" s="1"/>
    </row>
    <row r="66" spans="1:24" ht="21" customHeight="1" thickBot="1" x14ac:dyDescent="0.3">
      <c r="A66" s="112"/>
      <c r="B66" s="5"/>
      <c r="C66" s="1"/>
      <c r="D66" s="170"/>
      <c r="E66" s="176"/>
      <c r="F66" s="178"/>
      <c r="G66" s="178"/>
      <c r="H66" s="71" t="s">
        <v>5</v>
      </c>
      <c r="I66" s="173" t="s">
        <v>50</v>
      </c>
      <c r="J66" s="174"/>
      <c r="K66" s="72" t="s">
        <v>1</v>
      </c>
      <c r="L66" s="73" t="str">
        <f>VLOOKUP(F65,ARMAZENAMENTO!$A:$E,3,0)</f>
        <v>29/02023</v>
      </c>
      <c r="M66" s="1"/>
      <c r="N66" s="170"/>
      <c r="O66" s="176"/>
      <c r="P66" s="178"/>
      <c r="Q66" s="178"/>
      <c r="R66" s="71" t="s">
        <v>5</v>
      </c>
      <c r="S66" s="173" t="s">
        <v>51</v>
      </c>
      <c r="T66" s="174"/>
      <c r="U66" s="72" t="s">
        <v>1</v>
      </c>
      <c r="V66" s="73">
        <f>VLOOKUP(P65,ARMAZENAMENTO!$A:$E,3,0)</f>
        <v>45340</v>
      </c>
      <c r="W66" s="1"/>
      <c r="X66" s="1"/>
    </row>
    <row r="67" spans="1:24" ht="21" customHeight="1" thickBot="1" x14ac:dyDescent="0.3">
      <c r="A67" s="112"/>
      <c r="B67" s="5"/>
      <c r="C67" s="1"/>
      <c r="D67" s="59" t="str">
        <f>HYPERLINK('Banco de Dados'!$L$8&amp;E67, "Enviar Mensagem")</f>
        <v>Enviar Mensagem</v>
      </c>
      <c r="E67" s="179">
        <f>VLOOKUP(F65,ARMAZENAMENTO!$A:$E,5,0)</f>
        <v>21999999999</v>
      </c>
      <c r="F67" s="180"/>
      <c r="G67" s="181"/>
      <c r="H67" s="61"/>
      <c r="I67" s="61"/>
      <c r="J67" s="61"/>
      <c r="K67" s="61"/>
      <c r="L67" s="65"/>
      <c r="M67" s="1"/>
      <c r="N67" s="59" t="str">
        <f>HYPERLINK('Banco de Dados'!$L$8&amp;O67, "Enviar Mensagem")</f>
        <v>Enviar Mensagem</v>
      </c>
      <c r="O67" s="179">
        <f>VLOOKUP(P65,ARMAZENAMENTO!$A:$E,5,0)</f>
        <v>21999999999</v>
      </c>
      <c r="P67" s="180"/>
      <c r="Q67" s="181"/>
      <c r="R67" s="61"/>
      <c r="S67" s="61"/>
      <c r="T67" s="61"/>
      <c r="U67" s="61"/>
      <c r="V67" s="65"/>
      <c r="W67" s="1"/>
      <c r="X67" s="1"/>
    </row>
    <row r="68" spans="1:24" ht="12" customHeight="1" thickBot="1" x14ac:dyDescent="0.3">
      <c r="A68" s="112"/>
      <c r="B68" s="5"/>
      <c r="C68" s="1"/>
      <c r="D68" s="66"/>
      <c r="E68" s="60"/>
      <c r="F68" s="60"/>
      <c r="G68" s="60"/>
      <c r="H68" s="60"/>
      <c r="I68" s="60"/>
      <c r="J68" s="60"/>
      <c r="K68" s="60"/>
      <c r="L68" s="67"/>
      <c r="M68" s="1"/>
      <c r="N68" s="66"/>
      <c r="O68" s="60"/>
      <c r="P68" s="60"/>
      <c r="Q68" s="60"/>
      <c r="R68" s="60"/>
      <c r="S68" s="60"/>
      <c r="T68" s="60"/>
      <c r="U68" s="60"/>
      <c r="V68" s="67"/>
      <c r="W68" s="1"/>
      <c r="X68" s="1"/>
    </row>
    <row r="69" spans="1:24" ht="21" customHeight="1" thickBot="1" x14ac:dyDescent="0.3">
      <c r="A69" s="112"/>
      <c r="B69" s="5"/>
      <c r="C69" s="1"/>
      <c r="D69" s="169" t="s">
        <v>6</v>
      </c>
      <c r="E69" s="175"/>
      <c r="F69" s="177" t="s">
        <v>160</v>
      </c>
      <c r="G69" s="177"/>
      <c r="H69" s="68" t="s">
        <v>0</v>
      </c>
      <c r="I69" s="171" t="str">
        <f>VLOOKUP(F69,ARMAZENAMENTO!$A:$E,4,0)</f>
        <v>EXCEL</v>
      </c>
      <c r="J69" s="172"/>
      <c r="K69" s="69" t="s">
        <v>2</v>
      </c>
      <c r="L69" s="70">
        <f>VLOOKUP(F69,ARMAZENAMENTO!$A:$E,2,0)</f>
        <v>44866</v>
      </c>
      <c r="M69" s="1"/>
      <c r="N69" s="169" t="s">
        <v>14</v>
      </c>
      <c r="O69" s="175"/>
      <c r="P69" s="177"/>
      <c r="Q69" s="177"/>
      <c r="R69" s="68" t="s">
        <v>0</v>
      </c>
      <c r="S69" s="171" t="e">
        <f>VLOOKUP(P69,ARMAZENAMENTO!$A:$E,4,0)</f>
        <v>#N/A</v>
      </c>
      <c r="T69" s="172"/>
      <c r="U69" s="69" t="s">
        <v>2</v>
      </c>
      <c r="V69" s="70" t="e">
        <f>VLOOKUP(P69,ARMAZENAMENTO!$A:$E,2,0)</f>
        <v>#N/A</v>
      </c>
      <c r="W69" s="1"/>
      <c r="X69" s="1"/>
    </row>
    <row r="70" spans="1:24" ht="21" customHeight="1" thickBot="1" x14ac:dyDescent="0.3">
      <c r="A70" s="112"/>
      <c r="B70" s="5"/>
      <c r="C70" s="1"/>
      <c r="D70" s="170"/>
      <c r="E70" s="176"/>
      <c r="F70" s="178"/>
      <c r="G70" s="178"/>
      <c r="H70" s="71" t="s">
        <v>5</v>
      </c>
      <c r="I70" s="173" t="s">
        <v>50</v>
      </c>
      <c r="J70" s="174"/>
      <c r="K70" s="72" t="s">
        <v>1</v>
      </c>
      <c r="L70" s="73">
        <f>VLOOKUP(F69,ARMAZENAMENTO!$A:$E,3,0)</f>
        <v>44932</v>
      </c>
      <c r="M70" s="1"/>
      <c r="N70" s="170"/>
      <c r="O70" s="176"/>
      <c r="P70" s="178"/>
      <c r="Q70" s="178"/>
      <c r="R70" s="71" t="s">
        <v>5</v>
      </c>
      <c r="S70" s="173" t="s">
        <v>51</v>
      </c>
      <c r="T70" s="174"/>
      <c r="U70" s="72" t="s">
        <v>1</v>
      </c>
      <c r="V70" s="73" t="e">
        <f>VLOOKUP(P69,ARMAZENAMENTO!$A:$E,3,0)</f>
        <v>#N/A</v>
      </c>
      <c r="W70" s="1"/>
      <c r="X70" s="1"/>
    </row>
    <row r="71" spans="1:24" ht="12" customHeight="1" thickBot="1" x14ac:dyDescent="0.3">
      <c r="A71" s="112"/>
      <c r="B71" s="5"/>
      <c r="C71" s="1"/>
      <c r="D71" s="59" t="str">
        <f>HYPERLINK('Banco de Dados'!$L$8&amp;E71, "Enviar Mensagem")</f>
        <v>Enviar Mensagem</v>
      </c>
      <c r="E71" s="179">
        <f>VLOOKUP(F69,ARMAZENAMENTO!$A:$E,5,0)</f>
        <v>21999999999</v>
      </c>
      <c r="F71" s="180"/>
      <c r="G71" s="181"/>
      <c r="H71" s="61"/>
      <c r="I71" s="61"/>
      <c r="J71" s="61"/>
      <c r="K71" s="61"/>
      <c r="L71" s="65"/>
      <c r="M71" s="1"/>
      <c r="N71" s="59" t="e">
        <f>HYPERLINK('Banco de Dados'!$L$8&amp;O71, "Enviar Mensagem")</f>
        <v>#N/A</v>
      </c>
      <c r="O71" s="179" t="e">
        <f>VLOOKUP(P69,ARMAZENAMENTO!$A:$E,5,0)</f>
        <v>#N/A</v>
      </c>
      <c r="P71" s="180"/>
      <c r="Q71" s="181"/>
      <c r="R71" s="61"/>
      <c r="S71" s="61"/>
      <c r="T71" s="61"/>
      <c r="U71" s="61"/>
      <c r="V71" s="65"/>
      <c r="W71" s="1"/>
      <c r="X71" s="1"/>
    </row>
    <row r="72" spans="1:24" ht="21" customHeight="1" thickBot="1" x14ac:dyDescent="0.3">
      <c r="A72" s="112"/>
      <c r="B72" s="5"/>
      <c r="C72" s="1"/>
      <c r="D72" s="66"/>
      <c r="E72" s="60"/>
      <c r="F72" s="60"/>
      <c r="G72" s="60"/>
      <c r="H72" s="60"/>
      <c r="I72" s="60"/>
      <c r="J72" s="60"/>
      <c r="K72" s="60"/>
      <c r="L72" s="67"/>
      <c r="M72" s="1"/>
      <c r="N72" s="66"/>
      <c r="O72" s="60"/>
      <c r="P72" s="60"/>
      <c r="Q72" s="60"/>
      <c r="R72" s="60"/>
      <c r="S72" s="60"/>
      <c r="T72" s="60"/>
      <c r="U72" s="60"/>
      <c r="V72" s="67"/>
      <c r="W72" s="1"/>
      <c r="X72" s="1"/>
    </row>
    <row r="73" spans="1:24" ht="21" customHeight="1" thickBot="1" x14ac:dyDescent="0.3">
      <c r="A73" s="112"/>
      <c r="B73" s="5"/>
      <c r="C73" s="1"/>
      <c r="D73" s="169" t="s">
        <v>6</v>
      </c>
      <c r="E73" s="175"/>
      <c r="F73" s="177" t="s">
        <v>162</v>
      </c>
      <c r="G73" s="177"/>
      <c r="H73" s="68" t="s">
        <v>0</v>
      </c>
      <c r="I73" s="171" t="str">
        <f>VLOOKUP(F73,ARMAZENAMENTO!$A:$E,4,0)</f>
        <v>DESIGNER GRÁFICO</v>
      </c>
      <c r="J73" s="172"/>
      <c r="K73" s="69" t="s">
        <v>2</v>
      </c>
      <c r="L73" s="70">
        <f>VLOOKUP(F73,ARMAZENAMENTO!$A:$E,2,0)</f>
        <v>44601</v>
      </c>
      <c r="M73" s="1"/>
      <c r="N73" s="169" t="s">
        <v>6</v>
      </c>
      <c r="O73" s="175"/>
      <c r="P73" s="177" t="s">
        <v>158</v>
      </c>
      <c r="Q73" s="177"/>
      <c r="R73" s="68" t="s">
        <v>0</v>
      </c>
      <c r="S73" s="171" t="str">
        <f>VLOOKUP(P73,ARMAZENAMENTO!$A:$E,4,0)</f>
        <v>INFORMÁTICA</v>
      </c>
      <c r="T73" s="172"/>
      <c r="U73" s="69" t="s">
        <v>2</v>
      </c>
      <c r="V73" s="70">
        <f>VLOOKUP(P73,ARMAZENAMENTO!$A:$E,2,0)</f>
        <v>43705</v>
      </c>
      <c r="W73" s="1"/>
      <c r="X73" s="1"/>
    </row>
    <row r="74" spans="1:24" ht="12" customHeight="1" thickBot="1" x14ac:dyDescent="0.3">
      <c r="A74" s="112"/>
      <c r="B74" s="5"/>
      <c r="C74" s="1"/>
      <c r="D74" s="170"/>
      <c r="E74" s="176"/>
      <c r="F74" s="178"/>
      <c r="G74" s="178"/>
      <c r="H74" s="71" t="s">
        <v>5</v>
      </c>
      <c r="I74" s="173" t="s">
        <v>50</v>
      </c>
      <c r="J74" s="174"/>
      <c r="K74" s="72" t="s">
        <v>1</v>
      </c>
      <c r="L74" s="73">
        <f>VLOOKUP(F73,ARMAZENAMENTO!$A:$E,3,0)</f>
        <v>44946</v>
      </c>
      <c r="M74" s="1"/>
      <c r="N74" s="170"/>
      <c r="O74" s="176"/>
      <c r="P74" s="178"/>
      <c r="Q74" s="178"/>
      <c r="R74" s="71" t="s">
        <v>5</v>
      </c>
      <c r="S74" s="173" t="s">
        <v>51</v>
      </c>
      <c r="T74" s="174"/>
      <c r="U74" s="72" t="s">
        <v>1</v>
      </c>
      <c r="V74" s="73">
        <f>VLOOKUP(P73,ARMAZENAMENTO!$A:$E,3,0)</f>
        <v>44912</v>
      </c>
      <c r="W74" s="1"/>
      <c r="X74" s="1"/>
    </row>
    <row r="75" spans="1:24" ht="21" customHeight="1" thickBot="1" x14ac:dyDescent="0.3">
      <c r="A75" s="112"/>
      <c r="B75" s="5"/>
      <c r="C75" s="1"/>
      <c r="D75" s="59" t="str">
        <f>HYPERLINK('Banco de Dados'!$L$8&amp;E75, "Enviar Mensagem")</f>
        <v>Enviar Mensagem</v>
      </c>
      <c r="E75" s="179">
        <f>VLOOKUP(F73,ARMAZENAMENTO!$A:$E,5,0)</f>
        <v>21999999999</v>
      </c>
      <c r="F75" s="180"/>
      <c r="G75" s="181"/>
      <c r="H75" s="61"/>
      <c r="I75" s="61"/>
      <c r="J75" s="61"/>
      <c r="K75" s="61"/>
      <c r="L75" s="65"/>
      <c r="M75" s="1"/>
      <c r="N75" s="59" t="str">
        <f>HYPERLINK('Banco de Dados'!$L$8&amp;O75, "Enviar Mensagem")</f>
        <v>Enviar Mensagem</v>
      </c>
      <c r="O75" s="179">
        <f>VLOOKUP(P73,ARMAZENAMENTO!$A:$E,5,0)</f>
        <v>21999999999</v>
      </c>
      <c r="P75" s="180"/>
      <c r="Q75" s="181"/>
      <c r="R75" s="61"/>
      <c r="S75" s="61"/>
      <c r="T75" s="61"/>
      <c r="U75" s="61"/>
      <c r="V75" s="65"/>
      <c r="W75" s="1"/>
      <c r="X75" s="1"/>
    </row>
    <row r="76" spans="1:24" ht="21" customHeight="1" thickBot="1" x14ac:dyDescent="0.3">
      <c r="A76" s="112"/>
      <c r="B76" s="5"/>
      <c r="C76" s="1"/>
      <c r="D76" s="66"/>
      <c r="E76" s="60"/>
      <c r="F76" s="60"/>
      <c r="G76" s="60"/>
      <c r="H76" s="60"/>
      <c r="I76" s="60"/>
      <c r="J76" s="60"/>
      <c r="K76" s="60"/>
      <c r="L76" s="67"/>
      <c r="M76" s="1"/>
      <c r="N76" s="66"/>
      <c r="O76" s="60"/>
      <c r="P76" s="60"/>
      <c r="Q76" s="60"/>
      <c r="R76" s="60"/>
      <c r="S76" s="60"/>
      <c r="T76" s="60"/>
      <c r="U76" s="60"/>
      <c r="V76" s="67"/>
      <c r="W76" s="1"/>
      <c r="X76" s="1"/>
    </row>
    <row r="77" spans="1:24" ht="12" customHeight="1" thickBot="1" x14ac:dyDescent="0.3">
      <c r="A77" s="112"/>
      <c r="B77" s="5"/>
      <c r="C77" s="1"/>
      <c r="D77" s="169" t="s">
        <v>14</v>
      </c>
      <c r="E77" s="175"/>
      <c r="F77" s="177"/>
      <c r="G77" s="177"/>
      <c r="H77" s="68" t="s">
        <v>0</v>
      </c>
      <c r="I77" s="171" t="e">
        <f>VLOOKUP(F77,ARMAZENAMENTO!$A:$E,4,0)</f>
        <v>#N/A</v>
      </c>
      <c r="J77" s="172"/>
      <c r="K77" s="69" t="s">
        <v>2</v>
      </c>
      <c r="L77" s="70" t="e">
        <f>VLOOKUP(F77,ARMAZENAMENTO!$A:$E,2,0)</f>
        <v>#N/A</v>
      </c>
      <c r="M77" s="1"/>
      <c r="N77" s="169" t="s">
        <v>14</v>
      </c>
      <c r="O77" s="175"/>
      <c r="P77" s="177"/>
      <c r="Q77" s="177"/>
      <c r="R77" s="68" t="s">
        <v>0</v>
      </c>
      <c r="S77" s="171" t="e">
        <f>VLOOKUP(P77,ARMAZENAMENTO!$A:$E,4,0)</f>
        <v>#N/A</v>
      </c>
      <c r="T77" s="172"/>
      <c r="U77" s="69" t="s">
        <v>2</v>
      </c>
      <c r="V77" s="70" t="e">
        <f>VLOOKUP(P77,ARMAZENAMENTO!$A:$E,2,0)</f>
        <v>#N/A</v>
      </c>
      <c r="W77" s="1"/>
      <c r="X77" s="1"/>
    </row>
    <row r="78" spans="1:24" ht="21" customHeight="1" thickBot="1" x14ac:dyDescent="0.3">
      <c r="A78" s="112"/>
      <c r="B78" s="5"/>
      <c r="C78" s="1"/>
      <c r="D78" s="170"/>
      <c r="E78" s="176"/>
      <c r="F78" s="178"/>
      <c r="G78" s="178"/>
      <c r="H78" s="71" t="s">
        <v>5</v>
      </c>
      <c r="I78" s="173" t="s">
        <v>50</v>
      </c>
      <c r="J78" s="174"/>
      <c r="K78" s="72" t="s">
        <v>1</v>
      </c>
      <c r="L78" s="73" t="e">
        <f>VLOOKUP(F77,ARMAZENAMENTO!$A:$E,3,0)</f>
        <v>#N/A</v>
      </c>
      <c r="M78" s="1"/>
      <c r="N78" s="170"/>
      <c r="O78" s="176"/>
      <c r="P78" s="178"/>
      <c r="Q78" s="178"/>
      <c r="R78" s="71" t="s">
        <v>5</v>
      </c>
      <c r="S78" s="173" t="s">
        <v>51</v>
      </c>
      <c r="T78" s="174"/>
      <c r="U78" s="72" t="s">
        <v>1</v>
      </c>
      <c r="V78" s="73" t="e">
        <f>VLOOKUP(P77,ARMAZENAMENTO!$A:$E,3,0)</f>
        <v>#N/A</v>
      </c>
      <c r="W78" s="1"/>
      <c r="X78" s="1"/>
    </row>
    <row r="79" spans="1:24" ht="21" customHeight="1" thickBot="1" x14ac:dyDescent="0.3">
      <c r="A79" s="112"/>
      <c r="B79" s="5"/>
      <c r="C79" s="1"/>
      <c r="D79" s="59" t="e">
        <f>HYPERLINK('Banco de Dados'!$L$8&amp;E79, "Enviar Mensagem")</f>
        <v>#N/A</v>
      </c>
      <c r="E79" s="179" t="e">
        <f>VLOOKUP(F77,ARMAZENAMENTO!$A:$E,5,0)</f>
        <v>#N/A</v>
      </c>
      <c r="F79" s="180"/>
      <c r="G79" s="181"/>
      <c r="H79" s="61"/>
      <c r="I79" s="61"/>
      <c r="J79" s="61"/>
      <c r="K79" s="61"/>
      <c r="L79" s="65"/>
      <c r="M79" s="1"/>
      <c r="N79" s="59" t="e">
        <f>HYPERLINK('Banco de Dados'!$L$8&amp;O79, "Enviar Mensagem")</f>
        <v>#N/A</v>
      </c>
      <c r="O79" s="179" t="e">
        <f>VLOOKUP(P77,ARMAZENAMENTO!$A:$E,5,0)</f>
        <v>#N/A</v>
      </c>
      <c r="P79" s="180"/>
      <c r="Q79" s="181"/>
      <c r="R79" s="61"/>
      <c r="S79" s="61"/>
      <c r="T79" s="61"/>
      <c r="U79" s="61"/>
      <c r="V79" s="65"/>
      <c r="W79" s="1"/>
      <c r="X79" s="1"/>
    </row>
    <row r="80" spans="1:24" ht="12" customHeight="1" thickBot="1" x14ac:dyDescent="0.3">
      <c r="A80" s="112"/>
      <c r="B80" s="5"/>
      <c r="C80" s="1"/>
      <c r="D80" s="66"/>
      <c r="E80" s="60"/>
      <c r="F80" s="60"/>
      <c r="G80" s="60"/>
      <c r="H80" s="60"/>
      <c r="I80" s="60"/>
      <c r="J80" s="60"/>
      <c r="K80" s="60"/>
      <c r="L80" s="67"/>
      <c r="M80" s="1"/>
      <c r="N80" s="66"/>
      <c r="O80" s="60"/>
      <c r="P80" s="60"/>
      <c r="Q80" s="60"/>
      <c r="R80" s="60"/>
      <c r="S80" s="60"/>
      <c r="T80" s="60"/>
      <c r="U80" s="60"/>
      <c r="V80" s="67"/>
      <c r="W80" s="1"/>
      <c r="X80" s="1"/>
    </row>
    <row r="81" spans="1:24" ht="21" customHeight="1" thickBot="1" x14ac:dyDescent="0.3">
      <c r="A81" s="112"/>
      <c r="B81" s="5"/>
      <c r="C81" s="1"/>
      <c r="D81" s="169" t="s">
        <v>6</v>
      </c>
      <c r="E81" s="175"/>
      <c r="F81" s="177" t="s">
        <v>197</v>
      </c>
      <c r="G81" s="177"/>
      <c r="H81" s="68" t="s">
        <v>0</v>
      </c>
      <c r="I81" s="171" t="str">
        <f>VLOOKUP(F81,ARMAZENAMENTO!$A:$E,4,0)</f>
        <v>INFORMÁTICA</v>
      </c>
      <c r="J81" s="172"/>
      <c r="K81" s="69" t="s">
        <v>2</v>
      </c>
      <c r="L81" s="70">
        <f>VLOOKUP(F81,ARMAZENAMENTO!$A:$E,2,0)</f>
        <v>44903</v>
      </c>
      <c r="M81" s="1"/>
      <c r="N81" s="169" t="s">
        <v>14</v>
      </c>
      <c r="O81" s="175"/>
      <c r="P81" s="177"/>
      <c r="Q81" s="177"/>
      <c r="R81" s="68" t="s">
        <v>0</v>
      </c>
      <c r="S81" s="171" t="e">
        <f>VLOOKUP(P81,ARMAZENAMENTO!$A:$E,4,0)</f>
        <v>#N/A</v>
      </c>
      <c r="T81" s="172"/>
      <c r="U81" s="69" t="s">
        <v>2</v>
      </c>
      <c r="V81" s="70" t="e">
        <f>VLOOKUP(P81,ARMAZENAMENTO!$A:$E,2,0)</f>
        <v>#N/A</v>
      </c>
      <c r="W81" s="1"/>
      <c r="X81" s="1"/>
    </row>
    <row r="82" spans="1:24" ht="21" customHeight="1" thickBot="1" x14ac:dyDescent="0.3">
      <c r="A82" s="112"/>
      <c r="B82" s="5"/>
      <c r="C82" s="1"/>
      <c r="D82" s="170"/>
      <c r="E82" s="176"/>
      <c r="F82" s="178"/>
      <c r="G82" s="178"/>
      <c r="H82" s="71" t="s">
        <v>5</v>
      </c>
      <c r="I82" s="173" t="s">
        <v>50</v>
      </c>
      <c r="J82" s="174"/>
      <c r="K82" s="72" t="s">
        <v>1</v>
      </c>
      <c r="L82" s="73">
        <f>VLOOKUP(F81,ARMAZENAMENTO!$A:$E,3,0)</f>
        <v>45008</v>
      </c>
      <c r="M82" s="1"/>
      <c r="N82" s="170"/>
      <c r="O82" s="176"/>
      <c r="P82" s="178"/>
      <c r="Q82" s="178"/>
      <c r="R82" s="71" t="s">
        <v>5</v>
      </c>
      <c r="S82" s="173" t="s">
        <v>51</v>
      </c>
      <c r="T82" s="174"/>
      <c r="U82" s="72" t="s">
        <v>1</v>
      </c>
      <c r="V82" s="73" t="e">
        <f>VLOOKUP(P81,ARMAZENAMENTO!$A:$E,3,0)</f>
        <v>#N/A</v>
      </c>
      <c r="W82" s="1"/>
      <c r="X82" s="1"/>
    </row>
    <row r="83" spans="1:24" ht="12" customHeight="1" thickBot="1" x14ac:dyDescent="0.3">
      <c r="A83" s="112"/>
      <c r="B83" s="5"/>
      <c r="C83" s="1"/>
      <c r="D83" s="59" t="str">
        <f>HYPERLINK('Banco de Dados'!$L$8&amp;E83, "Enviar Mensagem")</f>
        <v>Enviar Mensagem</v>
      </c>
      <c r="E83" s="179">
        <f>VLOOKUP(F81,ARMAZENAMENTO!$A:$E,5,0)</f>
        <v>21999999999</v>
      </c>
      <c r="F83" s="180"/>
      <c r="G83" s="181"/>
      <c r="H83" s="61"/>
      <c r="I83" s="61"/>
      <c r="J83" s="61"/>
      <c r="K83" s="61"/>
      <c r="L83" s="65"/>
      <c r="M83" s="1"/>
      <c r="N83" s="59" t="e">
        <f>HYPERLINK('Banco de Dados'!$L$8&amp;O83, "Enviar Mensagem")</f>
        <v>#N/A</v>
      </c>
      <c r="O83" s="179" t="e">
        <f>VLOOKUP(P81,ARMAZENAMENTO!$A:$E,5,0)</f>
        <v>#N/A</v>
      </c>
      <c r="P83" s="180"/>
      <c r="Q83" s="181"/>
      <c r="R83" s="61"/>
      <c r="S83" s="61"/>
      <c r="T83" s="61"/>
      <c r="U83" s="61"/>
      <c r="V83" s="65"/>
      <c r="W83" s="1"/>
      <c r="X83" s="1"/>
    </row>
    <row r="84" spans="1:24" ht="21" customHeight="1" thickBot="1" x14ac:dyDescent="0.3">
      <c r="A84" s="112"/>
      <c r="B84" s="5"/>
      <c r="C84" s="1"/>
      <c r="D84" s="66"/>
      <c r="E84" s="60"/>
      <c r="F84" s="60"/>
      <c r="G84" s="60"/>
      <c r="H84" s="60"/>
      <c r="I84" s="60"/>
      <c r="J84" s="60"/>
      <c r="K84" s="60"/>
      <c r="L84" s="67"/>
      <c r="M84" s="1"/>
      <c r="N84" s="66"/>
      <c r="O84" s="60"/>
      <c r="P84" s="60"/>
      <c r="Q84" s="60"/>
      <c r="R84" s="60"/>
      <c r="S84" s="60"/>
      <c r="T84" s="60"/>
      <c r="U84" s="60"/>
      <c r="V84" s="67"/>
      <c r="W84" s="1"/>
      <c r="X84" s="1"/>
    </row>
    <row r="85" spans="1:24" ht="21" customHeight="1" thickBot="1" x14ac:dyDescent="0.3">
      <c r="A85" s="112"/>
      <c r="B85" s="5"/>
      <c r="C85" s="1"/>
      <c r="D85" s="169" t="s">
        <v>14</v>
      </c>
      <c r="E85" s="175"/>
      <c r="F85" s="177"/>
      <c r="G85" s="177"/>
      <c r="H85" s="68" t="s">
        <v>0</v>
      </c>
      <c r="I85" s="171" t="e">
        <f>VLOOKUP(F85,ARMAZENAMENTO!$A:$E,4,0)</f>
        <v>#N/A</v>
      </c>
      <c r="J85" s="172"/>
      <c r="K85" s="69" t="s">
        <v>2</v>
      </c>
      <c r="L85" s="70" t="e">
        <f>VLOOKUP(F85,ARMAZENAMENTO!$A:$E,2,0)</f>
        <v>#N/A</v>
      </c>
      <c r="M85" s="1"/>
      <c r="N85" s="169" t="s">
        <v>14</v>
      </c>
      <c r="O85" s="175"/>
      <c r="P85" s="177"/>
      <c r="Q85" s="177"/>
      <c r="R85" s="68" t="s">
        <v>0</v>
      </c>
      <c r="S85" s="171" t="e">
        <f>VLOOKUP(P85,ARMAZENAMENTO!$A:$E,4,0)</f>
        <v>#N/A</v>
      </c>
      <c r="T85" s="172"/>
      <c r="U85" s="69" t="s">
        <v>2</v>
      </c>
      <c r="V85" s="70" t="e">
        <f>VLOOKUP(P85,ARMAZENAMENTO!$A:$E,2,0)</f>
        <v>#N/A</v>
      </c>
      <c r="W85" s="1"/>
      <c r="X85" s="1"/>
    </row>
    <row r="86" spans="1:24" ht="12" customHeight="1" thickBot="1" x14ac:dyDescent="0.3">
      <c r="A86" s="112"/>
      <c r="B86" s="5"/>
      <c r="C86" s="1"/>
      <c r="D86" s="170"/>
      <c r="E86" s="176"/>
      <c r="F86" s="178"/>
      <c r="G86" s="178"/>
      <c r="H86" s="71" t="s">
        <v>5</v>
      </c>
      <c r="I86" s="173" t="s">
        <v>50</v>
      </c>
      <c r="J86" s="174"/>
      <c r="K86" s="72" t="s">
        <v>1</v>
      </c>
      <c r="L86" s="73" t="e">
        <f>VLOOKUP(F85,ARMAZENAMENTO!$A:$E,3,0)</f>
        <v>#N/A</v>
      </c>
      <c r="M86" s="1"/>
      <c r="N86" s="170"/>
      <c r="O86" s="176"/>
      <c r="P86" s="178"/>
      <c r="Q86" s="178"/>
      <c r="R86" s="71" t="s">
        <v>5</v>
      </c>
      <c r="S86" s="173" t="s">
        <v>51</v>
      </c>
      <c r="T86" s="174"/>
      <c r="U86" s="72" t="s">
        <v>1</v>
      </c>
      <c r="V86" s="73" t="e">
        <f>VLOOKUP(P85,ARMAZENAMENTO!$A:$E,3,0)</f>
        <v>#N/A</v>
      </c>
      <c r="W86" s="1"/>
      <c r="X86" s="1"/>
    </row>
    <row r="87" spans="1:24" ht="21" customHeight="1" thickBot="1" x14ac:dyDescent="0.3">
      <c r="A87" s="112"/>
      <c r="B87" s="5"/>
      <c r="C87" s="1"/>
      <c r="D87" s="59" t="e">
        <f>HYPERLINK('Banco de Dados'!$L$8&amp;E87, "Enviar Mensagem")</f>
        <v>#N/A</v>
      </c>
      <c r="E87" s="179" t="e">
        <f>VLOOKUP(F85,ARMAZENAMENTO!$A:$E,5,0)</f>
        <v>#N/A</v>
      </c>
      <c r="F87" s="180"/>
      <c r="G87" s="181"/>
      <c r="H87" s="61"/>
      <c r="I87" s="61"/>
      <c r="J87" s="61"/>
      <c r="K87" s="61"/>
      <c r="L87" s="65"/>
      <c r="M87" s="1"/>
      <c r="N87" s="59" t="e">
        <f>HYPERLINK('Banco de Dados'!$L$8&amp;O87, "Enviar Mensagem")</f>
        <v>#N/A</v>
      </c>
      <c r="O87" s="179" t="e">
        <f>VLOOKUP(P85,ARMAZENAMENTO!$A:$E,5,0)</f>
        <v>#N/A</v>
      </c>
      <c r="P87" s="180"/>
      <c r="Q87" s="181"/>
      <c r="R87" s="61"/>
      <c r="S87" s="61"/>
      <c r="T87" s="61"/>
      <c r="U87" s="61"/>
      <c r="V87" s="65"/>
      <c r="W87" s="1"/>
      <c r="X87" s="1"/>
    </row>
    <row r="88" spans="1:24" ht="21" customHeight="1" thickBot="1" x14ac:dyDescent="0.3">
      <c r="A88" s="112"/>
      <c r="B88" s="5"/>
      <c r="C88" s="1"/>
      <c r="D88" s="66"/>
      <c r="E88" s="60"/>
      <c r="F88" s="60"/>
      <c r="G88" s="60"/>
      <c r="H88" s="60"/>
      <c r="I88" s="60"/>
      <c r="J88" s="60"/>
      <c r="K88" s="60"/>
      <c r="L88" s="67"/>
      <c r="M88" s="1"/>
      <c r="N88" s="66"/>
      <c r="O88" s="60"/>
      <c r="P88" s="60"/>
      <c r="Q88" s="60"/>
      <c r="R88" s="60"/>
      <c r="S88" s="60"/>
      <c r="T88" s="60"/>
      <c r="U88" s="60"/>
      <c r="V88" s="67"/>
      <c r="W88" s="1"/>
      <c r="X88" s="1"/>
    </row>
    <row r="89" spans="1:24" ht="21" customHeight="1" thickBot="1" x14ac:dyDescent="0.3">
      <c r="A89" s="112"/>
      <c r="B89" s="5"/>
      <c r="C89" s="1"/>
      <c r="D89" s="169" t="s">
        <v>14</v>
      </c>
      <c r="E89" s="175"/>
      <c r="F89" s="177"/>
      <c r="G89" s="177"/>
      <c r="H89" s="68" t="s">
        <v>0</v>
      </c>
      <c r="I89" s="171" t="e">
        <f>VLOOKUP(F89,ARMAZENAMENTO!$A:$E,4,0)</f>
        <v>#N/A</v>
      </c>
      <c r="J89" s="172"/>
      <c r="K89" s="69" t="s">
        <v>2</v>
      </c>
      <c r="L89" s="70" t="e">
        <f>VLOOKUP(F89,ARMAZENAMENTO!$A:$E,2,0)</f>
        <v>#N/A</v>
      </c>
      <c r="M89" s="1"/>
      <c r="N89" s="169" t="s">
        <v>14</v>
      </c>
      <c r="O89" s="175"/>
      <c r="P89" s="177"/>
      <c r="Q89" s="177"/>
      <c r="R89" s="68" t="s">
        <v>0</v>
      </c>
      <c r="S89" s="171" t="e">
        <f>VLOOKUP(P89,ARMAZENAMENTO!$A:$E,4,0)</f>
        <v>#N/A</v>
      </c>
      <c r="T89" s="172"/>
      <c r="U89" s="69" t="s">
        <v>2</v>
      </c>
      <c r="V89" s="70" t="e">
        <f>VLOOKUP(P89,ARMAZENAMENTO!$A:$E,2,0)</f>
        <v>#N/A</v>
      </c>
      <c r="W89" s="1"/>
      <c r="X89" s="1"/>
    </row>
    <row r="90" spans="1:24" ht="21" customHeight="1" thickBot="1" x14ac:dyDescent="0.3">
      <c r="A90" s="112"/>
      <c r="B90" s="5"/>
      <c r="C90" s="1"/>
      <c r="D90" s="170"/>
      <c r="E90" s="176"/>
      <c r="F90" s="178"/>
      <c r="G90" s="178"/>
      <c r="H90" s="71" t="s">
        <v>5</v>
      </c>
      <c r="I90" s="173" t="s">
        <v>50</v>
      </c>
      <c r="J90" s="174"/>
      <c r="K90" s="72" t="s">
        <v>1</v>
      </c>
      <c r="L90" s="73" t="e">
        <f>VLOOKUP(F89,ARMAZENAMENTO!$A:$E,3,0)</f>
        <v>#N/A</v>
      </c>
      <c r="M90" s="1"/>
      <c r="N90" s="170"/>
      <c r="O90" s="176"/>
      <c r="P90" s="178"/>
      <c r="Q90" s="178"/>
      <c r="R90" s="71" t="s">
        <v>5</v>
      </c>
      <c r="S90" s="173" t="s">
        <v>51</v>
      </c>
      <c r="T90" s="174"/>
      <c r="U90" s="72" t="s">
        <v>1</v>
      </c>
      <c r="V90" s="73" t="e">
        <f>VLOOKUP(P89,ARMAZENAMENTO!$A:$E,3,0)</f>
        <v>#N/A</v>
      </c>
      <c r="W90" s="1"/>
      <c r="X90" s="1"/>
    </row>
    <row r="91" spans="1:24" ht="21" customHeight="1" thickBot="1" x14ac:dyDescent="0.3">
      <c r="A91" s="112"/>
      <c r="B91" s="5"/>
      <c r="C91" s="1"/>
      <c r="D91" s="59" t="e">
        <f>HYPERLINK('Banco de Dados'!$L$8&amp;E91, "Enviar Mensagem")</f>
        <v>#N/A</v>
      </c>
      <c r="E91" s="179" t="e">
        <f>VLOOKUP(F89,ARMAZENAMENTO!$A:$E,5,0)</f>
        <v>#N/A</v>
      </c>
      <c r="F91" s="180"/>
      <c r="G91" s="181"/>
      <c r="H91" s="61"/>
      <c r="I91" s="61"/>
      <c r="J91" s="61"/>
      <c r="K91" s="61"/>
      <c r="L91" s="65"/>
      <c r="M91" s="1"/>
      <c r="N91" s="59" t="e">
        <f>HYPERLINK('Banco de Dados'!$L$8&amp;O91, "Enviar Mensagem")</f>
        <v>#N/A</v>
      </c>
      <c r="O91" s="179" t="e">
        <f>VLOOKUP(P89,ARMAZENAMENTO!$A:$E,5,0)</f>
        <v>#N/A</v>
      </c>
      <c r="P91" s="180"/>
      <c r="Q91" s="181"/>
      <c r="R91" s="61"/>
      <c r="S91" s="61"/>
      <c r="T91" s="61"/>
      <c r="U91" s="61"/>
      <c r="V91" s="65"/>
      <c r="W91" s="1"/>
      <c r="X91" s="1"/>
    </row>
    <row r="92" spans="1:24" ht="21" customHeight="1" thickBot="1" x14ac:dyDescent="0.3">
      <c r="A92" s="112"/>
      <c r="B92" s="5"/>
      <c r="C92" s="1"/>
      <c r="D92" s="66"/>
      <c r="E92" s="60"/>
      <c r="F92" s="60"/>
      <c r="G92" s="60"/>
      <c r="H92" s="60"/>
      <c r="I92" s="60"/>
      <c r="J92" s="60"/>
      <c r="K92" s="60"/>
      <c r="L92" s="67"/>
      <c r="M92" s="1"/>
      <c r="N92" s="66"/>
      <c r="O92" s="60"/>
      <c r="P92" s="60"/>
      <c r="Q92" s="60"/>
      <c r="R92" s="60"/>
      <c r="S92" s="60"/>
      <c r="T92" s="60"/>
      <c r="U92" s="60"/>
      <c r="V92" s="67"/>
      <c r="W92" s="1"/>
      <c r="X92" s="1"/>
    </row>
    <row r="93" spans="1:24" ht="21" customHeight="1" thickBot="1" x14ac:dyDescent="0.3">
      <c r="A93" s="112"/>
      <c r="B93" s="5"/>
      <c r="C93" s="1"/>
      <c r="D93" s="169" t="s">
        <v>14</v>
      </c>
      <c r="E93" s="175"/>
      <c r="F93" s="177"/>
      <c r="G93" s="177"/>
      <c r="H93" s="68" t="s">
        <v>0</v>
      </c>
      <c r="I93" s="171" t="e">
        <f>VLOOKUP(F93,ARMAZENAMENTO!$A:$E,4,0)</f>
        <v>#N/A</v>
      </c>
      <c r="J93" s="172"/>
      <c r="K93" s="69" t="s">
        <v>2</v>
      </c>
      <c r="L93" s="70" t="e">
        <f>VLOOKUP(F93,ARMAZENAMENTO!$A:$E,2,0)</f>
        <v>#N/A</v>
      </c>
      <c r="M93" s="1"/>
      <c r="N93" s="169" t="s">
        <v>14</v>
      </c>
      <c r="O93" s="175"/>
      <c r="P93" s="177"/>
      <c r="Q93" s="177"/>
      <c r="R93" s="68" t="s">
        <v>0</v>
      </c>
      <c r="S93" s="171" t="e">
        <f>VLOOKUP(P93,ARMAZENAMENTO!$A:$E,4,0)</f>
        <v>#N/A</v>
      </c>
      <c r="T93" s="172"/>
      <c r="U93" s="69" t="s">
        <v>2</v>
      </c>
      <c r="V93" s="70" t="e">
        <f>VLOOKUP(P93,ARMAZENAMENTO!$A:$E,2,0)</f>
        <v>#N/A</v>
      </c>
      <c r="W93" s="1"/>
      <c r="X93" s="1"/>
    </row>
    <row r="94" spans="1:24" ht="21" customHeight="1" thickBot="1" x14ac:dyDescent="0.3">
      <c r="A94" s="112"/>
      <c r="B94" s="5"/>
      <c r="C94" s="1"/>
      <c r="D94" s="170"/>
      <c r="E94" s="176"/>
      <c r="F94" s="178"/>
      <c r="G94" s="178"/>
      <c r="H94" s="71" t="s">
        <v>5</v>
      </c>
      <c r="I94" s="173" t="s">
        <v>50</v>
      </c>
      <c r="J94" s="174"/>
      <c r="K94" s="72" t="s">
        <v>1</v>
      </c>
      <c r="L94" s="73" t="e">
        <f>VLOOKUP(F93,ARMAZENAMENTO!$A:$E,3,0)</f>
        <v>#N/A</v>
      </c>
      <c r="M94" s="1"/>
      <c r="N94" s="170"/>
      <c r="O94" s="176"/>
      <c r="P94" s="178"/>
      <c r="Q94" s="178"/>
      <c r="R94" s="71" t="s">
        <v>5</v>
      </c>
      <c r="S94" s="173" t="s">
        <v>51</v>
      </c>
      <c r="T94" s="174"/>
      <c r="U94" s="72" t="s">
        <v>1</v>
      </c>
      <c r="V94" s="73" t="e">
        <f>VLOOKUP(P93,ARMAZENAMENTO!$A:$E,3,0)</f>
        <v>#N/A</v>
      </c>
      <c r="W94" s="1"/>
      <c r="X94" s="1"/>
    </row>
    <row r="95" spans="1:24" ht="21" customHeight="1" thickBot="1" x14ac:dyDescent="0.3">
      <c r="A95" s="112"/>
      <c r="B95" s="5"/>
      <c r="C95" s="1"/>
      <c r="D95" s="59" t="e">
        <f>HYPERLINK('Banco de Dados'!$L$8&amp;E95, "Enviar Mensagem")</f>
        <v>#N/A</v>
      </c>
      <c r="E95" s="179" t="e">
        <f>VLOOKUP(F93,ARMAZENAMENTO!$A:$E,5,0)</f>
        <v>#N/A</v>
      </c>
      <c r="F95" s="180"/>
      <c r="G95" s="181"/>
      <c r="H95" s="61"/>
      <c r="I95" s="61"/>
      <c r="J95" s="61"/>
      <c r="K95" s="61"/>
      <c r="L95" s="65"/>
      <c r="M95" s="1"/>
      <c r="N95" s="59" t="e">
        <f>HYPERLINK('Banco de Dados'!$L$8&amp;O95, "Enviar Mensagem")</f>
        <v>#N/A</v>
      </c>
      <c r="O95" s="179" t="e">
        <f>VLOOKUP(P93,ARMAZENAMENTO!$A:$E,5,0)</f>
        <v>#N/A</v>
      </c>
      <c r="P95" s="180"/>
      <c r="Q95" s="181"/>
      <c r="R95" s="61"/>
      <c r="S95" s="61"/>
      <c r="T95" s="61"/>
      <c r="U95" s="61"/>
      <c r="V95" s="65"/>
      <c r="W95" s="1"/>
      <c r="X95" s="1"/>
    </row>
    <row r="96" spans="1:24" ht="21" customHeight="1" thickBot="1" x14ac:dyDescent="0.3">
      <c r="A96" s="112"/>
      <c r="B96" s="5"/>
      <c r="C96" s="1"/>
      <c r="D96" s="66"/>
      <c r="E96" s="60"/>
      <c r="F96" s="60"/>
      <c r="G96" s="60"/>
      <c r="H96" s="60"/>
      <c r="I96" s="60"/>
      <c r="J96" s="60"/>
      <c r="K96" s="60"/>
      <c r="L96" s="67"/>
      <c r="M96" s="1"/>
      <c r="N96" s="66"/>
      <c r="O96" s="60"/>
      <c r="P96" s="60"/>
      <c r="Q96" s="60"/>
      <c r="R96" s="60"/>
      <c r="S96" s="60"/>
      <c r="T96" s="60"/>
      <c r="U96" s="60"/>
      <c r="V96" s="67"/>
      <c r="W96" s="1"/>
      <c r="X96" s="1"/>
    </row>
    <row r="97" spans="1:24" ht="21" customHeight="1" thickBot="1" x14ac:dyDescent="0.3">
      <c r="A97" s="112"/>
      <c r="B97" s="5"/>
      <c r="C97" s="1"/>
      <c r="D97" s="1"/>
      <c r="E97" s="1"/>
      <c r="F97" s="1"/>
      <c r="G97" s="1"/>
      <c r="H97" s="1"/>
      <c r="I97" s="1"/>
      <c r="J97" s="1"/>
      <c r="K97" s="1"/>
      <c r="L97" s="1"/>
      <c r="M97" s="1"/>
      <c r="N97" s="1"/>
      <c r="O97" s="1"/>
      <c r="P97" s="1"/>
      <c r="Q97" s="1"/>
      <c r="R97" s="1"/>
      <c r="S97" s="1"/>
      <c r="T97" s="1"/>
      <c r="U97" s="1"/>
      <c r="V97" s="1"/>
      <c r="W97" s="1"/>
      <c r="X97" s="1"/>
    </row>
    <row r="98" spans="1:24" ht="21" customHeight="1" x14ac:dyDescent="0.25">
      <c r="A98" s="112"/>
      <c r="B98" s="5"/>
      <c r="C98" s="1"/>
      <c r="D98" s="151" t="s">
        <v>18</v>
      </c>
      <c r="E98" s="152"/>
      <c r="F98" s="152"/>
      <c r="G98" s="152"/>
      <c r="H98" s="152"/>
      <c r="I98" s="152"/>
      <c r="J98" s="152"/>
      <c r="K98" s="152"/>
      <c r="L98" s="153"/>
      <c r="M98" s="1"/>
      <c r="N98" s="1"/>
      <c r="O98" s="1"/>
      <c r="P98" s="1"/>
      <c r="Q98" s="1"/>
      <c r="R98" s="1"/>
      <c r="S98" s="1"/>
      <c r="T98" s="1"/>
      <c r="U98" s="1"/>
      <c r="V98" s="1"/>
      <c r="W98" s="1"/>
      <c r="X98" s="1"/>
    </row>
    <row r="99" spans="1:24" ht="21" customHeight="1" thickBot="1" x14ac:dyDescent="0.3">
      <c r="A99" s="112"/>
      <c r="B99" s="5"/>
      <c r="C99" s="1"/>
      <c r="D99" s="154"/>
      <c r="E99" s="155"/>
      <c r="F99" s="155"/>
      <c r="G99" s="155"/>
      <c r="H99" s="155"/>
      <c r="I99" s="155"/>
      <c r="J99" s="155"/>
      <c r="K99" s="155"/>
      <c r="L99" s="156"/>
      <c r="M99" s="1"/>
      <c r="N99" s="1"/>
      <c r="O99" s="1"/>
      <c r="P99" s="1"/>
      <c r="Q99" s="1"/>
      <c r="R99" s="1"/>
      <c r="S99" s="1"/>
      <c r="T99" s="1"/>
      <c r="U99" s="1"/>
      <c r="V99" s="1"/>
      <c r="W99" s="1"/>
      <c r="X99" s="1"/>
    </row>
    <row r="100" spans="1:24" ht="21" customHeight="1" x14ac:dyDescent="0.25">
      <c r="A100" s="112"/>
      <c r="B100" s="5"/>
      <c r="C100" s="1"/>
      <c r="D100" s="157" t="s">
        <v>216</v>
      </c>
      <c r="E100" s="158"/>
      <c r="F100" s="158"/>
      <c r="G100" s="158"/>
      <c r="H100" s="159"/>
      <c r="I100" s="157" t="s">
        <v>51</v>
      </c>
      <c r="J100" s="158"/>
      <c r="K100" s="158"/>
      <c r="L100" s="159"/>
      <c r="M100" s="1"/>
      <c r="N100" s="1"/>
      <c r="O100" s="1"/>
      <c r="P100" s="1"/>
      <c r="Q100" s="1"/>
      <c r="R100" s="1"/>
      <c r="S100" s="1"/>
      <c r="T100" s="1"/>
      <c r="U100" s="1"/>
      <c r="V100" s="1"/>
      <c r="W100" s="1"/>
      <c r="X100" s="1"/>
    </row>
    <row r="101" spans="1:24" ht="21" customHeight="1" thickBot="1" x14ac:dyDescent="0.3">
      <c r="A101" s="112"/>
      <c r="B101" s="5"/>
      <c r="C101" s="1"/>
      <c r="D101" s="160"/>
      <c r="E101" s="155"/>
      <c r="F101" s="155"/>
      <c r="G101" s="155"/>
      <c r="H101" s="161"/>
      <c r="I101" s="160"/>
      <c r="J101" s="155"/>
      <c r="K101" s="155"/>
      <c r="L101" s="161"/>
      <c r="M101" s="1"/>
      <c r="N101" s="1"/>
      <c r="O101" s="1"/>
      <c r="P101" s="1"/>
      <c r="Q101" s="1"/>
      <c r="R101" s="1"/>
      <c r="S101" s="1"/>
      <c r="T101" s="1"/>
      <c r="U101" s="1"/>
      <c r="V101" s="1"/>
      <c r="W101" s="1"/>
      <c r="X101" s="1"/>
    </row>
    <row r="102" spans="1:24" ht="12" customHeight="1" thickBot="1" x14ac:dyDescent="0.3">
      <c r="A102" s="112"/>
      <c r="B102" s="5"/>
      <c r="C102" s="1"/>
      <c r="D102" s="62"/>
      <c r="E102" s="63"/>
      <c r="F102" s="63"/>
      <c r="G102" s="63"/>
      <c r="H102" s="63"/>
      <c r="I102" s="63"/>
      <c r="J102" s="63"/>
      <c r="K102" s="63"/>
      <c r="L102" s="64"/>
      <c r="M102" s="1"/>
      <c r="N102" s="1"/>
      <c r="O102" s="1"/>
      <c r="P102" s="1"/>
      <c r="Q102" s="1"/>
      <c r="R102" s="1"/>
      <c r="S102" s="1"/>
      <c r="T102" s="1"/>
      <c r="U102" s="1"/>
      <c r="V102" s="1"/>
      <c r="W102" s="1"/>
      <c r="X102" s="1"/>
    </row>
    <row r="103" spans="1:24" ht="21" customHeight="1" thickBot="1" x14ac:dyDescent="0.3">
      <c r="A103" s="112"/>
      <c r="B103" s="5"/>
      <c r="C103" s="1"/>
      <c r="D103" s="169" t="s">
        <v>14</v>
      </c>
      <c r="E103" s="175"/>
      <c r="F103" s="177"/>
      <c r="G103" s="177"/>
      <c r="H103" s="68" t="s">
        <v>0</v>
      </c>
      <c r="I103" s="171" t="e">
        <f>VLOOKUP(F103,ARMAZENAMENTO!$A:$E,4,0)</f>
        <v>#N/A</v>
      </c>
      <c r="J103" s="172"/>
      <c r="K103" s="69" t="s">
        <v>2</v>
      </c>
      <c r="L103" s="70" t="e">
        <f>VLOOKUP(F103,ARMAZENAMENTO!$A:$E,2,0)</f>
        <v>#N/A</v>
      </c>
      <c r="M103" s="1"/>
      <c r="N103" s="1"/>
      <c r="O103" s="1"/>
      <c r="P103" s="1"/>
      <c r="Q103" s="1"/>
      <c r="R103" s="1"/>
      <c r="S103" s="1"/>
      <c r="T103" s="1"/>
      <c r="U103" s="1"/>
      <c r="V103" s="1"/>
      <c r="W103" s="1"/>
      <c r="X103" s="1"/>
    </row>
    <row r="104" spans="1:24" ht="21" customHeight="1" thickBot="1" x14ac:dyDescent="0.3">
      <c r="A104" s="112"/>
      <c r="B104" s="5"/>
      <c r="C104" s="1"/>
      <c r="D104" s="170"/>
      <c r="E104" s="176"/>
      <c r="F104" s="178"/>
      <c r="G104" s="178"/>
      <c r="H104" s="71" t="s">
        <v>5</v>
      </c>
      <c r="I104" s="173" t="s">
        <v>51</v>
      </c>
      <c r="J104" s="174"/>
      <c r="K104" s="72" t="s">
        <v>1</v>
      </c>
      <c r="L104" s="73" t="e">
        <f>VLOOKUP(F103,ARMAZENAMENTO!$A:$E,3,0)</f>
        <v>#N/A</v>
      </c>
      <c r="M104" s="1"/>
      <c r="N104" s="1"/>
      <c r="O104" s="1"/>
      <c r="P104" s="1"/>
      <c r="Q104" s="1"/>
      <c r="R104" s="1"/>
      <c r="S104" s="1"/>
      <c r="T104" s="1"/>
      <c r="U104" s="1"/>
      <c r="V104" s="1"/>
      <c r="W104" s="1"/>
      <c r="X104" s="1"/>
    </row>
    <row r="105" spans="1:24" ht="12" customHeight="1" thickBot="1" x14ac:dyDescent="0.3">
      <c r="A105" s="112"/>
      <c r="B105" s="5"/>
      <c r="C105" s="1"/>
      <c r="D105" s="59" t="e">
        <f>HYPERLINK('Banco de Dados'!$L$8&amp;E105, "Enviar Mensagem")</f>
        <v>#N/A</v>
      </c>
      <c r="E105" s="179" t="e">
        <f>VLOOKUP(F103,ARMAZENAMENTO!$A:$E,5,0)</f>
        <v>#N/A</v>
      </c>
      <c r="F105" s="180"/>
      <c r="G105" s="181"/>
      <c r="H105" s="61"/>
      <c r="I105" s="61"/>
      <c r="J105" s="61"/>
      <c r="K105" s="61"/>
      <c r="L105" s="65"/>
      <c r="M105" s="1"/>
      <c r="N105" s="1"/>
      <c r="O105" s="1"/>
      <c r="P105" s="1"/>
      <c r="Q105" s="1"/>
      <c r="R105" s="1"/>
      <c r="S105" s="1"/>
      <c r="T105" s="1"/>
      <c r="U105" s="1"/>
      <c r="V105" s="1"/>
      <c r="W105" s="1"/>
      <c r="X105" s="1"/>
    </row>
    <row r="106" spans="1:24" ht="21" customHeight="1" thickBot="1" x14ac:dyDescent="0.3">
      <c r="A106" s="112"/>
      <c r="B106" s="5"/>
      <c r="C106" s="1"/>
      <c r="D106" s="66"/>
      <c r="E106" s="60"/>
      <c r="F106" s="60"/>
      <c r="G106" s="60"/>
      <c r="H106" s="60"/>
      <c r="I106" s="60"/>
      <c r="J106" s="60"/>
      <c r="K106" s="60"/>
      <c r="L106" s="67"/>
      <c r="M106" s="1"/>
      <c r="N106" s="1"/>
      <c r="O106" s="1"/>
      <c r="P106" s="1"/>
      <c r="Q106" s="1"/>
      <c r="R106" s="1"/>
      <c r="S106" s="1"/>
      <c r="T106" s="1"/>
      <c r="U106" s="1"/>
      <c r="V106" s="1"/>
      <c r="W106" s="1"/>
      <c r="X106" s="1"/>
    </row>
    <row r="107" spans="1:24" ht="21" customHeight="1" thickBot="1" x14ac:dyDescent="0.3">
      <c r="A107" s="112"/>
      <c r="B107" s="5"/>
      <c r="C107" s="1"/>
      <c r="D107" s="169" t="s">
        <v>6</v>
      </c>
      <c r="E107" s="175"/>
      <c r="F107" s="177" t="s">
        <v>152</v>
      </c>
      <c r="G107" s="177"/>
      <c r="H107" s="68" t="s">
        <v>0</v>
      </c>
      <c r="I107" s="171" t="str">
        <f>VLOOKUP(F107,ARMAZENAMENTO!$A:$E,4,0)</f>
        <v>DESIGNER GRÁFICO</v>
      </c>
      <c r="J107" s="172"/>
      <c r="K107" s="69" t="s">
        <v>2</v>
      </c>
      <c r="L107" s="70">
        <f>VLOOKUP(F107,ARMAZENAMENTO!$A:$E,2,0)</f>
        <v>44624</v>
      </c>
      <c r="M107" s="1"/>
      <c r="N107" s="1"/>
      <c r="O107" s="1"/>
      <c r="P107" s="1"/>
      <c r="Q107" s="1"/>
      <c r="R107" s="1"/>
      <c r="S107" s="1"/>
      <c r="T107" s="1"/>
      <c r="U107" s="1"/>
      <c r="V107" s="1"/>
      <c r="W107" s="1"/>
      <c r="X107" s="1"/>
    </row>
    <row r="108" spans="1:24" ht="12" customHeight="1" thickBot="1" x14ac:dyDescent="0.3">
      <c r="A108" s="112"/>
      <c r="B108" s="5"/>
      <c r="C108" s="1"/>
      <c r="D108" s="170"/>
      <c r="E108" s="176"/>
      <c r="F108" s="178"/>
      <c r="G108" s="178"/>
      <c r="H108" s="71" t="s">
        <v>5</v>
      </c>
      <c r="I108" s="173" t="s">
        <v>51</v>
      </c>
      <c r="J108" s="174"/>
      <c r="K108" s="72" t="s">
        <v>1</v>
      </c>
      <c r="L108" s="73">
        <f>VLOOKUP(F107,ARMAZENAMENTO!$A:$E,3,0)</f>
        <v>44932</v>
      </c>
      <c r="M108" s="1"/>
      <c r="N108" s="1"/>
      <c r="O108" s="1"/>
      <c r="P108" s="1"/>
      <c r="Q108" s="1"/>
      <c r="R108" s="1"/>
      <c r="S108" s="1"/>
      <c r="T108" s="1"/>
      <c r="U108" s="1"/>
      <c r="V108" s="1"/>
      <c r="W108" s="1"/>
      <c r="X108" s="1"/>
    </row>
    <row r="109" spans="1:24" ht="21" customHeight="1" thickBot="1" x14ac:dyDescent="0.3">
      <c r="A109" s="112"/>
      <c r="B109" s="5"/>
      <c r="C109" s="1"/>
      <c r="D109" s="59" t="str">
        <f>HYPERLINK('Banco de Dados'!$L$8&amp;E109, "Enviar Mensagem")</f>
        <v>Enviar Mensagem</v>
      </c>
      <c r="E109" s="179">
        <f>VLOOKUP(F107,ARMAZENAMENTO!$A:$E,5,0)</f>
        <v>21999999999</v>
      </c>
      <c r="F109" s="180"/>
      <c r="G109" s="181"/>
      <c r="H109" s="61"/>
      <c r="I109" s="61"/>
      <c r="J109" s="61"/>
      <c r="K109" s="61"/>
      <c r="L109" s="65"/>
      <c r="M109" s="1"/>
      <c r="N109" s="1"/>
      <c r="O109" s="1"/>
      <c r="P109" s="1"/>
      <c r="Q109" s="1"/>
      <c r="R109" s="1"/>
      <c r="S109" s="1"/>
      <c r="T109" s="1"/>
      <c r="U109" s="1"/>
      <c r="V109" s="1"/>
      <c r="W109" s="1"/>
      <c r="X109" s="1"/>
    </row>
    <row r="110" spans="1:24" ht="21" customHeight="1" thickBot="1" x14ac:dyDescent="0.3">
      <c r="A110" s="112"/>
      <c r="B110" s="5"/>
      <c r="C110" s="1"/>
      <c r="D110" s="66"/>
      <c r="E110" s="60"/>
      <c r="F110" s="60"/>
      <c r="G110" s="60"/>
      <c r="H110" s="60"/>
      <c r="I110" s="60"/>
      <c r="J110" s="60"/>
      <c r="K110" s="60"/>
      <c r="L110" s="67"/>
      <c r="M110" s="1"/>
      <c r="N110" s="1"/>
      <c r="O110" s="1"/>
      <c r="P110" s="1"/>
      <c r="Q110" s="1"/>
      <c r="R110" s="1"/>
      <c r="S110" s="1"/>
      <c r="T110" s="1"/>
      <c r="U110" s="1"/>
      <c r="V110" s="1"/>
      <c r="W110" s="1"/>
      <c r="X110" s="1"/>
    </row>
    <row r="111" spans="1:24" ht="12" customHeight="1" thickBot="1" x14ac:dyDescent="0.3">
      <c r="A111" s="112"/>
      <c r="B111" s="5"/>
      <c r="C111" s="1"/>
      <c r="D111" s="169" t="s">
        <v>6</v>
      </c>
      <c r="E111" s="175"/>
      <c r="F111" s="177" t="s">
        <v>208</v>
      </c>
      <c r="G111" s="177"/>
      <c r="H111" s="68" t="s">
        <v>0</v>
      </c>
      <c r="I111" s="171" t="str">
        <f>VLOOKUP(F111,ARMAZENAMENTO!$A:$E,4,0)</f>
        <v>INFORMÁTICA</v>
      </c>
      <c r="J111" s="172"/>
      <c r="K111" s="69" t="s">
        <v>2</v>
      </c>
      <c r="L111" s="70">
        <f>VLOOKUP(F111,ARMAZENAMENTO!$A:$E,2,0)</f>
        <v>44964</v>
      </c>
      <c r="M111" s="1"/>
      <c r="N111" s="1"/>
      <c r="O111" s="1"/>
      <c r="P111" s="1"/>
      <c r="Q111" s="1"/>
      <c r="R111" s="1"/>
      <c r="S111" s="1"/>
      <c r="T111" s="1"/>
      <c r="U111" s="1"/>
      <c r="V111" s="1"/>
      <c r="W111" s="1"/>
      <c r="X111" s="1"/>
    </row>
    <row r="112" spans="1:24" ht="21" customHeight="1" thickBot="1" x14ac:dyDescent="0.3">
      <c r="A112" s="112"/>
      <c r="B112" s="5"/>
      <c r="C112" s="1"/>
      <c r="D112" s="170"/>
      <c r="E112" s="176"/>
      <c r="F112" s="178"/>
      <c r="G112" s="178"/>
      <c r="H112" s="71" t="s">
        <v>5</v>
      </c>
      <c r="I112" s="173" t="s">
        <v>51</v>
      </c>
      <c r="J112" s="174"/>
      <c r="K112" s="72" t="s">
        <v>1</v>
      </c>
      <c r="L112" s="73">
        <f>VLOOKUP(F111,ARMAZENAMENTO!$A:$E,3,0)</f>
        <v>45337</v>
      </c>
      <c r="M112" s="1"/>
      <c r="N112" s="1"/>
      <c r="O112" s="1"/>
      <c r="P112" s="1"/>
      <c r="Q112" s="1"/>
      <c r="R112" s="1"/>
      <c r="S112" s="1"/>
      <c r="T112" s="1"/>
      <c r="U112" s="1"/>
      <c r="V112" s="1"/>
      <c r="W112" s="1"/>
      <c r="X112" s="1"/>
    </row>
    <row r="113" spans="1:24" ht="21" customHeight="1" thickBot="1" x14ac:dyDescent="0.3">
      <c r="A113" s="112"/>
      <c r="B113" s="5"/>
      <c r="C113" s="1"/>
      <c r="D113" s="59" t="str">
        <f>HYPERLINK('Banco de Dados'!$L$8&amp;E113, "Enviar Mensagem")</f>
        <v>Enviar Mensagem</v>
      </c>
      <c r="E113" s="179">
        <f>VLOOKUP(F111,ARMAZENAMENTO!$A:$E,5,0)</f>
        <v>21999999999</v>
      </c>
      <c r="F113" s="180"/>
      <c r="G113" s="181"/>
      <c r="H113" s="61"/>
      <c r="I113" s="61"/>
      <c r="J113" s="61"/>
      <c r="K113" s="61"/>
      <c r="L113" s="65"/>
      <c r="M113" s="1"/>
      <c r="N113" s="1"/>
      <c r="O113" s="1"/>
      <c r="P113" s="1"/>
      <c r="Q113" s="1"/>
      <c r="R113" s="1"/>
      <c r="S113" s="1"/>
      <c r="T113" s="1"/>
      <c r="U113" s="1"/>
      <c r="V113" s="1"/>
      <c r="W113" s="1"/>
      <c r="X113" s="1"/>
    </row>
    <row r="114" spans="1:24" ht="12" customHeight="1" thickBot="1" x14ac:dyDescent="0.3">
      <c r="A114" s="112"/>
      <c r="B114" s="5"/>
      <c r="C114" s="1"/>
      <c r="D114" s="66"/>
      <c r="E114" s="60"/>
      <c r="F114" s="60"/>
      <c r="G114" s="60"/>
      <c r="H114" s="60"/>
      <c r="I114" s="60"/>
      <c r="J114" s="60"/>
      <c r="K114" s="60"/>
      <c r="L114" s="67"/>
      <c r="M114" s="1"/>
      <c r="N114" s="1"/>
      <c r="O114" s="1"/>
      <c r="P114" s="1"/>
      <c r="Q114" s="1"/>
      <c r="R114" s="1"/>
      <c r="S114" s="1"/>
      <c r="T114" s="1"/>
      <c r="U114" s="1"/>
      <c r="V114" s="1"/>
      <c r="W114" s="1"/>
      <c r="X114" s="1"/>
    </row>
    <row r="115" spans="1:24" ht="21" customHeight="1" thickBot="1" x14ac:dyDescent="0.3">
      <c r="A115" s="112"/>
      <c r="B115" s="5"/>
      <c r="C115" s="1"/>
      <c r="D115" s="169" t="s">
        <v>6</v>
      </c>
      <c r="E115" s="175"/>
      <c r="F115" s="177" t="s">
        <v>153</v>
      </c>
      <c r="G115" s="177"/>
      <c r="H115" s="68" t="s">
        <v>0</v>
      </c>
      <c r="I115" s="171" t="str">
        <f>VLOOKUP(F115,ARMAZENAMENTO!$A:$E,4,0)</f>
        <v>DESIGNER GRÁFICO</v>
      </c>
      <c r="J115" s="172"/>
      <c r="K115" s="69" t="s">
        <v>2</v>
      </c>
      <c r="L115" s="70">
        <f>VLOOKUP(F115,ARMAZENAMENTO!$A:$E,2,0)</f>
        <v>44781</v>
      </c>
      <c r="M115" s="1"/>
      <c r="N115" s="1"/>
      <c r="O115" s="1"/>
      <c r="P115" s="1"/>
      <c r="Q115" s="1"/>
      <c r="R115" s="1"/>
      <c r="S115" s="1"/>
      <c r="T115" s="1"/>
      <c r="U115" s="1"/>
      <c r="V115" s="1"/>
      <c r="W115" s="1"/>
      <c r="X115" s="1"/>
    </row>
    <row r="116" spans="1:24" ht="21" customHeight="1" thickBot="1" x14ac:dyDescent="0.3">
      <c r="A116" s="112"/>
      <c r="B116" s="5"/>
      <c r="C116" s="1"/>
      <c r="D116" s="170"/>
      <c r="E116" s="176"/>
      <c r="F116" s="178"/>
      <c r="G116" s="178"/>
      <c r="H116" s="71" t="s">
        <v>5</v>
      </c>
      <c r="I116" s="173" t="s">
        <v>51</v>
      </c>
      <c r="J116" s="174"/>
      <c r="K116" s="72" t="s">
        <v>1</v>
      </c>
      <c r="L116" s="73">
        <f>VLOOKUP(F115,ARMAZENAMENTO!$A:$E,3,0)</f>
        <v>45054</v>
      </c>
      <c r="M116" s="1"/>
      <c r="N116" s="1"/>
      <c r="O116" s="1"/>
      <c r="P116" s="1"/>
      <c r="Q116" s="1"/>
      <c r="R116" s="1"/>
      <c r="S116" s="1"/>
      <c r="T116" s="1"/>
      <c r="U116" s="1"/>
      <c r="V116" s="1"/>
      <c r="W116" s="1"/>
      <c r="X116" s="1"/>
    </row>
    <row r="117" spans="1:24" ht="12" customHeight="1" thickBot="1" x14ac:dyDescent="0.3">
      <c r="A117" s="112"/>
      <c r="B117" s="5"/>
      <c r="C117" s="1"/>
      <c r="D117" s="59" t="str">
        <f>HYPERLINK('Banco de Dados'!$L$8&amp;E117, "Enviar Mensagem")</f>
        <v>Enviar Mensagem</v>
      </c>
      <c r="E117" s="179">
        <f>VLOOKUP(F115,ARMAZENAMENTO!$A:$E,5,0)</f>
        <v>21999999999</v>
      </c>
      <c r="F117" s="180"/>
      <c r="G117" s="181"/>
      <c r="H117" s="61"/>
      <c r="I117" s="61"/>
      <c r="J117" s="61"/>
      <c r="K117" s="61"/>
      <c r="L117" s="65"/>
      <c r="M117" s="1"/>
      <c r="N117" s="1"/>
      <c r="O117" s="1"/>
      <c r="P117" s="1"/>
      <c r="Q117" s="1"/>
      <c r="R117" s="1"/>
      <c r="S117" s="1"/>
      <c r="T117" s="1"/>
      <c r="U117" s="1"/>
      <c r="V117" s="1"/>
      <c r="W117" s="1"/>
      <c r="X117" s="1"/>
    </row>
    <row r="118" spans="1:24" ht="21" customHeight="1" thickBot="1" x14ac:dyDescent="0.3">
      <c r="A118" s="112"/>
      <c r="B118" s="5"/>
      <c r="C118" s="1"/>
      <c r="D118" s="66"/>
      <c r="E118" s="60"/>
      <c r="F118" s="60"/>
      <c r="G118" s="60"/>
      <c r="H118" s="60"/>
      <c r="I118" s="60"/>
      <c r="J118" s="60"/>
      <c r="K118" s="60"/>
      <c r="L118" s="67"/>
      <c r="M118" s="1"/>
      <c r="N118" s="1"/>
      <c r="O118" s="1"/>
      <c r="P118" s="1"/>
      <c r="Q118" s="1"/>
      <c r="R118" s="1"/>
      <c r="S118" s="1"/>
      <c r="T118" s="1"/>
      <c r="U118" s="1"/>
      <c r="V118" s="1"/>
      <c r="W118" s="1"/>
      <c r="X118" s="1"/>
    </row>
    <row r="119" spans="1:24" ht="21" customHeight="1" thickBot="1" x14ac:dyDescent="0.3">
      <c r="A119" s="112"/>
      <c r="B119" s="5"/>
      <c r="C119" s="1"/>
      <c r="D119" s="169" t="s">
        <v>6</v>
      </c>
      <c r="E119" s="175"/>
      <c r="F119" s="177" t="s">
        <v>154</v>
      </c>
      <c r="G119" s="177"/>
      <c r="H119" s="68" t="s">
        <v>0</v>
      </c>
      <c r="I119" s="171" t="str">
        <f>VLOOKUP(F119,ARMAZENAMENTO!$A:$E,4,0)</f>
        <v>INFORMÁTICA</v>
      </c>
      <c r="J119" s="172"/>
      <c r="K119" s="69" t="s">
        <v>2</v>
      </c>
      <c r="L119" s="70">
        <f>VLOOKUP(F119,ARMAZENAMENTO!$A:$E,2,0)</f>
        <v>44614</v>
      </c>
      <c r="M119" s="1"/>
      <c r="N119" s="1"/>
      <c r="O119" s="1"/>
      <c r="P119" s="1"/>
      <c r="Q119" s="1"/>
      <c r="R119" s="1"/>
      <c r="S119" s="1"/>
      <c r="T119" s="1"/>
      <c r="U119" s="1"/>
      <c r="V119" s="1"/>
      <c r="W119" s="1"/>
      <c r="X119" s="1"/>
    </row>
    <row r="120" spans="1:24" ht="12" customHeight="1" thickBot="1" x14ac:dyDescent="0.3">
      <c r="A120" s="112"/>
      <c r="B120" s="5"/>
      <c r="C120" s="1"/>
      <c r="D120" s="170"/>
      <c r="E120" s="176"/>
      <c r="F120" s="178"/>
      <c r="G120" s="178"/>
      <c r="H120" s="71" t="s">
        <v>5</v>
      </c>
      <c r="I120" s="173" t="s">
        <v>51</v>
      </c>
      <c r="J120" s="174"/>
      <c r="K120" s="72" t="s">
        <v>1</v>
      </c>
      <c r="L120" s="73">
        <f>VLOOKUP(F119,ARMAZENAMENTO!$A:$E,3,0)</f>
        <v>45344</v>
      </c>
      <c r="M120" s="1"/>
      <c r="N120" s="1"/>
      <c r="O120" s="1"/>
      <c r="P120" s="1"/>
      <c r="Q120" s="1"/>
      <c r="R120" s="1"/>
      <c r="S120" s="1"/>
      <c r="T120" s="1"/>
      <c r="U120" s="1"/>
      <c r="V120" s="1"/>
      <c r="W120" s="1"/>
      <c r="X120" s="1"/>
    </row>
    <row r="121" spans="1:24" ht="21" customHeight="1" thickBot="1" x14ac:dyDescent="0.3">
      <c r="A121" s="112"/>
      <c r="B121" s="5"/>
      <c r="C121" s="1"/>
      <c r="D121" s="59" t="str">
        <f>HYPERLINK('Banco de Dados'!$L$8&amp;E121, "Enviar Mensagem")</f>
        <v>Enviar Mensagem</v>
      </c>
      <c r="E121" s="179">
        <f>VLOOKUP(F119,ARMAZENAMENTO!$A:$E,5,0)</f>
        <v>21999999999</v>
      </c>
      <c r="F121" s="180"/>
      <c r="G121" s="181"/>
      <c r="H121" s="61"/>
      <c r="I121" s="61"/>
      <c r="J121" s="61"/>
      <c r="K121" s="61"/>
      <c r="L121" s="65"/>
      <c r="M121" s="1"/>
      <c r="N121" s="1"/>
      <c r="O121" s="1"/>
      <c r="P121" s="1"/>
      <c r="Q121" s="1"/>
      <c r="R121" s="1"/>
      <c r="S121" s="1"/>
      <c r="T121" s="1"/>
      <c r="U121" s="1"/>
      <c r="V121" s="1"/>
      <c r="W121" s="1"/>
      <c r="X121" s="1"/>
    </row>
    <row r="122" spans="1:24" ht="21" customHeight="1" thickBot="1" x14ac:dyDescent="0.3">
      <c r="A122" s="112"/>
      <c r="B122" s="5"/>
      <c r="C122" s="1"/>
      <c r="D122" s="66"/>
      <c r="E122" s="60"/>
      <c r="F122" s="60"/>
      <c r="G122" s="60"/>
      <c r="H122" s="60"/>
      <c r="I122" s="60"/>
      <c r="J122" s="60"/>
      <c r="K122" s="60"/>
      <c r="L122" s="67"/>
      <c r="M122" s="1"/>
      <c r="N122" s="1"/>
      <c r="O122" s="1"/>
      <c r="P122" s="1"/>
      <c r="Q122" s="1"/>
      <c r="R122" s="1"/>
      <c r="S122" s="1"/>
      <c r="T122" s="1"/>
      <c r="U122" s="1"/>
      <c r="V122" s="1"/>
      <c r="W122" s="1"/>
      <c r="X122" s="1"/>
    </row>
    <row r="123" spans="1:24" ht="12" customHeight="1" thickBot="1" x14ac:dyDescent="0.3">
      <c r="A123" s="112"/>
      <c r="B123" s="5"/>
      <c r="C123" s="1"/>
      <c r="D123" s="169" t="s">
        <v>6</v>
      </c>
      <c r="E123" s="175"/>
      <c r="F123" s="177" t="s">
        <v>91</v>
      </c>
      <c r="G123" s="177"/>
      <c r="H123" s="68" t="s">
        <v>0</v>
      </c>
      <c r="I123" s="171" t="str">
        <f>VLOOKUP(F123,ARMAZENAMENTO!$A:$E,4,0)</f>
        <v>DESIGNER GRÁFICO</v>
      </c>
      <c r="J123" s="172"/>
      <c r="K123" s="69" t="s">
        <v>2</v>
      </c>
      <c r="L123" s="70">
        <f>VLOOKUP(F123,ARMAZENAMENTO!$A:$E,2,0)</f>
        <v>44935</v>
      </c>
      <c r="M123" s="1"/>
      <c r="N123" s="1"/>
      <c r="O123" s="1"/>
      <c r="P123" s="1"/>
      <c r="Q123" s="1"/>
      <c r="R123" s="1"/>
      <c r="S123" s="1"/>
      <c r="T123" s="1"/>
      <c r="U123" s="1"/>
      <c r="V123" s="1"/>
      <c r="W123" s="1"/>
      <c r="X123" s="1"/>
    </row>
    <row r="124" spans="1:24" ht="21" customHeight="1" thickBot="1" x14ac:dyDescent="0.3">
      <c r="A124" s="112"/>
      <c r="B124" s="5"/>
      <c r="C124" s="1"/>
      <c r="D124" s="170"/>
      <c r="E124" s="176"/>
      <c r="F124" s="178"/>
      <c r="G124" s="178"/>
      <c r="H124" s="71" t="s">
        <v>5</v>
      </c>
      <c r="I124" s="173" t="s">
        <v>51</v>
      </c>
      <c r="J124" s="174"/>
      <c r="K124" s="72" t="s">
        <v>1</v>
      </c>
      <c r="L124" s="73">
        <f>VLOOKUP(F123,ARMAZENAMENTO!$A:$E,3,0)</f>
        <v>44991</v>
      </c>
      <c r="M124" s="1"/>
      <c r="N124" s="1"/>
      <c r="O124" s="1"/>
      <c r="P124" s="1"/>
      <c r="Q124" s="1"/>
      <c r="R124" s="1"/>
      <c r="S124" s="1"/>
      <c r="T124" s="1"/>
      <c r="U124" s="1"/>
      <c r="V124" s="1"/>
      <c r="W124" s="1"/>
      <c r="X124" s="1"/>
    </row>
    <row r="125" spans="1:24" ht="21" customHeight="1" thickBot="1" x14ac:dyDescent="0.3">
      <c r="A125" s="112"/>
      <c r="B125" s="5"/>
      <c r="C125" s="1"/>
      <c r="D125" s="59" t="str">
        <f>HYPERLINK('Banco de Dados'!$L$8&amp;E125, "Enviar Mensagem")</f>
        <v>Enviar Mensagem</v>
      </c>
      <c r="E125" s="179">
        <f>VLOOKUP(F123,ARMAZENAMENTO!$A:$E,5,0)</f>
        <v>21999999999</v>
      </c>
      <c r="F125" s="180"/>
      <c r="G125" s="181"/>
      <c r="H125" s="61"/>
      <c r="I125" s="61"/>
      <c r="J125" s="61"/>
      <c r="K125" s="61"/>
      <c r="L125" s="65"/>
      <c r="M125" s="1"/>
      <c r="N125" s="1"/>
      <c r="O125" s="1"/>
      <c r="P125" s="1"/>
      <c r="Q125" s="1"/>
      <c r="R125" s="1"/>
      <c r="S125" s="1"/>
      <c r="T125" s="1"/>
      <c r="U125" s="1"/>
      <c r="V125" s="1"/>
      <c r="W125" s="1"/>
      <c r="X125" s="1"/>
    </row>
    <row r="126" spans="1:24" ht="12" customHeight="1" thickBot="1" x14ac:dyDescent="0.3">
      <c r="A126" s="112"/>
      <c r="B126" s="5"/>
      <c r="C126" s="1"/>
      <c r="D126" s="66"/>
      <c r="E126" s="60"/>
      <c r="F126" s="60"/>
      <c r="G126" s="60"/>
      <c r="H126" s="60"/>
      <c r="I126" s="60"/>
      <c r="J126" s="60"/>
      <c r="K126" s="60"/>
      <c r="L126" s="67"/>
      <c r="M126" s="1"/>
      <c r="N126" s="1"/>
      <c r="O126" s="1"/>
      <c r="P126" s="1"/>
      <c r="Q126" s="1"/>
      <c r="R126" s="1"/>
      <c r="S126" s="1"/>
      <c r="T126" s="1"/>
      <c r="U126" s="1"/>
      <c r="V126" s="1"/>
      <c r="W126" s="1"/>
      <c r="X126" s="1"/>
    </row>
    <row r="127" spans="1:24" ht="21" customHeight="1" thickBot="1" x14ac:dyDescent="0.3">
      <c r="A127" s="112"/>
      <c r="B127" s="5"/>
      <c r="C127" s="1"/>
      <c r="D127" s="169" t="s">
        <v>6</v>
      </c>
      <c r="E127" s="175"/>
      <c r="F127" s="177" t="s">
        <v>159</v>
      </c>
      <c r="G127" s="177"/>
      <c r="H127" s="68" t="s">
        <v>0</v>
      </c>
      <c r="I127" s="171" t="str">
        <f>VLOOKUP(F127,ARMAZENAMENTO!$A:$E,4,0)</f>
        <v>INFORMÁTICA</v>
      </c>
      <c r="J127" s="172"/>
      <c r="K127" s="69" t="s">
        <v>2</v>
      </c>
      <c r="L127" s="70">
        <f>VLOOKUP(F127,ARMAZENAMENTO!$A:$E,2,0)</f>
        <v>44895</v>
      </c>
      <c r="M127" s="1"/>
      <c r="N127" s="1"/>
      <c r="O127" s="1"/>
      <c r="P127" s="1"/>
      <c r="Q127" s="1"/>
      <c r="R127" s="1"/>
      <c r="S127" s="1"/>
      <c r="T127" s="1"/>
      <c r="U127" s="1"/>
      <c r="V127" s="1"/>
      <c r="W127" s="1"/>
      <c r="X127" s="1"/>
    </row>
    <row r="128" spans="1:24" ht="21" customHeight="1" thickBot="1" x14ac:dyDescent="0.3">
      <c r="A128" s="112"/>
      <c r="B128" s="5"/>
      <c r="C128" s="1"/>
      <c r="D128" s="170"/>
      <c r="E128" s="176"/>
      <c r="F128" s="178"/>
      <c r="G128" s="178"/>
      <c r="H128" s="71" t="s">
        <v>5</v>
      </c>
      <c r="I128" s="173" t="s">
        <v>51</v>
      </c>
      <c r="J128" s="174"/>
      <c r="K128" s="72" t="s">
        <v>1</v>
      </c>
      <c r="L128" s="73">
        <f>VLOOKUP(F127,ARMAZENAMENTO!$A:$E,3,0)</f>
        <v>45120</v>
      </c>
      <c r="M128" s="1"/>
      <c r="N128" s="1"/>
      <c r="O128" s="1"/>
      <c r="P128" s="1"/>
      <c r="Q128" s="1"/>
      <c r="R128" s="1"/>
      <c r="S128" s="1"/>
      <c r="T128" s="1"/>
      <c r="U128" s="1"/>
      <c r="V128" s="1"/>
      <c r="W128" s="1"/>
      <c r="X128" s="1"/>
    </row>
    <row r="129" spans="1:24" ht="12" customHeight="1" thickBot="1" x14ac:dyDescent="0.3">
      <c r="A129" s="112"/>
      <c r="B129" s="5"/>
      <c r="C129" s="1"/>
      <c r="D129" s="59" t="str">
        <f>HYPERLINK('Banco de Dados'!$L$8&amp;E129, "Enviar Mensagem")</f>
        <v>Enviar Mensagem</v>
      </c>
      <c r="E129" s="179">
        <f>VLOOKUP(F127,ARMAZENAMENTO!$A:$E,5,0)</f>
        <v>21999999999</v>
      </c>
      <c r="F129" s="180"/>
      <c r="G129" s="181"/>
      <c r="H129" s="61"/>
      <c r="I129" s="61"/>
      <c r="J129" s="61"/>
      <c r="K129" s="61"/>
      <c r="L129" s="65"/>
      <c r="M129" s="1"/>
      <c r="N129" s="1"/>
      <c r="O129" s="1"/>
      <c r="P129" s="1"/>
      <c r="Q129" s="1"/>
      <c r="R129" s="1"/>
      <c r="S129" s="1"/>
      <c r="T129" s="1"/>
      <c r="U129" s="1"/>
      <c r="V129" s="1"/>
      <c r="W129" s="1"/>
      <c r="X129" s="1"/>
    </row>
    <row r="130" spans="1:24" ht="21" customHeight="1" thickBot="1" x14ac:dyDescent="0.3">
      <c r="A130" s="112"/>
      <c r="B130" s="5"/>
      <c r="C130" s="1"/>
      <c r="D130" s="66"/>
      <c r="E130" s="60"/>
      <c r="F130" s="60"/>
      <c r="G130" s="60"/>
      <c r="H130" s="60"/>
      <c r="I130" s="60"/>
      <c r="J130" s="60"/>
      <c r="K130" s="60"/>
      <c r="L130" s="67"/>
      <c r="M130" s="1"/>
      <c r="N130" s="1"/>
      <c r="O130" s="1"/>
      <c r="P130" s="1"/>
      <c r="Q130" s="1"/>
      <c r="R130" s="1"/>
      <c r="S130" s="1"/>
      <c r="T130" s="1"/>
      <c r="U130" s="1"/>
      <c r="V130" s="1"/>
      <c r="W130" s="1"/>
      <c r="X130" s="1"/>
    </row>
    <row r="131" spans="1:24" ht="21" customHeight="1" thickBot="1" x14ac:dyDescent="0.3">
      <c r="A131" s="112"/>
      <c r="B131" s="5"/>
      <c r="C131" s="1"/>
      <c r="D131" s="169" t="s">
        <v>6</v>
      </c>
      <c r="E131" s="175"/>
      <c r="F131" s="177" t="s">
        <v>204</v>
      </c>
      <c r="G131" s="177"/>
      <c r="H131" s="68" t="s">
        <v>0</v>
      </c>
      <c r="I131" s="171" t="str">
        <f>VLOOKUP(F131,ARMAZENAMENTO!$A:$E,4,0)</f>
        <v>DESIGNER GRÁFICO</v>
      </c>
      <c r="J131" s="172"/>
      <c r="K131" s="69" t="s">
        <v>2</v>
      </c>
      <c r="L131" s="70">
        <f>VLOOKUP(F131,ARMAZENAMENTO!$A:$E,2,0)</f>
        <v>44960</v>
      </c>
      <c r="M131" s="1"/>
      <c r="N131" s="1"/>
      <c r="O131" s="1"/>
      <c r="P131" s="1"/>
      <c r="Q131" s="1"/>
      <c r="R131" s="1"/>
      <c r="S131" s="1"/>
      <c r="T131" s="1"/>
      <c r="U131" s="1"/>
      <c r="V131" s="1"/>
      <c r="W131" s="1"/>
      <c r="X131" s="1"/>
    </row>
    <row r="132" spans="1:24" ht="12" customHeight="1" thickBot="1" x14ac:dyDescent="0.3">
      <c r="A132" s="112"/>
      <c r="B132" s="5"/>
      <c r="C132" s="1"/>
      <c r="D132" s="170"/>
      <c r="E132" s="176"/>
      <c r="F132" s="178"/>
      <c r="G132" s="178"/>
      <c r="H132" s="71" t="s">
        <v>5</v>
      </c>
      <c r="I132" s="173" t="s">
        <v>51</v>
      </c>
      <c r="J132" s="174"/>
      <c r="K132" s="72" t="s">
        <v>1</v>
      </c>
      <c r="L132" s="73">
        <f>VLOOKUP(F131,ARMAZENAMENTO!$A:$E,3,0)</f>
        <v>45141</v>
      </c>
      <c r="M132" s="1"/>
      <c r="N132" s="1"/>
      <c r="O132" s="1"/>
      <c r="P132" s="1"/>
      <c r="Q132" s="1"/>
      <c r="R132" s="1"/>
      <c r="S132" s="1"/>
      <c r="T132" s="1"/>
      <c r="U132" s="1"/>
      <c r="V132" s="1"/>
      <c r="W132" s="1"/>
      <c r="X132" s="1"/>
    </row>
    <row r="133" spans="1:24" ht="15.75" thickBot="1" x14ac:dyDescent="0.3">
      <c r="A133" s="112"/>
      <c r="B133" s="5"/>
      <c r="C133" s="1"/>
      <c r="D133" s="59" t="str">
        <f>HYPERLINK('Banco de Dados'!$L$8&amp;E133, "Enviar Mensagem")</f>
        <v>Enviar Mensagem</v>
      </c>
      <c r="E133" s="179">
        <f>VLOOKUP(F131,ARMAZENAMENTO!$A:$E,5,0)</f>
        <v>21999999999</v>
      </c>
      <c r="F133" s="180"/>
      <c r="G133" s="181"/>
      <c r="H133" s="61"/>
      <c r="I133" s="61"/>
      <c r="J133" s="61"/>
      <c r="K133" s="61"/>
      <c r="L133" s="65"/>
      <c r="M133" s="1"/>
      <c r="N133" s="1"/>
      <c r="O133" s="1"/>
      <c r="P133" s="1"/>
      <c r="Q133" s="1"/>
      <c r="R133" s="1"/>
      <c r="S133" s="1"/>
      <c r="T133" s="1"/>
      <c r="U133" s="1"/>
      <c r="V133" s="1"/>
      <c r="W133" s="1"/>
      <c r="X133" s="1"/>
    </row>
    <row r="134" spans="1:24" ht="15.75" thickBot="1" x14ac:dyDescent="0.3">
      <c r="A134" s="112"/>
      <c r="B134" s="5"/>
      <c r="C134" s="1"/>
      <c r="D134" s="66"/>
      <c r="E134" s="60"/>
      <c r="F134" s="60"/>
      <c r="G134" s="60"/>
      <c r="H134" s="60"/>
      <c r="I134" s="60"/>
      <c r="J134" s="60"/>
      <c r="K134" s="60"/>
      <c r="L134" s="67"/>
      <c r="M134" s="1"/>
      <c r="N134" s="1"/>
      <c r="O134" s="1"/>
      <c r="P134" s="1"/>
      <c r="Q134" s="1"/>
      <c r="R134" s="1"/>
      <c r="S134" s="1"/>
      <c r="T134" s="1"/>
      <c r="U134" s="1"/>
      <c r="V134" s="1"/>
      <c r="W134" s="1"/>
      <c r="X134" s="1"/>
    </row>
    <row r="135" spans="1:24" ht="16.5" customHeight="1" thickBot="1" x14ac:dyDescent="0.3">
      <c r="A135" s="112"/>
      <c r="B135" s="5"/>
      <c r="C135" s="1"/>
      <c r="D135" s="169" t="s">
        <v>6</v>
      </c>
      <c r="E135" s="175"/>
      <c r="F135" s="177" t="s">
        <v>157</v>
      </c>
      <c r="G135" s="177"/>
      <c r="H135" s="68" t="s">
        <v>0</v>
      </c>
      <c r="I135" s="171" t="str">
        <f>VLOOKUP(F135,ARMAZENAMENTO!$A:$E,4,0)</f>
        <v>INFORMÁTICA</v>
      </c>
      <c r="J135" s="172"/>
      <c r="K135" s="69" t="s">
        <v>2</v>
      </c>
      <c r="L135" s="70">
        <f>VLOOKUP(F135,ARMAZENAMENTO!$A:$E,2,0)</f>
        <v>44953</v>
      </c>
      <c r="M135" s="1"/>
      <c r="N135" s="1"/>
      <c r="O135" s="1"/>
      <c r="P135" s="1"/>
      <c r="Q135" s="1"/>
      <c r="R135" s="1"/>
      <c r="S135" s="1"/>
      <c r="T135" s="1"/>
      <c r="U135" s="1"/>
      <c r="V135" s="1"/>
      <c r="W135" s="1"/>
      <c r="X135" s="1"/>
    </row>
    <row r="136" spans="1:24" ht="16.5" thickBot="1" x14ac:dyDescent="0.3">
      <c r="A136" s="112"/>
      <c r="B136" s="5"/>
      <c r="C136" s="1"/>
      <c r="D136" s="170"/>
      <c r="E136" s="176"/>
      <c r="F136" s="178"/>
      <c r="G136" s="178"/>
      <c r="H136" s="71" t="s">
        <v>5</v>
      </c>
      <c r="I136" s="173" t="s">
        <v>51</v>
      </c>
      <c r="J136" s="174"/>
      <c r="K136" s="72" t="s">
        <v>1</v>
      </c>
      <c r="L136" s="73">
        <f>VLOOKUP(F135,ARMAZENAMENTO!$A:$E,3,0)</f>
        <v>45006</v>
      </c>
      <c r="M136" s="1"/>
      <c r="N136" s="1"/>
      <c r="O136" s="1"/>
      <c r="P136" s="1"/>
      <c r="Q136" s="1"/>
      <c r="R136" s="1"/>
      <c r="S136" s="1"/>
      <c r="T136" s="1"/>
      <c r="U136" s="1"/>
      <c r="V136" s="1"/>
      <c r="W136" s="1"/>
      <c r="X136" s="1"/>
    </row>
    <row r="137" spans="1:24" ht="15.75" thickBot="1" x14ac:dyDescent="0.3">
      <c r="D137" s="59" t="str">
        <f>HYPERLINK('Banco de Dados'!$L$8&amp;E137, "Enviar Mensagem")</f>
        <v>Enviar Mensagem</v>
      </c>
      <c r="E137" s="179">
        <f>VLOOKUP(F135,ARMAZENAMENTO!$A:$E,5,0)</f>
        <v>21999999999</v>
      </c>
      <c r="F137" s="180"/>
      <c r="G137" s="181"/>
      <c r="H137" s="61"/>
      <c r="I137" s="61"/>
      <c r="J137" s="61"/>
      <c r="K137" s="61"/>
      <c r="L137" s="65"/>
      <c r="M137" s="1"/>
      <c r="N137" s="1"/>
      <c r="O137" s="1"/>
      <c r="P137" s="1"/>
      <c r="Q137" s="1"/>
      <c r="R137" s="1"/>
      <c r="S137" s="1"/>
      <c r="T137" s="1"/>
      <c r="U137" s="1"/>
      <c r="V137" s="1"/>
    </row>
    <row r="138" spans="1:24" ht="15.75" thickBot="1" x14ac:dyDescent="0.3">
      <c r="D138" s="66"/>
      <c r="E138" s="60"/>
      <c r="F138" s="60"/>
      <c r="G138" s="60"/>
      <c r="H138" s="60"/>
      <c r="I138" s="60"/>
      <c r="J138" s="60"/>
      <c r="K138" s="60"/>
      <c r="L138" s="67"/>
      <c r="M138" s="1"/>
      <c r="N138" s="1"/>
      <c r="O138" s="1"/>
      <c r="P138" s="1"/>
      <c r="Q138" s="1"/>
      <c r="R138" s="1"/>
      <c r="S138" s="1"/>
      <c r="T138" s="1"/>
      <c r="U138" s="1"/>
      <c r="V138" s="1"/>
    </row>
    <row r="139" spans="1:24" ht="16.5" customHeight="1" thickBot="1" x14ac:dyDescent="0.3">
      <c r="D139" s="169" t="s">
        <v>6</v>
      </c>
      <c r="E139" s="175"/>
      <c r="F139" s="177" t="s">
        <v>218</v>
      </c>
      <c r="G139" s="177"/>
      <c r="H139" s="68" t="s">
        <v>0</v>
      </c>
      <c r="I139" s="171" t="str">
        <f>VLOOKUP(F139,ARMAZENAMENTO!$A:$E,4,0)</f>
        <v>GESTÃO + INFO</v>
      </c>
      <c r="J139" s="172"/>
      <c r="K139" s="69" t="s">
        <v>2</v>
      </c>
      <c r="L139" s="70">
        <f>VLOOKUP(F139,ARMAZENAMENTO!$A:$E,2,0)</f>
        <v>44957</v>
      </c>
      <c r="M139" s="1"/>
      <c r="N139" s="1"/>
      <c r="O139" s="1"/>
      <c r="P139" s="1"/>
      <c r="Q139" s="1"/>
      <c r="R139" s="1"/>
      <c r="S139" s="1"/>
      <c r="T139" s="1"/>
      <c r="U139" s="1"/>
      <c r="V139" s="1"/>
    </row>
    <row r="140" spans="1:24" ht="16.5" thickBot="1" x14ac:dyDescent="0.3">
      <c r="D140" s="170"/>
      <c r="E140" s="176"/>
      <c r="F140" s="178"/>
      <c r="G140" s="178"/>
      <c r="H140" s="71" t="s">
        <v>5</v>
      </c>
      <c r="I140" s="173" t="s">
        <v>51</v>
      </c>
      <c r="J140" s="174"/>
      <c r="K140" s="72" t="s">
        <v>1</v>
      </c>
      <c r="L140" s="73">
        <f>VLOOKUP(F139,ARMAZENAMENTO!$A:$E,3,0)</f>
        <v>45786</v>
      </c>
      <c r="M140" s="1"/>
      <c r="N140" s="1"/>
      <c r="O140" s="1"/>
      <c r="P140" s="1"/>
      <c r="Q140" s="1"/>
      <c r="R140" s="1"/>
      <c r="S140" s="1"/>
      <c r="T140" s="1"/>
      <c r="U140" s="1"/>
      <c r="V140" s="1"/>
    </row>
    <row r="141" spans="1:24" ht="15.75" thickBot="1" x14ac:dyDescent="0.3">
      <c r="D141" s="59" t="str">
        <f>HYPERLINK('Banco de Dados'!$L$8&amp;E141, "Enviar Mensagem")</f>
        <v>Enviar Mensagem</v>
      </c>
      <c r="E141" s="179">
        <f>VLOOKUP(F139,ARMAZENAMENTO!$A:$E,5,0)</f>
        <v>21999999999</v>
      </c>
      <c r="F141" s="180"/>
      <c r="G141" s="181"/>
      <c r="H141" s="61"/>
      <c r="I141" s="61"/>
      <c r="J141" s="61"/>
      <c r="K141" s="61"/>
      <c r="L141" s="65"/>
      <c r="M141" s="1"/>
      <c r="N141" s="1"/>
      <c r="O141" s="1"/>
      <c r="P141" s="1"/>
      <c r="Q141" s="1"/>
      <c r="R141" s="1"/>
      <c r="S141" s="1"/>
      <c r="T141" s="1"/>
      <c r="U141" s="1"/>
      <c r="V141" s="1"/>
    </row>
    <row r="142" spans="1:24" ht="15.75" thickBot="1" x14ac:dyDescent="0.3">
      <c r="D142" s="66"/>
      <c r="E142" s="60"/>
      <c r="F142" s="60"/>
      <c r="G142" s="60"/>
      <c r="H142" s="60"/>
      <c r="I142" s="60"/>
      <c r="J142" s="60"/>
      <c r="K142" s="60"/>
      <c r="L142" s="67"/>
      <c r="M142" s="1"/>
      <c r="N142" s="1"/>
      <c r="O142" s="1"/>
      <c r="P142" s="1"/>
      <c r="Q142" s="1"/>
      <c r="R142" s="1"/>
      <c r="S142" s="1"/>
      <c r="T142" s="1"/>
      <c r="U142" s="1"/>
      <c r="V142" s="1"/>
    </row>
    <row r="152" spans="16:16" x14ac:dyDescent="0.25">
      <c r="P152" t="s">
        <v>80</v>
      </c>
    </row>
    <row r="599" spans="5:5" x14ac:dyDescent="0.25">
      <c r="E599" s="52" t="s">
        <v>69</v>
      </c>
    </row>
    <row r="610" spans="5:20" x14ac:dyDescent="0.25">
      <c r="E610" s="51">
        <v>0.33333333333333331</v>
      </c>
      <c r="H610" s="53">
        <v>0.41666666666666669</v>
      </c>
      <c r="K610" s="53">
        <v>0.54166666666666663</v>
      </c>
      <c r="N610" s="53">
        <v>0.625</v>
      </c>
      <c r="Q610" s="53">
        <v>0.70833333333333337</v>
      </c>
      <c r="T610" s="53">
        <v>0.79166666666666663</v>
      </c>
    </row>
    <row r="611" spans="5:20" x14ac:dyDescent="0.25">
      <c r="E611" t="str">
        <f>F11</f>
        <v>SAMANTA LOBO</v>
      </c>
      <c r="H611" t="str">
        <f>P11</f>
        <v xml:space="preserve">ROBERTO FILIPE DA SILVA </v>
      </c>
      <c r="K611" t="str">
        <f>F57</f>
        <v xml:space="preserve">LUCAS MENDES </v>
      </c>
      <c r="N611" t="str">
        <f>P57</f>
        <v>MYLENA VIEIRA MARINHO</v>
      </c>
      <c r="Q611">
        <f>F103</f>
        <v>0</v>
      </c>
      <c r="T611">
        <f>P103</f>
        <v>0</v>
      </c>
    </row>
    <row r="612" spans="5:20" x14ac:dyDescent="0.25">
      <c r="E612" t="str">
        <f>F15</f>
        <v>ROBERTA APARECIDA CARVALHO PONTES</v>
      </c>
      <c r="H612" t="str">
        <f>P15</f>
        <v>JOELZA DO NASCIMENTO</v>
      </c>
      <c r="K612" t="str">
        <f>F61</f>
        <v>LEONARDO MESQUITA DA SILVA</v>
      </c>
      <c r="N612" t="str">
        <f>P61</f>
        <v>JOEL GOMES SOARES</v>
      </c>
      <c r="Q612" t="str">
        <f>F107</f>
        <v>ELIEZER COSTA NOGUEIRA</v>
      </c>
      <c r="T612">
        <f>P107</f>
        <v>0</v>
      </c>
    </row>
    <row r="613" spans="5:20" x14ac:dyDescent="0.25">
      <c r="E613" t="str">
        <f>F19</f>
        <v>MARIA CRISTINA FREITAS</v>
      </c>
      <c r="H613" t="str">
        <f>P19</f>
        <v>LARA SANTA'ANNA</v>
      </c>
      <c r="K613" t="str">
        <f>F65</f>
        <v>DAMIANA DE CARVALHO</v>
      </c>
      <c r="N613" t="str">
        <f>P65</f>
        <v>LEONARDO MESQUITA DA SILVA</v>
      </c>
      <c r="Q613" t="str">
        <f>F111</f>
        <v>WILSON MENDES DE SOUZA</v>
      </c>
      <c r="T613">
        <f>P111</f>
        <v>0</v>
      </c>
    </row>
    <row r="614" spans="5:20" x14ac:dyDescent="0.25">
      <c r="E614" t="str">
        <f>F23</f>
        <v>THAIS VITORIA OLIVEIRA DOS SANTOS</v>
      </c>
      <c r="H614" t="str">
        <f>P23</f>
        <v>ROBERTA APARECIDA CARVALHO PONTES</v>
      </c>
      <c r="K614" t="str">
        <f>F69</f>
        <v>JOÃO VITOR FERREIRA SANTOS</v>
      </c>
      <c r="N614">
        <f>P69</f>
        <v>0</v>
      </c>
      <c r="Q614" t="str">
        <f>F115</f>
        <v>JAYME BORGES NETO</v>
      </c>
      <c r="T614">
        <f>P115</f>
        <v>0</v>
      </c>
    </row>
    <row r="615" spans="5:20" x14ac:dyDescent="0.25">
      <c r="E615" t="str">
        <f>F27</f>
        <v>ERICK  MARTINS NOBREGA</v>
      </c>
      <c r="H615" t="str">
        <f>P27</f>
        <v>SUZY YOSHIKO HANDA</v>
      </c>
      <c r="K615" t="str">
        <f>F73</f>
        <v xml:space="preserve">YGOR BRANDAO BANDEIRA </v>
      </c>
      <c r="N615" t="str">
        <f>P73</f>
        <v>IONARA DA SILVA</v>
      </c>
      <c r="Q615" t="str">
        <f>F119</f>
        <v>TATIANA OLIVEIRA DA SILVA</v>
      </c>
      <c r="T615">
        <f>P119</f>
        <v>0</v>
      </c>
    </row>
    <row r="616" spans="5:20" x14ac:dyDescent="0.25">
      <c r="E616" t="str">
        <f>F31</f>
        <v>SARA MARTINS ARAÚJO</v>
      </c>
      <c r="H616" t="str">
        <f>P31</f>
        <v>LETICIA BAPTISTA</v>
      </c>
      <c r="K616">
        <f>F77</f>
        <v>0</v>
      </c>
      <c r="N616">
        <f>P77</f>
        <v>0</v>
      </c>
      <c r="Q616" t="str">
        <f>F123</f>
        <v xml:space="preserve">BRUNO PORTELA </v>
      </c>
      <c r="T616">
        <f>P123</f>
        <v>0</v>
      </c>
    </row>
    <row r="617" spans="5:20" x14ac:dyDescent="0.25">
      <c r="E617" t="str">
        <f>F35</f>
        <v>ROBERTA APARECIDA CARVALHO PONTES</v>
      </c>
      <c r="H617" t="str">
        <f>P35</f>
        <v>PRISCILA FERNANDA SOARES</v>
      </c>
      <c r="K617" t="str">
        <f>F81</f>
        <v xml:space="preserve">LUCAS MENDES </v>
      </c>
      <c r="N617">
        <f>P81</f>
        <v>0</v>
      </c>
      <c r="Q617" t="str">
        <f>F127</f>
        <v>MYLENA VIEIRA MARINHO</v>
      </c>
      <c r="T617">
        <f>P127</f>
        <v>0</v>
      </c>
    </row>
    <row r="618" spans="5:20" x14ac:dyDescent="0.25">
      <c r="E618">
        <f>F39</f>
        <v>0</v>
      </c>
      <c r="H618" t="str">
        <f>P39</f>
        <v>YGOR BRANDÃO</v>
      </c>
      <c r="K618">
        <f>F85</f>
        <v>0</v>
      </c>
      <c r="N618">
        <f>P85</f>
        <v>0</v>
      </c>
      <c r="Q618" t="str">
        <f>F131</f>
        <v>HAMILTON DUARTE</v>
      </c>
      <c r="T618">
        <f>P131</f>
        <v>0</v>
      </c>
    </row>
    <row r="619" spans="5:20" x14ac:dyDescent="0.25">
      <c r="E619">
        <f>F43</f>
        <v>0</v>
      </c>
      <c r="H619">
        <f>P43</f>
        <v>0</v>
      </c>
      <c r="K619">
        <f>F89</f>
        <v>0</v>
      </c>
      <c r="N619">
        <f>P89</f>
        <v>0</v>
      </c>
      <c r="Q619" t="str">
        <f>F135</f>
        <v xml:space="preserve">ROSIELLE MONTES </v>
      </c>
      <c r="T619">
        <f>P135</f>
        <v>0</v>
      </c>
    </row>
    <row r="620" spans="5:20" x14ac:dyDescent="0.25">
      <c r="E620">
        <f>F47</f>
        <v>0</v>
      </c>
      <c r="H620">
        <f>P47</f>
        <v>0</v>
      </c>
      <c r="K620">
        <f>F93</f>
        <v>0</v>
      </c>
      <c r="N620">
        <f>P93</f>
        <v>0</v>
      </c>
      <c r="Q620" t="str">
        <f>F139</f>
        <v>ANA PAULA GONÇALVES DA SILVA</v>
      </c>
      <c r="T620">
        <f>P139</f>
        <v>0</v>
      </c>
    </row>
  </sheetData>
  <sheetProtection algorithmName="SHA-512" hashValue="hs+s6hau99an4lVrTECLB8ybOkTDlIDV+Y3oPx3ffudkqxAvZ7mhVcHJKZZ7OObSles8+wP+P80RnHr3upgACQ==" saltValue="vvvBBj2FxaoHLIjN5GB9Tw==" spinCount="100000" sheet="1" objects="1" scenarios="1"/>
  <mergeCells count="318">
    <mergeCell ref="E141:G141"/>
    <mergeCell ref="I136:J136"/>
    <mergeCell ref="E137:G137"/>
    <mergeCell ref="D139:D140"/>
    <mergeCell ref="E139:E140"/>
    <mergeCell ref="F139:G140"/>
    <mergeCell ref="I139:J139"/>
    <mergeCell ref="I140:J140"/>
    <mergeCell ref="I132:J132"/>
    <mergeCell ref="E133:G133"/>
    <mergeCell ref="D135:D136"/>
    <mergeCell ref="E135:E136"/>
    <mergeCell ref="F135:G136"/>
    <mergeCell ref="I135:J135"/>
    <mergeCell ref="D131:D132"/>
    <mergeCell ref="E131:E132"/>
    <mergeCell ref="F131:G132"/>
    <mergeCell ref="I131:J131"/>
    <mergeCell ref="F127:G128"/>
    <mergeCell ref="I127:J127"/>
    <mergeCell ref="I128:J128"/>
    <mergeCell ref="E121:G121"/>
    <mergeCell ref="D123:D124"/>
    <mergeCell ref="E123:E124"/>
    <mergeCell ref="F123:G124"/>
    <mergeCell ref="I123:J123"/>
    <mergeCell ref="I116:J116"/>
    <mergeCell ref="E117:G117"/>
    <mergeCell ref="D119:D120"/>
    <mergeCell ref="E119:E120"/>
    <mergeCell ref="F119:G120"/>
    <mergeCell ref="I119:J119"/>
    <mergeCell ref="I120:J120"/>
    <mergeCell ref="I124:J124"/>
    <mergeCell ref="E125:G125"/>
    <mergeCell ref="D127:D128"/>
    <mergeCell ref="E127:E128"/>
    <mergeCell ref="E105:G105"/>
    <mergeCell ref="D115:D116"/>
    <mergeCell ref="E115:E116"/>
    <mergeCell ref="F115:G116"/>
    <mergeCell ref="I115:J115"/>
    <mergeCell ref="S85:T85"/>
    <mergeCell ref="I86:J86"/>
    <mergeCell ref="S86:T86"/>
    <mergeCell ref="E91:G91"/>
    <mergeCell ref="O91:Q91"/>
    <mergeCell ref="D93:D94"/>
    <mergeCell ref="E93:E94"/>
    <mergeCell ref="F93:G94"/>
    <mergeCell ref="N93:N94"/>
    <mergeCell ref="O93:O94"/>
    <mergeCell ref="P93:Q94"/>
    <mergeCell ref="I94:J94"/>
    <mergeCell ref="S94:T94"/>
    <mergeCell ref="I93:J93"/>
    <mergeCell ref="S93:T93"/>
    <mergeCell ref="D89:D90"/>
    <mergeCell ref="E89:E90"/>
    <mergeCell ref="F89:G90"/>
    <mergeCell ref="I89:J89"/>
    <mergeCell ref="S89:T89"/>
    <mergeCell ref="I90:J90"/>
    <mergeCell ref="E83:G83"/>
    <mergeCell ref="O83:Q83"/>
    <mergeCell ref="D85:D86"/>
    <mergeCell ref="E85:E86"/>
    <mergeCell ref="F85:G86"/>
    <mergeCell ref="I85:J85"/>
    <mergeCell ref="N85:N86"/>
    <mergeCell ref="O85:O86"/>
    <mergeCell ref="P85:Q86"/>
    <mergeCell ref="S90:T90"/>
    <mergeCell ref="E87:G87"/>
    <mergeCell ref="O87:Q87"/>
    <mergeCell ref="S77:T77"/>
    <mergeCell ref="I78:J78"/>
    <mergeCell ref="S78:T78"/>
    <mergeCell ref="E79:G79"/>
    <mergeCell ref="O79:Q79"/>
    <mergeCell ref="D81:D82"/>
    <mergeCell ref="E81:E82"/>
    <mergeCell ref="F81:G82"/>
    <mergeCell ref="I81:J81"/>
    <mergeCell ref="N81:N82"/>
    <mergeCell ref="O81:O82"/>
    <mergeCell ref="P81:Q82"/>
    <mergeCell ref="S81:T81"/>
    <mergeCell ref="I82:J82"/>
    <mergeCell ref="S82:T82"/>
    <mergeCell ref="D77:D78"/>
    <mergeCell ref="E77:E78"/>
    <mergeCell ref="F77:G78"/>
    <mergeCell ref="I77:J77"/>
    <mergeCell ref="N77:N78"/>
    <mergeCell ref="O77:O78"/>
    <mergeCell ref="P77:Q78"/>
    <mergeCell ref="S62:T62"/>
    <mergeCell ref="I61:J61"/>
    <mergeCell ref="S61:T61"/>
    <mergeCell ref="D57:D58"/>
    <mergeCell ref="E57:E58"/>
    <mergeCell ref="F57:G58"/>
    <mergeCell ref="I57:J57"/>
    <mergeCell ref="E67:G67"/>
    <mergeCell ref="O67:Q67"/>
    <mergeCell ref="E59:G59"/>
    <mergeCell ref="O59:Q59"/>
    <mergeCell ref="D61:D62"/>
    <mergeCell ref="E61:E62"/>
    <mergeCell ref="F61:G62"/>
    <mergeCell ref="N61:N62"/>
    <mergeCell ref="O61:O62"/>
    <mergeCell ref="P61:Q62"/>
    <mergeCell ref="I62:J62"/>
    <mergeCell ref="S65:T65"/>
    <mergeCell ref="I66:J66"/>
    <mergeCell ref="S66:T66"/>
    <mergeCell ref="E63:G63"/>
    <mergeCell ref="O63:Q63"/>
    <mergeCell ref="D65:D66"/>
    <mergeCell ref="S57:T57"/>
    <mergeCell ref="I58:J58"/>
    <mergeCell ref="S58:T58"/>
    <mergeCell ref="D54:H55"/>
    <mergeCell ref="I54:L55"/>
    <mergeCell ref="N54:R55"/>
    <mergeCell ref="S54:V55"/>
    <mergeCell ref="I48:J48"/>
    <mergeCell ref="S48:T48"/>
    <mergeCell ref="E49:G49"/>
    <mergeCell ref="D35:D36"/>
    <mergeCell ref="E35:E36"/>
    <mergeCell ref="F35:G36"/>
    <mergeCell ref="I35:J35"/>
    <mergeCell ref="N35:N36"/>
    <mergeCell ref="O35:O36"/>
    <mergeCell ref="P35:Q36"/>
    <mergeCell ref="S35:T35"/>
    <mergeCell ref="I36:J36"/>
    <mergeCell ref="S36:T36"/>
    <mergeCell ref="O37:Q37"/>
    <mergeCell ref="D39:D40"/>
    <mergeCell ref="E39:E40"/>
    <mergeCell ref="F39:G40"/>
    <mergeCell ref="N39:N40"/>
    <mergeCell ref="O39:O40"/>
    <mergeCell ref="P39:Q40"/>
    <mergeCell ref="I40:J40"/>
    <mergeCell ref="S40:T40"/>
    <mergeCell ref="I39:J39"/>
    <mergeCell ref="S39:T39"/>
    <mergeCell ref="E113:G113"/>
    <mergeCell ref="D107:D108"/>
    <mergeCell ref="E107:E108"/>
    <mergeCell ref="F107:G108"/>
    <mergeCell ref="I107:J107"/>
    <mergeCell ref="I108:J108"/>
    <mergeCell ref="D111:D112"/>
    <mergeCell ref="E111:E112"/>
    <mergeCell ref="F111:G112"/>
    <mergeCell ref="I112:J112"/>
    <mergeCell ref="I111:J111"/>
    <mergeCell ref="E109:G109"/>
    <mergeCell ref="N73:N74"/>
    <mergeCell ref="O73:O74"/>
    <mergeCell ref="I104:J104"/>
    <mergeCell ref="D103:D104"/>
    <mergeCell ref="E103:E104"/>
    <mergeCell ref="F103:G104"/>
    <mergeCell ref="I103:J103"/>
    <mergeCell ref="E95:G95"/>
    <mergeCell ref="O95:Q95"/>
    <mergeCell ref="D98:L99"/>
    <mergeCell ref="D100:H101"/>
    <mergeCell ref="I100:L101"/>
    <mergeCell ref="N89:N90"/>
    <mergeCell ref="O89:O90"/>
    <mergeCell ref="P89:Q90"/>
    <mergeCell ref="S32:T32"/>
    <mergeCell ref="E37:G37"/>
    <mergeCell ref="I73:J73"/>
    <mergeCell ref="S73:T73"/>
    <mergeCell ref="S74:T74"/>
    <mergeCell ref="E75:G75"/>
    <mergeCell ref="D69:D70"/>
    <mergeCell ref="E69:E70"/>
    <mergeCell ref="F69:G70"/>
    <mergeCell ref="I69:J69"/>
    <mergeCell ref="N69:N70"/>
    <mergeCell ref="O69:O70"/>
    <mergeCell ref="P69:Q70"/>
    <mergeCell ref="S69:T69"/>
    <mergeCell ref="I70:J70"/>
    <mergeCell ref="S70:T70"/>
    <mergeCell ref="O75:Q75"/>
    <mergeCell ref="P73:Q74"/>
    <mergeCell ref="I74:J74"/>
    <mergeCell ref="E71:G71"/>
    <mergeCell ref="O71:Q71"/>
    <mergeCell ref="D73:D74"/>
    <mergeCell ref="E73:E74"/>
    <mergeCell ref="F73:G74"/>
    <mergeCell ref="E41:G41"/>
    <mergeCell ref="O41:Q41"/>
    <mergeCell ref="D43:D44"/>
    <mergeCell ref="E43:E44"/>
    <mergeCell ref="F43:G44"/>
    <mergeCell ref="I43:J43"/>
    <mergeCell ref="N43:N44"/>
    <mergeCell ref="O43:O44"/>
    <mergeCell ref="P43:Q44"/>
    <mergeCell ref="E65:E66"/>
    <mergeCell ref="F65:G66"/>
    <mergeCell ref="I65:J65"/>
    <mergeCell ref="N65:N66"/>
    <mergeCell ref="O65:O66"/>
    <mergeCell ref="P65:Q66"/>
    <mergeCell ref="E47:E48"/>
    <mergeCell ref="F47:G48"/>
    <mergeCell ref="I47:J47"/>
    <mergeCell ref="N47:N48"/>
    <mergeCell ref="O47:O48"/>
    <mergeCell ref="P57:Q58"/>
    <mergeCell ref="S31:T31"/>
    <mergeCell ref="I32:J32"/>
    <mergeCell ref="O33:Q33"/>
    <mergeCell ref="N57:N58"/>
    <mergeCell ref="O57:O58"/>
    <mergeCell ref="S43:T43"/>
    <mergeCell ref="I44:J44"/>
    <mergeCell ref="S44:T44"/>
    <mergeCell ref="P47:Q48"/>
    <mergeCell ref="S47:T47"/>
    <mergeCell ref="O49:Q49"/>
    <mergeCell ref="D52:L53"/>
    <mergeCell ref="N52:V53"/>
    <mergeCell ref="E45:G45"/>
    <mergeCell ref="O45:Q45"/>
    <mergeCell ref="D47:D48"/>
    <mergeCell ref="D31:D32"/>
    <mergeCell ref="E31:E32"/>
    <mergeCell ref="F31:G32"/>
    <mergeCell ref="I31:J31"/>
    <mergeCell ref="N31:N32"/>
    <mergeCell ref="O31:O32"/>
    <mergeCell ref="P31:Q32"/>
    <mergeCell ref="E33:G33"/>
    <mergeCell ref="S27:T27"/>
    <mergeCell ref="D23:D24"/>
    <mergeCell ref="E23:E24"/>
    <mergeCell ref="F23:G24"/>
    <mergeCell ref="I23:J23"/>
    <mergeCell ref="N23:N24"/>
    <mergeCell ref="O23:O24"/>
    <mergeCell ref="P23:Q24"/>
    <mergeCell ref="S23:T23"/>
    <mergeCell ref="I24:J24"/>
    <mergeCell ref="S24:T24"/>
    <mergeCell ref="E25:G25"/>
    <mergeCell ref="O25:Q25"/>
    <mergeCell ref="D27:D28"/>
    <mergeCell ref="I27:J27"/>
    <mergeCell ref="E27:E28"/>
    <mergeCell ref="S28:T28"/>
    <mergeCell ref="F27:G28"/>
    <mergeCell ref="N27:N28"/>
    <mergeCell ref="O27:O28"/>
    <mergeCell ref="P27:Q28"/>
    <mergeCell ref="I28:J28"/>
    <mergeCell ref="A1:A2"/>
    <mergeCell ref="B1:X2"/>
    <mergeCell ref="D6:L7"/>
    <mergeCell ref="N6:V7"/>
    <mergeCell ref="D8:H9"/>
    <mergeCell ref="I8:L9"/>
    <mergeCell ref="N8:R9"/>
    <mergeCell ref="S8:V9"/>
    <mergeCell ref="D11:D12"/>
    <mergeCell ref="S11:T11"/>
    <mergeCell ref="I12:J12"/>
    <mergeCell ref="S12:T12"/>
    <mergeCell ref="E11:E12"/>
    <mergeCell ref="F11:G12"/>
    <mergeCell ref="I11:J11"/>
    <mergeCell ref="N11:N12"/>
    <mergeCell ref="A3:A136"/>
    <mergeCell ref="E129:G129"/>
    <mergeCell ref="O11:O12"/>
    <mergeCell ref="P11:Q12"/>
    <mergeCell ref="I15:J15"/>
    <mergeCell ref="E29:G29"/>
    <mergeCell ref="O29:Q29"/>
    <mergeCell ref="S16:T16"/>
    <mergeCell ref="E21:G21"/>
    <mergeCell ref="O21:Q21"/>
    <mergeCell ref="S15:T15"/>
    <mergeCell ref="E13:G13"/>
    <mergeCell ref="D19:D20"/>
    <mergeCell ref="E19:E20"/>
    <mergeCell ref="F19:G20"/>
    <mergeCell ref="I19:J19"/>
    <mergeCell ref="N19:N20"/>
    <mergeCell ref="O19:O20"/>
    <mergeCell ref="P19:Q20"/>
    <mergeCell ref="O13:Q13"/>
    <mergeCell ref="D15:D16"/>
    <mergeCell ref="E15:E16"/>
    <mergeCell ref="F15:G16"/>
    <mergeCell ref="N15:N16"/>
    <mergeCell ref="O15:O16"/>
    <mergeCell ref="P15:Q16"/>
    <mergeCell ref="I16:J16"/>
    <mergeCell ref="E17:G17"/>
    <mergeCell ref="O17:Q17"/>
    <mergeCell ref="S19:T19"/>
    <mergeCell ref="I20:J20"/>
    <mergeCell ref="S20:T20"/>
  </mergeCells>
  <conditionalFormatting sqref="D97:V97 D54:V55 D100:M101 D10:V51">
    <cfRule type="containsErrors" dxfId="470" priority="304">
      <formula>ISERROR(D10)</formula>
    </cfRule>
  </conditionalFormatting>
  <conditionalFormatting sqref="D56:V96">
    <cfRule type="containsErrors" dxfId="469" priority="207">
      <formula>ISERROR(D56)</formula>
    </cfRule>
  </conditionalFormatting>
  <conditionalFormatting sqref="D102:M103 D105:M107 D104:H104 K104:M104 D109:M111 D108:H108 K108:M108 D113:M115 D112:H112 K112:M112 D117:M119 D116:H116 K116:M116 D121:M123 D120:H120 K120:M120 D125:M127 D124:H124 K124:M124 D129:M131 D128:H128 K128:M128 D133:M135 D132:H132 K132:M132 D137:M139 D136:H136 K136:M136 D141:M142 D140:H140 K140:M140">
    <cfRule type="containsErrors" dxfId="468" priority="110">
      <formula>ISERROR(D102)</formula>
    </cfRule>
  </conditionalFormatting>
  <conditionalFormatting sqref="I140:J140 I136:J136 I132:J132 I128:J128 I124:J124 I120:J120 I116:J116 I112:J112 I108:J108 I104:J104">
    <cfRule type="containsErrors" dxfId="467" priority="10">
      <formula>ISERROR(I104)</formula>
    </cfRule>
  </conditionalFormatting>
  <dataValidations count="1">
    <dataValidation allowBlank="1" showInputMessage="1" showErrorMessage="1" prompt="Data de início" sqref="L11 L57 L47 L15 L19 L23 L27 L31 L35 L39 L93 L61 L65 L69 L73 L77 L81 L85 L89 L43 V57 V93 V61 V65 V69 V73 V77 V81 V85 V89 V11 V47 V15 V19 V23 V27 V31 V35 V39 V43 L103 L139 L107 L111 L115 L119 L123 L127 L131 L135" xr:uid="{32D05AC0-E043-49A1-8239-79954C921D42}"/>
  </dataValidations>
  <pageMargins left="0.511811024" right="0.511811024" top="0.78740157499999996" bottom="0.78740157499999996" header="0.31496062000000002" footer="0.31496062000000002"/>
  <drawing r:id="rId1"/>
  <extLst>
    <ext xmlns:x14="http://schemas.microsoft.com/office/spreadsheetml/2009/9/main" uri="{78C0D931-6437-407d-A8EE-F0AAD7539E65}">
      <x14:conditionalFormattings>
        <x14:conditionalFormatting xmlns:xm="http://schemas.microsoft.com/office/excel/2006/main">
          <x14:cfRule type="expression" priority="289" id="{EEA91BBC-8276-4E6A-B172-4122A7F0405D}">
            <xm:f>D11='Banco de Dados'!$A$3</xm:f>
            <x14:dxf>
              <fill>
                <patternFill>
                  <bgColor rgb="FFC00000"/>
                </patternFill>
              </fill>
            </x14:dxf>
          </x14:cfRule>
          <x14:cfRule type="expression" priority="290" id="{2D595511-38C0-453F-B5B0-5F50679CC41E}">
            <xm:f>D11='Banco de Dados'!$A$4</xm:f>
            <x14:dxf>
              <fill>
                <patternFill>
                  <bgColor rgb="FFFFFF00"/>
                </patternFill>
              </fill>
            </x14:dxf>
          </x14:cfRule>
          <x14:cfRule type="expression" priority="291" id="{0D0E26C1-D8C7-42BE-A911-B18F8AE6086F}">
            <xm:f>D11='Banco de Dados'!$A$2</xm:f>
            <x14:dxf>
              <fill>
                <patternFill>
                  <bgColor rgb="FF00B050"/>
                </patternFill>
              </fill>
            </x14:dxf>
          </x14:cfRule>
          <xm:sqref>F11:G12</xm:sqref>
        </x14:conditionalFormatting>
        <x14:conditionalFormatting xmlns:xm="http://schemas.microsoft.com/office/excel/2006/main">
          <x14:cfRule type="expression" priority="292" id="{3D4E3611-E203-4DAA-A9E6-87C28DF25D72}">
            <xm:f>D11='Banco de Dados'!$A$3</xm:f>
            <x14:dxf>
              <fill>
                <patternFill>
                  <bgColor rgb="FFC00000"/>
                </patternFill>
              </fill>
            </x14:dxf>
          </x14:cfRule>
          <x14:cfRule type="expression" priority="293" id="{980151CC-1149-43B6-A916-BA1C6B31C45D}">
            <xm:f>D11='Banco de Dados'!$A$4</xm:f>
            <x14:dxf>
              <fill>
                <patternFill>
                  <bgColor rgb="FFFFFF00"/>
                </patternFill>
              </fill>
            </x14:dxf>
          </x14:cfRule>
          <x14:cfRule type="expression" priority="294" id="{BC08267B-5688-48E5-8280-68EE59BE0F68}">
            <xm:f>D11='Banco de Dados'!$A$2</xm:f>
            <x14:dxf>
              <fill>
                <patternFill>
                  <bgColor rgb="FF00B050"/>
                </patternFill>
              </fill>
            </x14:dxf>
          </x14:cfRule>
          <xm:sqref>I11:J11</xm:sqref>
        </x14:conditionalFormatting>
        <x14:conditionalFormatting xmlns:xm="http://schemas.microsoft.com/office/excel/2006/main">
          <x14:cfRule type="expression" priority="295" id="{FE0EF5AF-E5CF-4B9E-83E3-2C44DFD17136}">
            <xm:f>D11='Banco de Dados'!$A$3</xm:f>
            <x14:dxf>
              <fill>
                <patternFill>
                  <bgColor rgb="FFC00000"/>
                </patternFill>
              </fill>
            </x14:dxf>
          </x14:cfRule>
          <x14:cfRule type="expression" priority="296" id="{7B8BE5CE-ECAB-4327-99CD-F3B76AAFDE36}">
            <xm:f>D11='Banco de Dados'!$A$4</xm:f>
            <x14:dxf>
              <fill>
                <patternFill>
                  <bgColor rgb="FFFFFF00"/>
                </patternFill>
              </fill>
            </x14:dxf>
          </x14:cfRule>
          <x14:cfRule type="expression" priority="297" id="{D272F706-669F-4B42-820C-3E3191E69307}">
            <xm:f>D11='Banco de Dados'!$A$2</xm:f>
            <x14:dxf>
              <fill>
                <patternFill>
                  <bgColor rgb="FF00B050"/>
                </patternFill>
              </fill>
            </x14:dxf>
          </x14:cfRule>
          <xm:sqref>I12:J12</xm:sqref>
        </x14:conditionalFormatting>
        <x14:conditionalFormatting xmlns:xm="http://schemas.microsoft.com/office/excel/2006/main">
          <x14:cfRule type="expression" priority="298" id="{EE6D52C1-E5D7-4A74-B0E2-6E5078FEB487}">
            <xm:f>D11='Banco de Dados'!$A$3</xm:f>
            <x14:dxf>
              <fill>
                <patternFill>
                  <bgColor rgb="FFC00000"/>
                </patternFill>
              </fill>
            </x14:dxf>
          </x14:cfRule>
          <x14:cfRule type="expression" priority="299" id="{C43E4479-FB68-40E5-AB06-AEF6D9F2CDB2}">
            <xm:f>D11='Banco de Dados'!$A$4</xm:f>
            <x14:dxf>
              <fill>
                <patternFill>
                  <bgColor rgb="FFFFFF00"/>
                </patternFill>
              </fill>
            </x14:dxf>
          </x14:cfRule>
          <x14:cfRule type="expression" priority="300" id="{669DFFAF-D219-42AD-867C-0787062C640F}">
            <xm:f>D11='Banco de Dados'!$A$2</xm:f>
            <x14:dxf>
              <fill>
                <patternFill>
                  <bgColor rgb="FF00B050"/>
                </patternFill>
              </fill>
            </x14:dxf>
          </x14:cfRule>
          <xm:sqref>L11</xm:sqref>
        </x14:conditionalFormatting>
        <x14:conditionalFormatting xmlns:xm="http://schemas.microsoft.com/office/excel/2006/main">
          <x14:cfRule type="expression" priority="301" id="{AE25D767-C81A-4033-81A9-18E284C8F816}">
            <xm:f>D11='Banco de Dados'!$A$3</xm:f>
            <x14:dxf>
              <fill>
                <patternFill>
                  <bgColor rgb="FFC00000"/>
                </patternFill>
              </fill>
            </x14:dxf>
          </x14:cfRule>
          <x14:cfRule type="expression" priority="302" id="{65989B4F-41C9-4CFA-8C96-50693F05706F}">
            <xm:f>D11='Banco de Dados'!$A$4</xm:f>
            <x14:dxf>
              <fill>
                <patternFill>
                  <bgColor rgb="FFFFFF00"/>
                </patternFill>
              </fill>
            </x14:dxf>
          </x14:cfRule>
          <x14:cfRule type="expression" priority="303" id="{23339BF0-63D4-483E-AA8A-0593BE2D7860}">
            <xm:f>D11='Banco de Dados'!$A$2</xm:f>
            <x14:dxf>
              <fill>
                <patternFill>
                  <bgColor rgb="FF00B050"/>
                </patternFill>
              </fill>
            </x14:dxf>
          </x14:cfRule>
          <xm:sqref>L12</xm:sqref>
        </x14:conditionalFormatting>
        <x14:conditionalFormatting xmlns:xm="http://schemas.microsoft.com/office/excel/2006/main">
          <x14:cfRule type="expression" priority="288" id="{2AB79D78-0688-446B-A7B5-CE03A65314DA}">
            <xm:f>D11='Banco de Dados'!$A$4</xm:f>
            <x14:dxf>
              <fill>
                <patternFill>
                  <bgColor rgb="FFF8FFA3"/>
                </patternFill>
              </fill>
            </x14:dxf>
          </x14:cfRule>
          <xm:sqref>E11:E12</xm:sqref>
        </x14:conditionalFormatting>
        <x14:conditionalFormatting xmlns:xm="http://schemas.microsoft.com/office/excel/2006/main">
          <x14:cfRule type="expression" priority="272" id="{CE1F472F-4452-4742-B2EF-FF2C0C08B8CC}">
            <xm:f>D15='Banco de Dados'!$A$4</xm:f>
            <x14:dxf>
              <fill>
                <patternFill>
                  <bgColor rgb="FFF8FFA3"/>
                </patternFill>
              </fill>
            </x14:dxf>
          </x14:cfRule>
          <xm:sqref>E15:E16 E19:E20 E23:E24 E27:E28 E31:E32</xm:sqref>
        </x14:conditionalFormatting>
        <x14:conditionalFormatting xmlns:xm="http://schemas.microsoft.com/office/excel/2006/main">
          <x14:cfRule type="expression" priority="266" id="{D5E6555F-53C8-4EE9-A1DE-641AD0502FCA}">
            <xm:f>D35='Banco de Dados'!$A$3</xm:f>
            <x14:dxf>
              <fill>
                <patternFill>
                  <bgColor rgb="FFC00000"/>
                </patternFill>
              </fill>
            </x14:dxf>
          </x14:cfRule>
          <x14:cfRule type="expression" priority="267" id="{93F5890D-FEF6-49A5-A182-09A902C8B3B5}">
            <xm:f>D35='Banco de Dados'!$A$4</xm:f>
            <x14:dxf>
              <fill>
                <patternFill>
                  <bgColor rgb="FFFFFF00"/>
                </patternFill>
              </fill>
            </x14:dxf>
          </x14:cfRule>
          <x14:cfRule type="expression" priority="268" id="{1826966E-D6BF-4EAE-B18F-FFE247C36CF0}">
            <xm:f>D35='Banco de Dados'!$A$2</xm:f>
            <x14:dxf>
              <fill>
                <patternFill>
                  <bgColor rgb="FF00B050"/>
                </patternFill>
              </fill>
            </x14:dxf>
          </x14:cfRule>
          <xm:sqref>L35 L39 L43 L47</xm:sqref>
        </x14:conditionalFormatting>
        <x14:conditionalFormatting xmlns:xm="http://schemas.microsoft.com/office/excel/2006/main">
          <x14:cfRule type="expression" priority="269" id="{A30448A0-DD84-446D-9794-EF9B7E18066F}">
            <xm:f>D35='Banco de Dados'!$A$3</xm:f>
            <x14:dxf>
              <fill>
                <patternFill>
                  <bgColor rgb="FFC00000"/>
                </patternFill>
              </fill>
            </x14:dxf>
          </x14:cfRule>
          <x14:cfRule type="expression" priority="270" id="{6A2350C3-C185-4A44-B8F9-9987AC51C428}">
            <xm:f>D35='Banco de Dados'!$A$4</xm:f>
            <x14:dxf>
              <fill>
                <patternFill>
                  <bgColor rgb="FFFFFF00"/>
                </patternFill>
              </fill>
            </x14:dxf>
          </x14:cfRule>
          <x14:cfRule type="expression" priority="271" id="{0A42E2A2-8A92-44A6-85C2-A586A4A9C6FC}">
            <xm:f>D35='Banco de Dados'!$A$2</xm:f>
            <x14:dxf>
              <fill>
                <patternFill>
                  <bgColor rgb="FF00B050"/>
                </patternFill>
              </fill>
            </x14:dxf>
          </x14:cfRule>
          <xm:sqref>L36 L40 L44 L48</xm:sqref>
        </x14:conditionalFormatting>
        <x14:conditionalFormatting xmlns:xm="http://schemas.microsoft.com/office/excel/2006/main">
          <x14:cfRule type="expression" priority="150" id="{E6EC0075-BC6F-48CB-8600-4764A4B717F4}">
            <xm:f>N57='Banco de Dados'!$A$3</xm:f>
            <x14:dxf>
              <fill>
                <patternFill>
                  <bgColor rgb="FFC00000"/>
                </patternFill>
              </fill>
            </x14:dxf>
          </x14:cfRule>
          <x14:cfRule type="expression" priority="151" id="{955978A7-6F56-4D87-9AE6-7A68649E0DB3}">
            <xm:f>N57='Banco de Dados'!$A$4</xm:f>
            <x14:dxf>
              <fill>
                <patternFill>
                  <bgColor rgb="FFFFFF00"/>
                </patternFill>
              </fill>
            </x14:dxf>
          </x14:cfRule>
          <x14:cfRule type="expression" priority="152" id="{DDA7DA39-72AF-4A31-9F2D-5E3064EF50D4}">
            <xm:f>N57='Banco de Dados'!$A$2</xm:f>
            <x14:dxf>
              <fill>
                <patternFill>
                  <bgColor rgb="FF00B050"/>
                </patternFill>
              </fill>
            </x14:dxf>
          </x14:cfRule>
          <xm:sqref>S58:T58</xm:sqref>
        </x14:conditionalFormatting>
        <x14:conditionalFormatting xmlns:xm="http://schemas.microsoft.com/office/excel/2006/main">
          <x14:cfRule type="expression" priority="212" id="{EBDD9A08-64F1-41EF-9AE4-258088AE2F52}">
            <xm:f>N35='Banco de Dados'!$A$3</xm:f>
            <x14:dxf>
              <fill>
                <patternFill>
                  <bgColor rgb="FFC00000"/>
                </patternFill>
              </fill>
            </x14:dxf>
          </x14:cfRule>
          <x14:cfRule type="expression" priority="213" id="{48349CF2-870A-4150-BC18-04A1828CB332}">
            <xm:f>N35='Banco de Dados'!$A$4</xm:f>
            <x14:dxf>
              <fill>
                <patternFill>
                  <bgColor rgb="FFFFFF00"/>
                </patternFill>
              </fill>
            </x14:dxf>
          </x14:cfRule>
          <x14:cfRule type="expression" priority="214" id="{C23A7DDF-357A-492D-9B84-F67D64758B35}">
            <xm:f>N35='Banco de Dados'!$A$2</xm:f>
            <x14:dxf>
              <fill>
                <patternFill>
                  <bgColor rgb="FF00B050"/>
                </patternFill>
              </fill>
            </x14:dxf>
          </x14:cfRule>
          <xm:sqref>S35:T35 S39:T39 S43:T43 S47:T47</xm:sqref>
        </x14:conditionalFormatting>
        <x14:conditionalFormatting xmlns:xm="http://schemas.microsoft.com/office/excel/2006/main">
          <x14:cfRule type="expression" priority="273" id="{E50306BD-8BBA-4EE8-A3F1-957530089DA7}">
            <xm:f>D15='Banco de Dados'!$A$3</xm:f>
            <x14:dxf>
              <fill>
                <patternFill>
                  <bgColor rgb="FFC00000"/>
                </patternFill>
              </fill>
            </x14:dxf>
          </x14:cfRule>
          <x14:cfRule type="expression" priority="274" id="{E23B904F-49CB-4D50-BFC4-F5D359D6203B}">
            <xm:f>D15='Banco de Dados'!$A$4</xm:f>
            <x14:dxf>
              <fill>
                <patternFill>
                  <bgColor rgb="FFFFFF00"/>
                </patternFill>
              </fill>
            </x14:dxf>
          </x14:cfRule>
          <x14:cfRule type="expression" priority="275" id="{8A1295F7-6A90-446C-9F50-AF5FA6B44E52}">
            <xm:f>D15='Banco de Dados'!$A$2</xm:f>
            <x14:dxf>
              <fill>
                <patternFill>
                  <bgColor rgb="FF00B050"/>
                </patternFill>
              </fill>
            </x14:dxf>
          </x14:cfRule>
          <xm:sqref>F15:G16 F19:G20 F23:G24 F27:G28 F31:G32</xm:sqref>
        </x14:conditionalFormatting>
        <x14:conditionalFormatting xmlns:xm="http://schemas.microsoft.com/office/excel/2006/main">
          <x14:cfRule type="expression" priority="276" id="{0CC8FCAD-5202-4763-BE18-BE7CC0CB5002}">
            <xm:f>D15='Banco de Dados'!$A$3</xm:f>
            <x14:dxf>
              <fill>
                <patternFill>
                  <bgColor rgb="FFC00000"/>
                </patternFill>
              </fill>
            </x14:dxf>
          </x14:cfRule>
          <x14:cfRule type="expression" priority="277" id="{060B1D62-6DDE-4B4F-A57B-7E70038B5DB5}">
            <xm:f>D15='Banco de Dados'!$A$4</xm:f>
            <x14:dxf>
              <fill>
                <patternFill>
                  <bgColor rgb="FFFFFF00"/>
                </patternFill>
              </fill>
            </x14:dxf>
          </x14:cfRule>
          <x14:cfRule type="expression" priority="278" id="{1CF55DDF-3CC7-4852-90D8-F20AF2197A68}">
            <xm:f>D15='Banco de Dados'!$A$2</xm:f>
            <x14:dxf>
              <fill>
                <patternFill>
                  <bgColor rgb="FF00B050"/>
                </patternFill>
              </fill>
            </x14:dxf>
          </x14:cfRule>
          <xm:sqref>I15:J15 I19:J19 I23:J23 I27:J27 I31:J31</xm:sqref>
        </x14:conditionalFormatting>
        <x14:conditionalFormatting xmlns:xm="http://schemas.microsoft.com/office/excel/2006/main">
          <x14:cfRule type="expression" priority="279" id="{833AF3F7-32EC-45F6-B618-D5B01590210C}">
            <xm:f>D15='Banco de Dados'!$A$3</xm:f>
            <x14:dxf>
              <fill>
                <patternFill>
                  <bgColor rgb="FFC00000"/>
                </patternFill>
              </fill>
            </x14:dxf>
          </x14:cfRule>
          <x14:cfRule type="expression" priority="280" id="{3B62F8B0-BBD5-41C2-B01E-8E2B2CB2F5AE}">
            <xm:f>D15='Banco de Dados'!$A$4</xm:f>
            <x14:dxf>
              <fill>
                <patternFill>
                  <bgColor rgb="FFFFFF00"/>
                </patternFill>
              </fill>
            </x14:dxf>
          </x14:cfRule>
          <x14:cfRule type="expression" priority="281" id="{6D69961C-9A7C-4669-A1CE-4F0716768F7F}">
            <xm:f>D15='Banco de Dados'!$A$2</xm:f>
            <x14:dxf>
              <fill>
                <patternFill>
                  <bgColor rgb="FF00B050"/>
                </patternFill>
              </fill>
            </x14:dxf>
          </x14:cfRule>
          <xm:sqref>I16:J16 I20:J20 I24:J24 I28:J28 I32:J32</xm:sqref>
        </x14:conditionalFormatting>
        <x14:conditionalFormatting xmlns:xm="http://schemas.microsoft.com/office/excel/2006/main">
          <x14:cfRule type="expression" priority="282" id="{40ABB6E1-610A-453D-97D0-FAC26C8E2606}">
            <xm:f>D15='Banco de Dados'!$A$3</xm:f>
            <x14:dxf>
              <fill>
                <patternFill>
                  <bgColor rgb="FFC00000"/>
                </patternFill>
              </fill>
            </x14:dxf>
          </x14:cfRule>
          <x14:cfRule type="expression" priority="283" id="{C2E12FBC-898F-41C2-880D-ABA1D24EBD28}">
            <xm:f>D15='Banco de Dados'!$A$4</xm:f>
            <x14:dxf>
              <fill>
                <patternFill>
                  <bgColor rgb="FFFFFF00"/>
                </patternFill>
              </fill>
            </x14:dxf>
          </x14:cfRule>
          <x14:cfRule type="expression" priority="284" id="{FC0974DB-5867-4ACF-BBB8-18DC8FA3FCAB}">
            <xm:f>D15='Banco de Dados'!$A$2</xm:f>
            <x14:dxf>
              <fill>
                <patternFill>
                  <bgColor rgb="FF00B050"/>
                </patternFill>
              </fill>
            </x14:dxf>
          </x14:cfRule>
          <xm:sqref>L15 L19 L23 L27 L31</xm:sqref>
        </x14:conditionalFormatting>
        <x14:conditionalFormatting xmlns:xm="http://schemas.microsoft.com/office/excel/2006/main">
          <x14:cfRule type="expression" priority="285" id="{38BF381C-A232-4CC8-BD04-C2F9DD824E82}">
            <xm:f>D15='Banco de Dados'!$A$3</xm:f>
            <x14:dxf>
              <fill>
                <patternFill>
                  <bgColor rgb="FFC00000"/>
                </patternFill>
              </fill>
            </x14:dxf>
          </x14:cfRule>
          <x14:cfRule type="expression" priority="286" id="{A3E19D41-1B74-4A22-8D75-4AF7A07E338C}">
            <xm:f>D15='Banco de Dados'!$A$4</xm:f>
            <x14:dxf>
              <fill>
                <patternFill>
                  <bgColor rgb="FFFFFF00"/>
                </patternFill>
              </fill>
            </x14:dxf>
          </x14:cfRule>
          <x14:cfRule type="expression" priority="287" id="{1E0333BD-85B1-4EFA-8CC0-7265FD43BE35}">
            <xm:f>D15='Banco de Dados'!$A$2</xm:f>
            <x14:dxf>
              <fill>
                <patternFill>
                  <bgColor rgb="FF00B050"/>
                </patternFill>
              </fill>
            </x14:dxf>
          </x14:cfRule>
          <xm:sqref>L16 L20 L24 L28 L32</xm:sqref>
        </x14:conditionalFormatting>
        <x14:conditionalFormatting xmlns:xm="http://schemas.microsoft.com/office/excel/2006/main">
          <x14:cfRule type="expression" priority="257" id="{C8DAF39A-1D98-4114-9199-77DED72D579A}">
            <xm:f>D35='Banco de Dados'!$A$3</xm:f>
            <x14:dxf>
              <fill>
                <patternFill>
                  <bgColor rgb="FFC00000"/>
                </patternFill>
              </fill>
            </x14:dxf>
          </x14:cfRule>
          <x14:cfRule type="expression" priority="258" id="{DEA83F56-2C5E-40BC-9E87-05D4A25E41AB}">
            <xm:f>D35='Banco de Dados'!$A$4</xm:f>
            <x14:dxf>
              <fill>
                <patternFill>
                  <bgColor rgb="FFFFFF00"/>
                </patternFill>
              </fill>
            </x14:dxf>
          </x14:cfRule>
          <x14:cfRule type="expression" priority="259" id="{3FDA8A24-6ACE-4AFC-AE92-DCEFE3477392}">
            <xm:f>D35='Banco de Dados'!$A$2</xm:f>
            <x14:dxf>
              <fill>
                <patternFill>
                  <bgColor rgb="FF00B050"/>
                </patternFill>
              </fill>
            </x14:dxf>
          </x14:cfRule>
          <xm:sqref>F35:G36 F39:G40 F43:G44 F47:G48</xm:sqref>
        </x14:conditionalFormatting>
        <x14:conditionalFormatting xmlns:xm="http://schemas.microsoft.com/office/excel/2006/main">
          <x14:cfRule type="expression" priority="260" id="{913088AD-96FD-4FE8-97BC-2E2B85983C22}">
            <xm:f>D35='Banco de Dados'!$A$3</xm:f>
            <x14:dxf>
              <fill>
                <patternFill>
                  <bgColor rgb="FFC00000"/>
                </patternFill>
              </fill>
            </x14:dxf>
          </x14:cfRule>
          <x14:cfRule type="expression" priority="261" id="{4277185F-BCA9-43E2-93C9-82F4605874B7}">
            <xm:f>D35='Banco de Dados'!$A$4</xm:f>
            <x14:dxf>
              <fill>
                <patternFill>
                  <bgColor rgb="FFFFFF00"/>
                </patternFill>
              </fill>
            </x14:dxf>
          </x14:cfRule>
          <x14:cfRule type="expression" priority="262" id="{D3C2DDA7-E12F-4AF8-AEE0-C4B221C190AD}">
            <xm:f>D35='Banco de Dados'!$A$2</xm:f>
            <x14:dxf>
              <fill>
                <patternFill>
                  <bgColor rgb="FF00B050"/>
                </patternFill>
              </fill>
            </x14:dxf>
          </x14:cfRule>
          <xm:sqref>I35:J35 I39:J39 I43:J43 I47:J47</xm:sqref>
        </x14:conditionalFormatting>
        <x14:conditionalFormatting xmlns:xm="http://schemas.microsoft.com/office/excel/2006/main">
          <x14:cfRule type="expression" priority="263" id="{A333B388-533B-4612-8219-79DC1A628ED9}">
            <xm:f>D35='Banco de Dados'!$A$3</xm:f>
            <x14:dxf>
              <fill>
                <patternFill>
                  <bgColor rgb="FFC00000"/>
                </patternFill>
              </fill>
            </x14:dxf>
          </x14:cfRule>
          <x14:cfRule type="expression" priority="264" id="{E915DC56-D9CA-4565-8CBF-34C00DA42D55}">
            <xm:f>D35='Banco de Dados'!$A$4</xm:f>
            <x14:dxf>
              <fill>
                <patternFill>
                  <bgColor rgb="FFFFFF00"/>
                </patternFill>
              </fill>
            </x14:dxf>
          </x14:cfRule>
          <x14:cfRule type="expression" priority="265" id="{62002AD5-100D-4283-A50C-A3E0066F0704}">
            <xm:f>D35='Banco de Dados'!$A$2</xm:f>
            <x14:dxf>
              <fill>
                <patternFill>
                  <bgColor rgb="FF00B050"/>
                </patternFill>
              </fill>
            </x14:dxf>
          </x14:cfRule>
          <xm:sqref>I36:J36 I40:J40 I44:J44 I48:J48</xm:sqref>
        </x14:conditionalFormatting>
        <x14:conditionalFormatting xmlns:xm="http://schemas.microsoft.com/office/excel/2006/main">
          <x14:cfRule type="expression" priority="256" id="{F7EBE299-756D-4605-A331-DFFD2FC0D0B1}">
            <xm:f>D35='Banco de Dados'!$A$4</xm:f>
            <x14:dxf>
              <fill>
                <patternFill>
                  <bgColor rgb="FFF8FFA3"/>
                </patternFill>
              </fill>
            </x14:dxf>
          </x14:cfRule>
          <xm:sqref>E35:E36 E39:E40 E43:E44 E47:E48</xm:sqref>
        </x14:conditionalFormatting>
        <x14:conditionalFormatting xmlns:xm="http://schemas.microsoft.com/office/excel/2006/main">
          <x14:cfRule type="expression" priority="241" id="{CA18021B-675E-4187-AF80-B8D918E8C8D2}">
            <xm:f>N11='Banco de Dados'!$A$3</xm:f>
            <x14:dxf>
              <fill>
                <patternFill>
                  <bgColor rgb="FFC00000"/>
                </patternFill>
              </fill>
            </x14:dxf>
          </x14:cfRule>
          <x14:cfRule type="expression" priority="242" id="{3E0A19F6-4337-4DEB-830D-18792E39A4B9}">
            <xm:f>N11='Banco de Dados'!$A$4</xm:f>
            <x14:dxf>
              <fill>
                <patternFill>
                  <bgColor rgb="FFFFFF00"/>
                </patternFill>
              </fill>
            </x14:dxf>
          </x14:cfRule>
          <x14:cfRule type="expression" priority="243" id="{14397245-CDAB-4441-8706-083D96C6E0E8}">
            <xm:f>N11='Banco de Dados'!$A$2</xm:f>
            <x14:dxf>
              <fill>
                <patternFill>
                  <bgColor rgb="FF00B050"/>
                </patternFill>
              </fill>
            </x14:dxf>
          </x14:cfRule>
          <xm:sqref>P11:Q12</xm:sqref>
        </x14:conditionalFormatting>
        <x14:conditionalFormatting xmlns:xm="http://schemas.microsoft.com/office/excel/2006/main">
          <x14:cfRule type="expression" priority="244" id="{4EFDF2C7-6279-495D-AF19-6782D1D7A3FA}">
            <xm:f>N11='Banco de Dados'!$A$3</xm:f>
            <x14:dxf>
              <fill>
                <patternFill>
                  <bgColor rgb="FFC00000"/>
                </patternFill>
              </fill>
            </x14:dxf>
          </x14:cfRule>
          <x14:cfRule type="expression" priority="245" id="{7D2DB3FF-052B-4618-9053-8E8BBC816783}">
            <xm:f>N11='Banco de Dados'!$A$4</xm:f>
            <x14:dxf>
              <fill>
                <patternFill>
                  <bgColor rgb="FFFFFF00"/>
                </patternFill>
              </fill>
            </x14:dxf>
          </x14:cfRule>
          <x14:cfRule type="expression" priority="246" id="{F2336268-6FEF-45D3-B648-6A1B5ED608DE}">
            <xm:f>N11='Banco de Dados'!$A$2</xm:f>
            <x14:dxf>
              <fill>
                <patternFill>
                  <bgColor rgb="FF00B050"/>
                </patternFill>
              </fill>
            </x14:dxf>
          </x14:cfRule>
          <xm:sqref>S11:T11</xm:sqref>
        </x14:conditionalFormatting>
        <x14:conditionalFormatting xmlns:xm="http://schemas.microsoft.com/office/excel/2006/main">
          <x14:cfRule type="expression" priority="247" id="{04267069-4868-437A-A084-4901A62889EB}">
            <xm:f>N11='Banco de Dados'!$A$3</xm:f>
            <x14:dxf>
              <fill>
                <patternFill>
                  <bgColor rgb="FFC00000"/>
                </patternFill>
              </fill>
            </x14:dxf>
          </x14:cfRule>
          <x14:cfRule type="expression" priority="248" id="{ED09345E-4A25-4B78-A53B-E6CDA67068A4}">
            <xm:f>N11='Banco de Dados'!$A$4</xm:f>
            <x14:dxf>
              <fill>
                <patternFill>
                  <bgColor rgb="FFFFFF00"/>
                </patternFill>
              </fill>
            </x14:dxf>
          </x14:cfRule>
          <x14:cfRule type="expression" priority="249" id="{6297ADFA-0BF9-41EC-A039-3B8A55EE1B6D}">
            <xm:f>N11='Banco de Dados'!$A$2</xm:f>
            <x14:dxf>
              <fill>
                <patternFill>
                  <bgColor rgb="FF00B050"/>
                </patternFill>
              </fill>
            </x14:dxf>
          </x14:cfRule>
          <xm:sqref>S12:T12</xm:sqref>
        </x14:conditionalFormatting>
        <x14:conditionalFormatting xmlns:xm="http://schemas.microsoft.com/office/excel/2006/main">
          <x14:cfRule type="expression" priority="250" id="{238D35DC-B462-4273-8C31-52CC945E440D}">
            <xm:f>N11='Banco de Dados'!$A$3</xm:f>
            <x14:dxf>
              <fill>
                <patternFill>
                  <bgColor rgb="FFC00000"/>
                </patternFill>
              </fill>
            </x14:dxf>
          </x14:cfRule>
          <x14:cfRule type="expression" priority="251" id="{C689E770-B7B8-4F36-A3CA-A19CFCE29240}">
            <xm:f>N11='Banco de Dados'!$A$4</xm:f>
            <x14:dxf>
              <fill>
                <patternFill>
                  <bgColor rgb="FFFFFF00"/>
                </patternFill>
              </fill>
            </x14:dxf>
          </x14:cfRule>
          <x14:cfRule type="expression" priority="252" id="{353C8C16-79B6-4CC9-BDAF-A5C09BEB7B1B}">
            <xm:f>N11='Banco de Dados'!$A$2</xm:f>
            <x14:dxf>
              <fill>
                <patternFill>
                  <bgColor rgb="FF00B050"/>
                </patternFill>
              </fill>
            </x14:dxf>
          </x14:cfRule>
          <xm:sqref>V11</xm:sqref>
        </x14:conditionalFormatting>
        <x14:conditionalFormatting xmlns:xm="http://schemas.microsoft.com/office/excel/2006/main">
          <x14:cfRule type="expression" priority="253" id="{267B04D1-CDDE-404A-8DA8-326787EBAD70}">
            <xm:f>N11='Banco de Dados'!$A$3</xm:f>
            <x14:dxf>
              <fill>
                <patternFill>
                  <bgColor rgb="FFC00000"/>
                </patternFill>
              </fill>
            </x14:dxf>
          </x14:cfRule>
          <x14:cfRule type="expression" priority="254" id="{78E306B4-6E82-4FC4-AF58-B90E8BC6C45A}">
            <xm:f>N11='Banco de Dados'!$A$4</xm:f>
            <x14:dxf>
              <fill>
                <patternFill>
                  <bgColor rgb="FFFFFF00"/>
                </patternFill>
              </fill>
            </x14:dxf>
          </x14:cfRule>
          <x14:cfRule type="expression" priority="255" id="{7004C767-9E94-4E2E-9AE7-5602587B232E}">
            <xm:f>N11='Banco de Dados'!$A$2</xm:f>
            <x14:dxf>
              <fill>
                <patternFill>
                  <bgColor rgb="FF00B050"/>
                </patternFill>
              </fill>
            </x14:dxf>
          </x14:cfRule>
          <xm:sqref>V12</xm:sqref>
        </x14:conditionalFormatting>
        <x14:conditionalFormatting xmlns:xm="http://schemas.microsoft.com/office/excel/2006/main">
          <x14:cfRule type="expression" priority="240" id="{175A4C0B-6524-4576-A7C3-9130335B6492}">
            <xm:f>N11='Banco de Dados'!$A$4</xm:f>
            <x14:dxf>
              <fill>
                <patternFill>
                  <bgColor rgb="FFF8FFA3"/>
                </patternFill>
              </fill>
            </x14:dxf>
          </x14:cfRule>
          <xm:sqref>O11:O12</xm:sqref>
        </x14:conditionalFormatting>
        <x14:conditionalFormatting xmlns:xm="http://schemas.microsoft.com/office/excel/2006/main">
          <x14:cfRule type="expression" priority="225" id="{8E6040E0-F063-4D26-922E-B81875278234}">
            <xm:f>N15='Banco de Dados'!$A$3</xm:f>
            <x14:dxf>
              <fill>
                <patternFill>
                  <bgColor rgb="FFC00000"/>
                </patternFill>
              </fill>
            </x14:dxf>
          </x14:cfRule>
          <x14:cfRule type="expression" priority="226" id="{9D2E3802-ABCB-4936-9970-A37B98107C8B}">
            <xm:f>N15='Banco de Dados'!$A$4</xm:f>
            <x14:dxf>
              <fill>
                <patternFill>
                  <bgColor rgb="FFFFFF00"/>
                </patternFill>
              </fill>
            </x14:dxf>
          </x14:cfRule>
          <x14:cfRule type="expression" priority="227" id="{21410AFC-6EA3-4F1D-A2D6-9B33C04CA886}">
            <xm:f>N15='Banco de Dados'!$A$2</xm:f>
            <x14:dxf>
              <fill>
                <patternFill>
                  <bgColor rgb="FF00B050"/>
                </patternFill>
              </fill>
            </x14:dxf>
          </x14:cfRule>
          <xm:sqref>P15:Q16 P19:Q20 P23:Q24 P27:Q28 P31:Q32</xm:sqref>
        </x14:conditionalFormatting>
        <x14:conditionalFormatting xmlns:xm="http://schemas.microsoft.com/office/excel/2006/main">
          <x14:cfRule type="expression" priority="228" id="{529157CF-0356-457E-8644-801F613FFEAD}">
            <xm:f>N15='Banco de Dados'!$A$3</xm:f>
            <x14:dxf>
              <fill>
                <patternFill>
                  <bgColor rgb="FFC00000"/>
                </patternFill>
              </fill>
            </x14:dxf>
          </x14:cfRule>
          <x14:cfRule type="expression" priority="229" id="{3AD4FCE0-23E2-4CD5-807C-B392740DE940}">
            <xm:f>N15='Banco de Dados'!$A$4</xm:f>
            <x14:dxf>
              <fill>
                <patternFill>
                  <bgColor rgb="FFFFFF00"/>
                </patternFill>
              </fill>
            </x14:dxf>
          </x14:cfRule>
          <x14:cfRule type="expression" priority="230" id="{5EE7A6F6-9932-45D1-87EA-512FB6B639D0}">
            <xm:f>N15='Banco de Dados'!$A$2</xm:f>
            <x14:dxf>
              <fill>
                <patternFill>
                  <bgColor rgb="FF00B050"/>
                </patternFill>
              </fill>
            </x14:dxf>
          </x14:cfRule>
          <xm:sqref>S15:T15 S19:T19 S23:T23 S27:T27 S31:T31</xm:sqref>
        </x14:conditionalFormatting>
        <x14:conditionalFormatting xmlns:xm="http://schemas.microsoft.com/office/excel/2006/main">
          <x14:cfRule type="expression" priority="231" id="{3E0366CB-572F-4E10-A564-785D300BEB21}">
            <xm:f>N15='Banco de Dados'!$A$3</xm:f>
            <x14:dxf>
              <fill>
                <patternFill>
                  <bgColor rgb="FFC00000"/>
                </patternFill>
              </fill>
            </x14:dxf>
          </x14:cfRule>
          <x14:cfRule type="expression" priority="232" id="{78E6D7FD-B2D3-4DC1-9447-D87A5A41BB86}">
            <xm:f>N15='Banco de Dados'!$A$4</xm:f>
            <x14:dxf>
              <fill>
                <patternFill>
                  <bgColor rgb="FFFFFF00"/>
                </patternFill>
              </fill>
            </x14:dxf>
          </x14:cfRule>
          <x14:cfRule type="expression" priority="233" id="{4F586C44-388D-44B6-A749-993C6A42A4BD}">
            <xm:f>N15='Banco de Dados'!$A$2</xm:f>
            <x14:dxf>
              <fill>
                <patternFill>
                  <bgColor rgb="FF00B050"/>
                </patternFill>
              </fill>
            </x14:dxf>
          </x14:cfRule>
          <xm:sqref>S16:T16 S20:T20 S24:T24 S28:T28 S32:T32</xm:sqref>
        </x14:conditionalFormatting>
        <x14:conditionalFormatting xmlns:xm="http://schemas.microsoft.com/office/excel/2006/main">
          <x14:cfRule type="expression" priority="234" id="{ABC508C8-9D48-46C0-A75D-6DA444D61037}">
            <xm:f>N15='Banco de Dados'!$A$3</xm:f>
            <x14:dxf>
              <fill>
                <patternFill>
                  <bgColor rgb="FFC00000"/>
                </patternFill>
              </fill>
            </x14:dxf>
          </x14:cfRule>
          <x14:cfRule type="expression" priority="235" id="{91880276-F783-423E-AFC1-5C059C275CD6}">
            <xm:f>N15='Banco de Dados'!$A$4</xm:f>
            <x14:dxf>
              <fill>
                <patternFill>
                  <bgColor rgb="FFFFFF00"/>
                </patternFill>
              </fill>
            </x14:dxf>
          </x14:cfRule>
          <x14:cfRule type="expression" priority="236" id="{DC277522-B93D-4F50-8C65-FC7B68B22364}">
            <xm:f>N15='Banco de Dados'!$A$2</xm:f>
            <x14:dxf>
              <fill>
                <patternFill>
                  <bgColor rgb="FF00B050"/>
                </patternFill>
              </fill>
            </x14:dxf>
          </x14:cfRule>
          <xm:sqref>V15 V19 V23 V27 V31</xm:sqref>
        </x14:conditionalFormatting>
        <x14:conditionalFormatting xmlns:xm="http://schemas.microsoft.com/office/excel/2006/main">
          <x14:cfRule type="expression" priority="237" id="{594413CD-697D-42C7-B061-2B21A3EA8089}">
            <xm:f>N15='Banco de Dados'!$A$3</xm:f>
            <x14:dxf>
              <fill>
                <patternFill>
                  <bgColor rgb="FFC00000"/>
                </patternFill>
              </fill>
            </x14:dxf>
          </x14:cfRule>
          <x14:cfRule type="expression" priority="238" id="{E33F1BE1-A95B-45ED-8851-6FBCB01964C7}">
            <xm:f>N15='Banco de Dados'!$A$4</xm:f>
            <x14:dxf>
              <fill>
                <patternFill>
                  <bgColor rgb="FFFFFF00"/>
                </patternFill>
              </fill>
            </x14:dxf>
          </x14:cfRule>
          <x14:cfRule type="expression" priority="239" id="{CDB32355-FDE0-4053-9006-0265C17A0100}">
            <xm:f>N15='Banco de Dados'!$A$2</xm:f>
            <x14:dxf>
              <fill>
                <patternFill>
                  <bgColor rgb="FF00B050"/>
                </patternFill>
              </fill>
            </x14:dxf>
          </x14:cfRule>
          <xm:sqref>V16 V20 V24 V28 V32</xm:sqref>
        </x14:conditionalFormatting>
        <x14:conditionalFormatting xmlns:xm="http://schemas.microsoft.com/office/excel/2006/main">
          <x14:cfRule type="expression" priority="224" id="{48C9B461-9D16-4CC0-A1EB-BE06CAD804CD}">
            <xm:f>N15='Banco de Dados'!$A$4</xm:f>
            <x14:dxf>
              <fill>
                <patternFill>
                  <bgColor rgb="FFF8FFA3"/>
                </patternFill>
              </fill>
            </x14:dxf>
          </x14:cfRule>
          <xm:sqref>O15:O16 O19:O20 O23:O24 O27:O28 O31:O32</xm:sqref>
        </x14:conditionalFormatting>
        <x14:conditionalFormatting xmlns:xm="http://schemas.microsoft.com/office/excel/2006/main">
          <x14:cfRule type="expression" priority="209" id="{2BC6C847-BE9E-475D-B2FB-0B5576498E8D}">
            <xm:f>N35='Banco de Dados'!$A$3</xm:f>
            <x14:dxf>
              <fill>
                <patternFill>
                  <bgColor rgb="FFC00000"/>
                </patternFill>
              </fill>
            </x14:dxf>
          </x14:cfRule>
          <x14:cfRule type="expression" priority="210" id="{8B215329-4D91-4FCD-818D-D133A725E8C3}">
            <xm:f>N35='Banco de Dados'!$A$4</xm:f>
            <x14:dxf>
              <fill>
                <patternFill>
                  <bgColor rgb="FFFFFF00"/>
                </patternFill>
              </fill>
            </x14:dxf>
          </x14:cfRule>
          <x14:cfRule type="expression" priority="211" id="{5F6D821F-B874-46EC-9D7D-1D0DA951391F}">
            <xm:f>N35='Banco de Dados'!$A$2</xm:f>
            <x14:dxf>
              <fill>
                <patternFill>
                  <bgColor rgb="FF00B050"/>
                </patternFill>
              </fill>
            </x14:dxf>
          </x14:cfRule>
          <xm:sqref>P35:Q36 P39:Q40 P43:Q44 P47:Q48</xm:sqref>
        </x14:conditionalFormatting>
        <x14:conditionalFormatting xmlns:xm="http://schemas.microsoft.com/office/excel/2006/main">
          <x14:cfRule type="expression" priority="215" id="{76A0604F-FF98-458A-B390-D539ADF89431}">
            <xm:f>N35='Banco de Dados'!$A$3</xm:f>
            <x14:dxf>
              <fill>
                <patternFill>
                  <bgColor rgb="FFC00000"/>
                </patternFill>
              </fill>
            </x14:dxf>
          </x14:cfRule>
          <x14:cfRule type="expression" priority="216" id="{22F5905D-0E05-410A-AB6F-6D55072B3F9C}">
            <xm:f>N35='Banco de Dados'!$A$4</xm:f>
            <x14:dxf>
              <fill>
                <patternFill>
                  <bgColor rgb="FFFFFF00"/>
                </patternFill>
              </fill>
            </x14:dxf>
          </x14:cfRule>
          <x14:cfRule type="expression" priority="217" id="{307513D8-B828-4E1F-825D-6AAE7044972D}">
            <xm:f>N35='Banco de Dados'!$A$2</xm:f>
            <x14:dxf>
              <fill>
                <patternFill>
                  <bgColor rgb="FF00B050"/>
                </patternFill>
              </fill>
            </x14:dxf>
          </x14:cfRule>
          <xm:sqref>S36:T36 S40:T40 S44:T44 S48:T48</xm:sqref>
        </x14:conditionalFormatting>
        <x14:conditionalFormatting xmlns:xm="http://schemas.microsoft.com/office/excel/2006/main">
          <x14:cfRule type="expression" priority="218" id="{FA16B201-2373-4F5C-A04F-E42EFCE3F1EF}">
            <xm:f>N35='Banco de Dados'!$A$3</xm:f>
            <x14:dxf>
              <fill>
                <patternFill>
                  <bgColor rgb="FFC00000"/>
                </patternFill>
              </fill>
            </x14:dxf>
          </x14:cfRule>
          <x14:cfRule type="expression" priority="219" id="{EF9BB8CF-CC6D-441E-92E6-3A4A6BCCF200}">
            <xm:f>N35='Banco de Dados'!$A$4</xm:f>
            <x14:dxf>
              <fill>
                <patternFill>
                  <bgColor rgb="FFFFFF00"/>
                </patternFill>
              </fill>
            </x14:dxf>
          </x14:cfRule>
          <x14:cfRule type="expression" priority="220" id="{B967417C-C606-4AA4-B510-814CCA66EAFE}">
            <xm:f>N35='Banco de Dados'!$A$2</xm:f>
            <x14:dxf>
              <fill>
                <patternFill>
                  <bgColor rgb="FF00B050"/>
                </patternFill>
              </fill>
            </x14:dxf>
          </x14:cfRule>
          <xm:sqref>V35 V39 V43 V47</xm:sqref>
        </x14:conditionalFormatting>
        <x14:conditionalFormatting xmlns:xm="http://schemas.microsoft.com/office/excel/2006/main">
          <x14:cfRule type="expression" priority="221" id="{E040937B-57AC-4A30-A8E4-457950CAD747}">
            <xm:f>N35='Banco de Dados'!$A$3</xm:f>
            <x14:dxf>
              <fill>
                <patternFill>
                  <bgColor rgb="FFC00000"/>
                </patternFill>
              </fill>
            </x14:dxf>
          </x14:cfRule>
          <x14:cfRule type="expression" priority="222" id="{1290B80D-D14A-48F2-B868-D14ACD43A976}">
            <xm:f>N35='Banco de Dados'!$A$4</xm:f>
            <x14:dxf>
              <fill>
                <patternFill>
                  <bgColor rgb="FFFFFF00"/>
                </patternFill>
              </fill>
            </x14:dxf>
          </x14:cfRule>
          <x14:cfRule type="expression" priority="223" id="{967EB258-A691-4370-9121-2616BE4971AE}">
            <xm:f>N35='Banco de Dados'!$A$2</xm:f>
            <x14:dxf>
              <fill>
                <patternFill>
                  <bgColor rgb="FF00B050"/>
                </patternFill>
              </fill>
            </x14:dxf>
          </x14:cfRule>
          <xm:sqref>V36 V40 V44 V48</xm:sqref>
        </x14:conditionalFormatting>
        <x14:conditionalFormatting xmlns:xm="http://schemas.microsoft.com/office/excel/2006/main">
          <x14:cfRule type="expression" priority="208" id="{9273716F-D17D-4CC7-831F-2A237D2AEC72}">
            <xm:f>N35='Banco de Dados'!$A$4</xm:f>
            <x14:dxf>
              <fill>
                <patternFill>
                  <bgColor rgb="FFF8FFA3"/>
                </patternFill>
              </fill>
            </x14:dxf>
          </x14:cfRule>
          <xm:sqref>O35:O36 O39:O40 O43:O44 O47:O48</xm:sqref>
        </x14:conditionalFormatting>
        <x14:conditionalFormatting xmlns:xm="http://schemas.microsoft.com/office/excel/2006/main">
          <x14:cfRule type="expression" priority="192" id="{1D120D4E-1AB2-488C-9022-FE2904BD908D}">
            <xm:f>D57='Banco de Dados'!$A$3</xm:f>
            <x14:dxf>
              <fill>
                <patternFill>
                  <bgColor rgb="FFC00000"/>
                </patternFill>
              </fill>
            </x14:dxf>
          </x14:cfRule>
          <x14:cfRule type="expression" priority="193" id="{A77B1055-A025-44FC-AB9F-B870064E752B}">
            <xm:f>D57='Banco de Dados'!$A$4</xm:f>
            <x14:dxf>
              <fill>
                <patternFill>
                  <bgColor rgb="FFFFFF00"/>
                </patternFill>
              </fill>
            </x14:dxf>
          </x14:cfRule>
          <x14:cfRule type="expression" priority="194" id="{F1F6ED38-A560-4FA1-BE69-D0D29EF8D64B}">
            <xm:f>D57='Banco de Dados'!$A$2</xm:f>
            <x14:dxf>
              <fill>
                <patternFill>
                  <bgColor rgb="FF00B050"/>
                </patternFill>
              </fill>
            </x14:dxf>
          </x14:cfRule>
          <xm:sqref>F57:G58</xm:sqref>
        </x14:conditionalFormatting>
        <x14:conditionalFormatting xmlns:xm="http://schemas.microsoft.com/office/excel/2006/main">
          <x14:cfRule type="expression" priority="195" id="{EE8517E4-FC7F-4F3B-B4F4-43B4BDCB88BB}">
            <xm:f>D57='Banco de Dados'!$A$3</xm:f>
            <x14:dxf>
              <fill>
                <patternFill>
                  <bgColor rgb="FFC00000"/>
                </patternFill>
              </fill>
            </x14:dxf>
          </x14:cfRule>
          <x14:cfRule type="expression" priority="196" id="{D69E98C7-C182-447F-A5DE-872ADF10EB4E}">
            <xm:f>D57='Banco de Dados'!$A$4</xm:f>
            <x14:dxf>
              <fill>
                <patternFill>
                  <bgColor rgb="FFFFFF00"/>
                </patternFill>
              </fill>
            </x14:dxf>
          </x14:cfRule>
          <x14:cfRule type="expression" priority="197" id="{65A32569-0648-4176-8924-C044439E2A7F}">
            <xm:f>D57='Banco de Dados'!$A$2</xm:f>
            <x14:dxf>
              <fill>
                <patternFill>
                  <bgColor rgb="FF00B050"/>
                </patternFill>
              </fill>
            </x14:dxf>
          </x14:cfRule>
          <xm:sqref>I57:J57</xm:sqref>
        </x14:conditionalFormatting>
        <x14:conditionalFormatting xmlns:xm="http://schemas.microsoft.com/office/excel/2006/main">
          <x14:cfRule type="expression" priority="198" id="{831635D3-7D14-42D8-93C4-08479B85C4F7}">
            <xm:f>D57='Banco de Dados'!$A$3</xm:f>
            <x14:dxf>
              <fill>
                <patternFill>
                  <bgColor rgb="FFC00000"/>
                </patternFill>
              </fill>
            </x14:dxf>
          </x14:cfRule>
          <x14:cfRule type="expression" priority="199" id="{935DA375-4009-4E27-B3C0-1AA7423A145E}">
            <xm:f>D57='Banco de Dados'!$A$4</xm:f>
            <x14:dxf>
              <fill>
                <patternFill>
                  <bgColor rgb="FFFFFF00"/>
                </patternFill>
              </fill>
            </x14:dxf>
          </x14:cfRule>
          <x14:cfRule type="expression" priority="200" id="{2AA3386F-4F49-4E5B-AA66-A4605D92A1E9}">
            <xm:f>D57='Banco de Dados'!$A$2</xm:f>
            <x14:dxf>
              <fill>
                <patternFill>
                  <bgColor rgb="FF00B050"/>
                </patternFill>
              </fill>
            </x14:dxf>
          </x14:cfRule>
          <xm:sqref>I58:J58</xm:sqref>
        </x14:conditionalFormatting>
        <x14:conditionalFormatting xmlns:xm="http://schemas.microsoft.com/office/excel/2006/main">
          <x14:cfRule type="expression" priority="201" id="{2DE6446F-B169-4160-8D09-46220E282C4D}">
            <xm:f>D57='Banco de Dados'!$A$3</xm:f>
            <x14:dxf>
              <fill>
                <patternFill>
                  <bgColor rgb="FFC00000"/>
                </patternFill>
              </fill>
            </x14:dxf>
          </x14:cfRule>
          <x14:cfRule type="expression" priority="202" id="{71B70F1D-13C9-4F90-A1BA-A942A5D9A9E6}">
            <xm:f>D57='Banco de Dados'!$A$4</xm:f>
            <x14:dxf>
              <fill>
                <patternFill>
                  <bgColor rgb="FFFFFF00"/>
                </patternFill>
              </fill>
            </x14:dxf>
          </x14:cfRule>
          <x14:cfRule type="expression" priority="203" id="{EE9E0E63-5ECC-46B3-AC5E-D05C8F9903E3}">
            <xm:f>D57='Banco de Dados'!$A$2</xm:f>
            <x14:dxf>
              <fill>
                <patternFill>
                  <bgColor rgb="FF00B050"/>
                </patternFill>
              </fill>
            </x14:dxf>
          </x14:cfRule>
          <xm:sqref>L57</xm:sqref>
        </x14:conditionalFormatting>
        <x14:conditionalFormatting xmlns:xm="http://schemas.microsoft.com/office/excel/2006/main">
          <x14:cfRule type="expression" priority="204" id="{5E86AFA3-B24E-4BDE-8DC3-8175373C8803}">
            <xm:f>D57='Banco de Dados'!$A$3</xm:f>
            <x14:dxf>
              <fill>
                <patternFill>
                  <bgColor rgb="FFC00000"/>
                </patternFill>
              </fill>
            </x14:dxf>
          </x14:cfRule>
          <x14:cfRule type="expression" priority="205" id="{64D63246-53AF-4E26-900F-FB00C1AD6BD0}">
            <xm:f>D57='Banco de Dados'!$A$4</xm:f>
            <x14:dxf>
              <fill>
                <patternFill>
                  <bgColor rgb="FFFFFF00"/>
                </patternFill>
              </fill>
            </x14:dxf>
          </x14:cfRule>
          <x14:cfRule type="expression" priority="206" id="{62882F2C-0DDA-48F9-B160-8586D07D6184}">
            <xm:f>D57='Banco de Dados'!$A$2</xm:f>
            <x14:dxf>
              <fill>
                <patternFill>
                  <bgColor rgb="FF00B050"/>
                </patternFill>
              </fill>
            </x14:dxf>
          </x14:cfRule>
          <xm:sqref>L58</xm:sqref>
        </x14:conditionalFormatting>
        <x14:conditionalFormatting xmlns:xm="http://schemas.microsoft.com/office/excel/2006/main">
          <x14:cfRule type="expression" priority="191" id="{698FABE2-5827-470C-99C2-7E91F3F16BC6}">
            <xm:f>D57='Banco de Dados'!$A$4</xm:f>
            <x14:dxf>
              <fill>
                <patternFill>
                  <bgColor rgb="FFF8FFA3"/>
                </patternFill>
              </fill>
            </x14:dxf>
          </x14:cfRule>
          <xm:sqref>E57:E58</xm:sqref>
        </x14:conditionalFormatting>
        <x14:conditionalFormatting xmlns:xm="http://schemas.microsoft.com/office/excel/2006/main">
          <x14:cfRule type="expression" priority="176" id="{F985793D-4838-475C-951C-7F0AC31D409E}">
            <xm:f>D61='Banco de Dados'!$A$3</xm:f>
            <x14:dxf>
              <fill>
                <patternFill>
                  <bgColor rgb="FFC00000"/>
                </patternFill>
              </fill>
            </x14:dxf>
          </x14:cfRule>
          <x14:cfRule type="expression" priority="177" id="{CD846869-EC0F-4934-BA0D-B9E91B6902B0}">
            <xm:f>D61='Banco de Dados'!$A$4</xm:f>
            <x14:dxf>
              <fill>
                <patternFill>
                  <bgColor rgb="FFFFFF00"/>
                </patternFill>
              </fill>
            </x14:dxf>
          </x14:cfRule>
          <x14:cfRule type="expression" priority="178" id="{3BDF2D19-34FD-4136-A35B-949381BFD7D4}">
            <xm:f>D61='Banco de Dados'!$A$2</xm:f>
            <x14:dxf>
              <fill>
                <patternFill>
                  <bgColor rgb="FF00B050"/>
                </patternFill>
              </fill>
            </x14:dxf>
          </x14:cfRule>
          <xm:sqref>F61:G62 F65:G66 F69:G70 F73:G74 F77:G78</xm:sqref>
        </x14:conditionalFormatting>
        <x14:conditionalFormatting xmlns:xm="http://schemas.microsoft.com/office/excel/2006/main">
          <x14:cfRule type="expression" priority="179" id="{D0C99D0D-D404-40B1-8A24-B2AE44F6FC2B}">
            <xm:f>D61='Banco de Dados'!$A$3</xm:f>
            <x14:dxf>
              <fill>
                <patternFill>
                  <bgColor rgb="FFC00000"/>
                </patternFill>
              </fill>
            </x14:dxf>
          </x14:cfRule>
          <x14:cfRule type="expression" priority="180" id="{5ED1A217-2F7F-4B09-9557-CD7121546BB7}">
            <xm:f>D61='Banco de Dados'!$A$4</xm:f>
            <x14:dxf>
              <fill>
                <patternFill>
                  <bgColor rgb="FFFFFF00"/>
                </patternFill>
              </fill>
            </x14:dxf>
          </x14:cfRule>
          <x14:cfRule type="expression" priority="181" id="{23596105-F204-4F64-9379-F767C075105D}">
            <xm:f>D61='Banco de Dados'!$A$2</xm:f>
            <x14:dxf>
              <fill>
                <patternFill>
                  <bgColor rgb="FF00B050"/>
                </patternFill>
              </fill>
            </x14:dxf>
          </x14:cfRule>
          <xm:sqref>I61:J61 I65:J65 I69:J69 I73:J73 I77:J77</xm:sqref>
        </x14:conditionalFormatting>
        <x14:conditionalFormatting xmlns:xm="http://schemas.microsoft.com/office/excel/2006/main">
          <x14:cfRule type="expression" priority="182" id="{C4085924-22A6-4E67-9D5B-3120B3FB6287}">
            <xm:f>D61='Banco de Dados'!$A$3</xm:f>
            <x14:dxf>
              <fill>
                <patternFill>
                  <bgColor rgb="FFC00000"/>
                </patternFill>
              </fill>
            </x14:dxf>
          </x14:cfRule>
          <x14:cfRule type="expression" priority="183" id="{7933CB0D-E1CD-47D8-8FAE-EC98CE305F0B}">
            <xm:f>D61='Banco de Dados'!$A$4</xm:f>
            <x14:dxf>
              <fill>
                <patternFill>
                  <bgColor rgb="FFFFFF00"/>
                </patternFill>
              </fill>
            </x14:dxf>
          </x14:cfRule>
          <x14:cfRule type="expression" priority="184" id="{81DB1739-83C5-4471-8DC6-17BAB00B4F42}">
            <xm:f>D61='Banco de Dados'!$A$2</xm:f>
            <x14:dxf>
              <fill>
                <patternFill>
                  <bgColor rgb="FF00B050"/>
                </patternFill>
              </fill>
            </x14:dxf>
          </x14:cfRule>
          <xm:sqref>I62:J62 I66:J66 I70:J70 I74:J74 I78:J78</xm:sqref>
        </x14:conditionalFormatting>
        <x14:conditionalFormatting xmlns:xm="http://schemas.microsoft.com/office/excel/2006/main">
          <x14:cfRule type="expression" priority="185" id="{73FC1991-1BBA-4A53-B4E7-1D4D4E804DA9}">
            <xm:f>D61='Banco de Dados'!$A$3</xm:f>
            <x14:dxf>
              <fill>
                <patternFill>
                  <bgColor rgb="FFC00000"/>
                </patternFill>
              </fill>
            </x14:dxf>
          </x14:cfRule>
          <x14:cfRule type="expression" priority="186" id="{846075A2-6F13-45A6-AE8B-A6CC30EC2C06}">
            <xm:f>D61='Banco de Dados'!$A$4</xm:f>
            <x14:dxf>
              <fill>
                <patternFill>
                  <bgColor rgb="FFFFFF00"/>
                </patternFill>
              </fill>
            </x14:dxf>
          </x14:cfRule>
          <x14:cfRule type="expression" priority="187" id="{0517082E-A270-48A5-986D-C1EA36342500}">
            <xm:f>D61='Banco de Dados'!$A$2</xm:f>
            <x14:dxf>
              <fill>
                <patternFill>
                  <bgColor rgb="FF00B050"/>
                </patternFill>
              </fill>
            </x14:dxf>
          </x14:cfRule>
          <xm:sqref>L61 L65 L69 L73 L77</xm:sqref>
        </x14:conditionalFormatting>
        <x14:conditionalFormatting xmlns:xm="http://schemas.microsoft.com/office/excel/2006/main">
          <x14:cfRule type="expression" priority="188" id="{4D984A52-0BC9-4034-BB0B-7E097449B693}">
            <xm:f>D61='Banco de Dados'!$A$3</xm:f>
            <x14:dxf>
              <fill>
                <patternFill>
                  <bgColor rgb="FFC00000"/>
                </patternFill>
              </fill>
            </x14:dxf>
          </x14:cfRule>
          <x14:cfRule type="expression" priority="189" id="{46AA3BB0-549E-4435-909F-E430A032F2B9}">
            <xm:f>D61='Banco de Dados'!$A$4</xm:f>
            <x14:dxf>
              <fill>
                <patternFill>
                  <bgColor rgb="FFFFFF00"/>
                </patternFill>
              </fill>
            </x14:dxf>
          </x14:cfRule>
          <x14:cfRule type="expression" priority="190" id="{F11D8F43-5C16-4068-9CEC-77A97D3CD0D4}">
            <xm:f>D61='Banco de Dados'!$A$2</xm:f>
            <x14:dxf>
              <fill>
                <patternFill>
                  <bgColor rgb="FF00B050"/>
                </patternFill>
              </fill>
            </x14:dxf>
          </x14:cfRule>
          <xm:sqref>L62 L66 L70 L74 L78</xm:sqref>
        </x14:conditionalFormatting>
        <x14:conditionalFormatting xmlns:xm="http://schemas.microsoft.com/office/excel/2006/main">
          <x14:cfRule type="expression" priority="175" id="{597B6777-AAA6-4F7E-AEA1-34959D6516F1}">
            <xm:f>D61='Banco de Dados'!$A$4</xm:f>
            <x14:dxf>
              <fill>
                <patternFill>
                  <bgColor rgb="FFF8FFA3"/>
                </patternFill>
              </fill>
            </x14:dxf>
          </x14:cfRule>
          <xm:sqref>E61:E62 E65:E66 E69:E70 E73:E74 E77:E78</xm:sqref>
        </x14:conditionalFormatting>
        <x14:conditionalFormatting xmlns:xm="http://schemas.microsoft.com/office/excel/2006/main">
          <x14:cfRule type="expression" priority="160" id="{49C980DA-4CAA-4618-9B96-A7FA43725D68}">
            <xm:f>D81='Banco de Dados'!$A$3</xm:f>
            <x14:dxf>
              <fill>
                <patternFill>
                  <bgColor rgb="FFC00000"/>
                </patternFill>
              </fill>
            </x14:dxf>
          </x14:cfRule>
          <x14:cfRule type="expression" priority="161" id="{EA4E0623-6D4D-4974-AFA4-CA72E30ADE0B}">
            <xm:f>D81='Banco de Dados'!$A$4</xm:f>
            <x14:dxf>
              <fill>
                <patternFill>
                  <bgColor rgb="FFFFFF00"/>
                </patternFill>
              </fill>
            </x14:dxf>
          </x14:cfRule>
          <x14:cfRule type="expression" priority="162" id="{41D6BFEA-955F-4EBF-B6F1-088CCB6533AF}">
            <xm:f>D81='Banco de Dados'!$A$2</xm:f>
            <x14:dxf>
              <fill>
                <patternFill>
                  <bgColor rgb="FF00B050"/>
                </patternFill>
              </fill>
            </x14:dxf>
          </x14:cfRule>
          <xm:sqref>F81:G82 F85:G86 F89:G90 F93:G94</xm:sqref>
        </x14:conditionalFormatting>
        <x14:conditionalFormatting xmlns:xm="http://schemas.microsoft.com/office/excel/2006/main">
          <x14:cfRule type="expression" priority="163" id="{C6F9160B-20C5-4C3B-9591-73CD22F671F7}">
            <xm:f>D81='Banco de Dados'!$A$3</xm:f>
            <x14:dxf>
              <fill>
                <patternFill>
                  <bgColor rgb="FFC00000"/>
                </patternFill>
              </fill>
            </x14:dxf>
          </x14:cfRule>
          <x14:cfRule type="expression" priority="164" id="{4A710D8A-96EF-4703-A7C6-21F4673CB192}">
            <xm:f>D81='Banco de Dados'!$A$4</xm:f>
            <x14:dxf>
              <fill>
                <patternFill>
                  <bgColor rgb="FFFFFF00"/>
                </patternFill>
              </fill>
            </x14:dxf>
          </x14:cfRule>
          <x14:cfRule type="expression" priority="165" id="{CC545A1D-B63A-4393-ABF3-E1B2270076F1}">
            <xm:f>D81='Banco de Dados'!$A$2</xm:f>
            <x14:dxf>
              <fill>
                <patternFill>
                  <bgColor rgb="FF00B050"/>
                </patternFill>
              </fill>
            </x14:dxf>
          </x14:cfRule>
          <xm:sqref>I81:J81 I85:J85 I89:J89 I93:J93</xm:sqref>
        </x14:conditionalFormatting>
        <x14:conditionalFormatting xmlns:xm="http://schemas.microsoft.com/office/excel/2006/main">
          <x14:cfRule type="expression" priority="166" id="{FEAA5471-0BEF-43B2-86A2-F6C51143EECE}">
            <xm:f>D81='Banco de Dados'!$A$3</xm:f>
            <x14:dxf>
              <fill>
                <patternFill>
                  <bgColor rgb="FFC00000"/>
                </patternFill>
              </fill>
            </x14:dxf>
          </x14:cfRule>
          <x14:cfRule type="expression" priority="167" id="{3753D51C-1F78-4AE9-9FAE-89F4C7A82852}">
            <xm:f>D81='Banco de Dados'!$A$4</xm:f>
            <x14:dxf>
              <fill>
                <patternFill>
                  <bgColor rgb="FFFFFF00"/>
                </patternFill>
              </fill>
            </x14:dxf>
          </x14:cfRule>
          <x14:cfRule type="expression" priority="168" id="{05F7D179-9AD3-4051-A416-464F16F691C1}">
            <xm:f>D81='Banco de Dados'!$A$2</xm:f>
            <x14:dxf>
              <fill>
                <patternFill>
                  <bgColor rgb="FF00B050"/>
                </patternFill>
              </fill>
            </x14:dxf>
          </x14:cfRule>
          <xm:sqref>I82:J82 I86:J86 I90:J90 I94:J94</xm:sqref>
        </x14:conditionalFormatting>
        <x14:conditionalFormatting xmlns:xm="http://schemas.microsoft.com/office/excel/2006/main">
          <x14:cfRule type="expression" priority="169" id="{E9CC1446-93DD-465F-A3F6-ED67EC28A51E}">
            <xm:f>D81='Banco de Dados'!$A$3</xm:f>
            <x14:dxf>
              <fill>
                <patternFill>
                  <bgColor rgb="FFC00000"/>
                </patternFill>
              </fill>
            </x14:dxf>
          </x14:cfRule>
          <x14:cfRule type="expression" priority="170" id="{9AB9DB05-F332-435B-885F-C13982F75350}">
            <xm:f>D81='Banco de Dados'!$A$4</xm:f>
            <x14:dxf>
              <fill>
                <patternFill>
                  <bgColor rgb="FFFFFF00"/>
                </patternFill>
              </fill>
            </x14:dxf>
          </x14:cfRule>
          <x14:cfRule type="expression" priority="171" id="{58A9D668-BAAA-4622-9AFD-6A9A94891DE8}">
            <xm:f>D81='Banco de Dados'!$A$2</xm:f>
            <x14:dxf>
              <fill>
                <patternFill>
                  <bgColor rgb="FF00B050"/>
                </patternFill>
              </fill>
            </x14:dxf>
          </x14:cfRule>
          <xm:sqref>L81 L85 L89 L93</xm:sqref>
        </x14:conditionalFormatting>
        <x14:conditionalFormatting xmlns:xm="http://schemas.microsoft.com/office/excel/2006/main">
          <x14:cfRule type="expression" priority="172" id="{D7D9DABD-F942-4AFD-BAEF-6AFCFA65314F}">
            <xm:f>D81='Banco de Dados'!$A$3</xm:f>
            <x14:dxf>
              <fill>
                <patternFill>
                  <bgColor rgb="FFC00000"/>
                </patternFill>
              </fill>
            </x14:dxf>
          </x14:cfRule>
          <x14:cfRule type="expression" priority="173" id="{E234F007-5367-4055-B88D-7626A525154D}">
            <xm:f>D81='Banco de Dados'!$A$4</xm:f>
            <x14:dxf>
              <fill>
                <patternFill>
                  <bgColor rgb="FFFFFF00"/>
                </patternFill>
              </fill>
            </x14:dxf>
          </x14:cfRule>
          <x14:cfRule type="expression" priority="174" id="{699B1ADB-D144-4F79-84FE-FEFAC94CC9BD}">
            <xm:f>D81='Banco de Dados'!$A$2</xm:f>
            <x14:dxf>
              <fill>
                <patternFill>
                  <bgColor rgb="FF00B050"/>
                </patternFill>
              </fill>
            </x14:dxf>
          </x14:cfRule>
          <xm:sqref>L82 L86 L90 L94</xm:sqref>
        </x14:conditionalFormatting>
        <x14:conditionalFormatting xmlns:xm="http://schemas.microsoft.com/office/excel/2006/main">
          <x14:cfRule type="expression" priority="159" id="{D58A4DA3-43C5-420F-ACA7-18A46F0B0C68}">
            <xm:f>D81='Banco de Dados'!$A$4</xm:f>
            <x14:dxf>
              <fill>
                <patternFill>
                  <bgColor rgb="FFF8FFA3"/>
                </patternFill>
              </fill>
            </x14:dxf>
          </x14:cfRule>
          <xm:sqref>E81:E82 E85:E86 E89:E90 E93:E94</xm:sqref>
        </x14:conditionalFormatting>
        <x14:conditionalFormatting xmlns:xm="http://schemas.microsoft.com/office/excel/2006/main">
          <x14:cfRule type="expression" priority="144" id="{6E75B510-4CEB-4827-9C71-D1B75B644734}">
            <xm:f>N57='Banco de Dados'!$A$3</xm:f>
            <x14:dxf>
              <fill>
                <patternFill>
                  <bgColor rgb="FFC00000"/>
                </patternFill>
              </fill>
            </x14:dxf>
          </x14:cfRule>
          <x14:cfRule type="expression" priority="145" id="{5F5282D9-5D81-4418-ABAA-DB5296764D81}">
            <xm:f>N57='Banco de Dados'!$A$4</xm:f>
            <x14:dxf>
              <fill>
                <patternFill>
                  <bgColor rgb="FFFFFF00"/>
                </patternFill>
              </fill>
            </x14:dxf>
          </x14:cfRule>
          <x14:cfRule type="expression" priority="146" id="{B7DFF7B8-98D6-4C62-81F9-2014A70CBD56}">
            <xm:f>N57='Banco de Dados'!$A$2</xm:f>
            <x14:dxf>
              <fill>
                <patternFill>
                  <bgColor rgb="FF00B050"/>
                </patternFill>
              </fill>
            </x14:dxf>
          </x14:cfRule>
          <xm:sqref>P57:Q58</xm:sqref>
        </x14:conditionalFormatting>
        <x14:conditionalFormatting xmlns:xm="http://schemas.microsoft.com/office/excel/2006/main">
          <x14:cfRule type="expression" priority="147" id="{D8B135C8-2A72-4AA4-BD93-ABCC1916DAD1}">
            <xm:f>N57='Banco de Dados'!$A$3</xm:f>
            <x14:dxf>
              <fill>
                <patternFill>
                  <bgColor rgb="FFC00000"/>
                </patternFill>
              </fill>
            </x14:dxf>
          </x14:cfRule>
          <x14:cfRule type="expression" priority="148" id="{7D3BF64F-42F6-4F62-A3B0-E19585189FF9}">
            <xm:f>N57='Banco de Dados'!$A$4</xm:f>
            <x14:dxf>
              <fill>
                <patternFill>
                  <bgColor rgb="FFFFFF00"/>
                </patternFill>
              </fill>
            </x14:dxf>
          </x14:cfRule>
          <x14:cfRule type="expression" priority="149" id="{AB18E0C2-C0E7-45A2-9464-DC9EDF0DA21D}">
            <xm:f>N57='Banco de Dados'!$A$2</xm:f>
            <x14:dxf>
              <fill>
                <patternFill>
                  <bgColor rgb="FF00B050"/>
                </patternFill>
              </fill>
            </x14:dxf>
          </x14:cfRule>
          <xm:sqref>S57:T57</xm:sqref>
        </x14:conditionalFormatting>
        <x14:conditionalFormatting xmlns:xm="http://schemas.microsoft.com/office/excel/2006/main">
          <x14:cfRule type="expression" priority="153" id="{BA4BAA7D-E747-4066-8FCB-16C0E019AA76}">
            <xm:f>N57='Banco de Dados'!$A$3</xm:f>
            <x14:dxf>
              <fill>
                <patternFill>
                  <bgColor rgb="FFC00000"/>
                </patternFill>
              </fill>
            </x14:dxf>
          </x14:cfRule>
          <x14:cfRule type="expression" priority="154" id="{61786ABC-B89C-4142-A74A-D5C4C85EB67A}">
            <xm:f>N57='Banco de Dados'!$A$4</xm:f>
            <x14:dxf>
              <fill>
                <patternFill>
                  <bgColor rgb="FFFFFF00"/>
                </patternFill>
              </fill>
            </x14:dxf>
          </x14:cfRule>
          <x14:cfRule type="expression" priority="155" id="{9430E490-FF6B-490B-BA24-5B1179D231E1}">
            <xm:f>N57='Banco de Dados'!$A$2</xm:f>
            <x14:dxf>
              <fill>
                <patternFill>
                  <bgColor rgb="FF00B050"/>
                </patternFill>
              </fill>
            </x14:dxf>
          </x14:cfRule>
          <xm:sqref>V57</xm:sqref>
        </x14:conditionalFormatting>
        <x14:conditionalFormatting xmlns:xm="http://schemas.microsoft.com/office/excel/2006/main">
          <x14:cfRule type="expression" priority="156" id="{CC3518CB-EFAC-4740-8BCE-4A012FE35481}">
            <xm:f>N57='Banco de Dados'!$A$3</xm:f>
            <x14:dxf>
              <fill>
                <patternFill>
                  <bgColor rgb="FFC00000"/>
                </patternFill>
              </fill>
            </x14:dxf>
          </x14:cfRule>
          <x14:cfRule type="expression" priority="157" id="{72C07A8D-4097-40B4-93A5-1D4418CCBD2F}">
            <xm:f>N57='Banco de Dados'!$A$4</xm:f>
            <x14:dxf>
              <fill>
                <patternFill>
                  <bgColor rgb="FFFFFF00"/>
                </patternFill>
              </fill>
            </x14:dxf>
          </x14:cfRule>
          <x14:cfRule type="expression" priority="158" id="{DB5F488C-330B-4CD8-B66B-A1BF3858D6FD}">
            <xm:f>N57='Banco de Dados'!$A$2</xm:f>
            <x14:dxf>
              <fill>
                <patternFill>
                  <bgColor rgb="FF00B050"/>
                </patternFill>
              </fill>
            </x14:dxf>
          </x14:cfRule>
          <xm:sqref>V58</xm:sqref>
        </x14:conditionalFormatting>
        <x14:conditionalFormatting xmlns:xm="http://schemas.microsoft.com/office/excel/2006/main">
          <x14:cfRule type="expression" priority="143" id="{410EEE65-5016-4436-B222-716975A126E6}">
            <xm:f>N57='Banco de Dados'!$A$4</xm:f>
            <x14:dxf>
              <fill>
                <patternFill>
                  <bgColor rgb="FFF8FFA3"/>
                </patternFill>
              </fill>
            </x14:dxf>
          </x14:cfRule>
          <xm:sqref>O57:O58</xm:sqref>
        </x14:conditionalFormatting>
        <x14:conditionalFormatting xmlns:xm="http://schemas.microsoft.com/office/excel/2006/main">
          <x14:cfRule type="expression" priority="128" id="{9BE92E37-A4BD-471B-AA3A-8BD67E0A299B}">
            <xm:f>N61='Banco de Dados'!$A$3</xm:f>
            <x14:dxf>
              <fill>
                <patternFill>
                  <bgColor rgb="FFC00000"/>
                </patternFill>
              </fill>
            </x14:dxf>
          </x14:cfRule>
          <x14:cfRule type="expression" priority="129" id="{83723DEC-710D-4445-A8E7-FB22D44D3EA0}">
            <xm:f>N61='Banco de Dados'!$A$4</xm:f>
            <x14:dxf>
              <fill>
                <patternFill>
                  <bgColor rgb="FFFFFF00"/>
                </patternFill>
              </fill>
            </x14:dxf>
          </x14:cfRule>
          <x14:cfRule type="expression" priority="130" id="{E4D9FBA1-5C68-4F91-AE67-3ED3D2AD3558}">
            <xm:f>N61='Banco de Dados'!$A$2</xm:f>
            <x14:dxf>
              <fill>
                <patternFill>
                  <bgColor rgb="FF00B050"/>
                </patternFill>
              </fill>
            </x14:dxf>
          </x14:cfRule>
          <xm:sqref>P61:Q62 P65:Q66 P69:Q70 P73:Q74 P77:Q78</xm:sqref>
        </x14:conditionalFormatting>
        <x14:conditionalFormatting xmlns:xm="http://schemas.microsoft.com/office/excel/2006/main">
          <x14:cfRule type="expression" priority="131" id="{DE81F0CB-7FEA-496F-90CD-0B6F6CDDD6E6}">
            <xm:f>N61='Banco de Dados'!$A$3</xm:f>
            <x14:dxf>
              <fill>
                <patternFill>
                  <bgColor rgb="FFC00000"/>
                </patternFill>
              </fill>
            </x14:dxf>
          </x14:cfRule>
          <x14:cfRule type="expression" priority="132" id="{6FB59876-AD50-43A7-8DA3-05A12881159B}">
            <xm:f>N61='Banco de Dados'!$A$4</xm:f>
            <x14:dxf>
              <fill>
                <patternFill>
                  <bgColor rgb="FFFFFF00"/>
                </patternFill>
              </fill>
            </x14:dxf>
          </x14:cfRule>
          <x14:cfRule type="expression" priority="133" id="{D8C41A90-9594-42FB-8E75-633E6739C8F8}">
            <xm:f>N61='Banco de Dados'!$A$2</xm:f>
            <x14:dxf>
              <fill>
                <patternFill>
                  <bgColor rgb="FF00B050"/>
                </patternFill>
              </fill>
            </x14:dxf>
          </x14:cfRule>
          <xm:sqref>S61:T61 S65:T65 S69:T69 S73:T73 S77:T77</xm:sqref>
        </x14:conditionalFormatting>
        <x14:conditionalFormatting xmlns:xm="http://schemas.microsoft.com/office/excel/2006/main">
          <x14:cfRule type="expression" priority="134" id="{A006BB36-3B99-4FBE-AD3F-CB4E1E7BFCAA}">
            <xm:f>N61='Banco de Dados'!$A$3</xm:f>
            <x14:dxf>
              <fill>
                <patternFill>
                  <bgColor rgb="FFC00000"/>
                </patternFill>
              </fill>
            </x14:dxf>
          </x14:cfRule>
          <x14:cfRule type="expression" priority="135" id="{C60C7AC6-4C6E-48C5-8E5E-A68546166710}">
            <xm:f>N61='Banco de Dados'!$A$4</xm:f>
            <x14:dxf>
              <fill>
                <patternFill>
                  <bgColor rgb="FFFFFF00"/>
                </patternFill>
              </fill>
            </x14:dxf>
          </x14:cfRule>
          <x14:cfRule type="expression" priority="136" id="{CEDAC0B6-E81F-44A8-A8B0-228D0198A85E}">
            <xm:f>N61='Banco de Dados'!$A$2</xm:f>
            <x14:dxf>
              <fill>
                <patternFill>
                  <bgColor rgb="FF00B050"/>
                </patternFill>
              </fill>
            </x14:dxf>
          </x14:cfRule>
          <xm:sqref>S62:T62 S66:T66 S70:T70 S74:T74 S78:T78</xm:sqref>
        </x14:conditionalFormatting>
        <x14:conditionalFormatting xmlns:xm="http://schemas.microsoft.com/office/excel/2006/main">
          <x14:cfRule type="expression" priority="137" id="{E4AA7CF2-7DA6-4710-A587-68797C9657E1}">
            <xm:f>N61='Banco de Dados'!$A$3</xm:f>
            <x14:dxf>
              <fill>
                <patternFill>
                  <bgColor rgb="FFC00000"/>
                </patternFill>
              </fill>
            </x14:dxf>
          </x14:cfRule>
          <x14:cfRule type="expression" priority="138" id="{DA21634D-3219-4109-A48E-D03C6179CE8E}">
            <xm:f>N61='Banco de Dados'!$A$4</xm:f>
            <x14:dxf>
              <fill>
                <patternFill>
                  <bgColor rgb="FFFFFF00"/>
                </patternFill>
              </fill>
            </x14:dxf>
          </x14:cfRule>
          <x14:cfRule type="expression" priority="139" id="{763A876F-B56E-4D8D-8294-9534F8482E2F}">
            <xm:f>N61='Banco de Dados'!$A$2</xm:f>
            <x14:dxf>
              <fill>
                <patternFill>
                  <bgColor rgb="FF00B050"/>
                </patternFill>
              </fill>
            </x14:dxf>
          </x14:cfRule>
          <xm:sqref>V61 V65 V69 V73 V77</xm:sqref>
        </x14:conditionalFormatting>
        <x14:conditionalFormatting xmlns:xm="http://schemas.microsoft.com/office/excel/2006/main">
          <x14:cfRule type="expression" priority="140" id="{732EFC62-D319-4F36-8D6F-989747953010}">
            <xm:f>N61='Banco de Dados'!$A$3</xm:f>
            <x14:dxf>
              <fill>
                <patternFill>
                  <bgColor rgb="FFC00000"/>
                </patternFill>
              </fill>
            </x14:dxf>
          </x14:cfRule>
          <x14:cfRule type="expression" priority="141" id="{3D12B7BE-40DF-4247-A3FE-D1EA1A60A4B5}">
            <xm:f>N61='Banco de Dados'!$A$4</xm:f>
            <x14:dxf>
              <fill>
                <patternFill>
                  <bgColor rgb="FFFFFF00"/>
                </patternFill>
              </fill>
            </x14:dxf>
          </x14:cfRule>
          <x14:cfRule type="expression" priority="142" id="{BACFAFD4-63D4-4E9C-94C8-4ED0735523FB}">
            <xm:f>N61='Banco de Dados'!$A$2</xm:f>
            <x14:dxf>
              <fill>
                <patternFill>
                  <bgColor rgb="FF00B050"/>
                </patternFill>
              </fill>
            </x14:dxf>
          </x14:cfRule>
          <xm:sqref>V62 V66 V70 V74 V78</xm:sqref>
        </x14:conditionalFormatting>
        <x14:conditionalFormatting xmlns:xm="http://schemas.microsoft.com/office/excel/2006/main">
          <x14:cfRule type="expression" priority="127" id="{6CFC2CFE-D0AC-4C2D-989C-29E4E261FE29}">
            <xm:f>N61='Banco de Dados'!$A$4</xm:f>
            <x14:dxf>
              <fill>
                <patternFill>
                  <bgColor rgb="FFF8FFA3"/>
                </patternFill>
              </fill>
            </x14:dxf>
          </x14:cfRule>
          <xm:sqref>O61:O62 O65:O66 O69:O70 O73:O74 O77:O78</xm:sqref>
        </x14:conditionalFormatting>
        <x14:conditionalFormatting xmlns:xm="http://schemas.microsoft.com/office/excel/2006/main">
          <x14:cfRule type="expression" priority="112" id="{AB244731-E33B-41F5-8894-0982FEE490DE}">
            <xm:f>N81='Banco de Dados'!$A$3</xm:f>
            <x14:dxf>
              <fill>
                <patternFill>
                  <bgColor rgb="FFC00000"/>
                </patternFill>
              </fill>
            </x14:dxf>
          </x14:cfRule>
          <x14:cfRule type="expression" priority="113" id="{657D5A3A-C8AE-49B9-979D-9454266C3EAD}">
            <xm:f>N81='Banco de Dados'!$A$4</xm:f>
            <x14:dxf>
              <fill>
                <patternFill>
                  <bgColor rgb="FFFFFF00"/>
                </patternFill>
              </fill>
            </x14:dxf>
          </x14:cfRule>
          <x14:cfRule type="expression" priority="114" id="{ECFFAE70-90DD-4155-8EB7-6311015D03D2}">
            <xm:f>N81='Banco de Dados'!$A$2</xm:f>
            <x14:dxf>
              <fill>
                <patternFill>
                  <bgColor rgb="FF00B050"/>
                </patternFill>
              </fill>
            </x14:dxf>
          </x14:cfRule>
          <xm:sqref>P81:Q82 P85:Q86 P89:Q90 P93:Q94</xm:sqref>
        </x14:conditionalFormatting>
        <x14:conditionalFormatting xmlns:xm="http://schemas.microsoft.com/office/excel/2006/main">
          <x14:cfRule type="expression" priority="115" id="{9099AD6A-2474-4539-8042-FC800908EE5D}">
            <xm:f>N81='Banco de Dados'!$A$3</xm:f>
            <x14:dxf>
              <fill>
                <patternFill>
                  <bgColor rgb="FFC00000"/>
                </patternFill>
              </fill>
            </x14:dxf>
          </x14:cfRule>
          <x14:cfRule type="expression" priority="116" id="{519E4FB8-AE59-49E7-AB1A-64C6FC1F4D22}">
            <xm:f>N81='Banco de Dados'!$A$4</xm:f>
            <x14:dxf>
              <fill>
                <patternFill>
                  <bgColor rgb="FFFFFF00"/>
                </patternFill>
              </fill>
            </x14:dxf>
          </x14:cfRule>
          <x14:cfRule type="expression" priority="117" id="{9B6C3CFF-BB1E-4F65-B316-42FFAD3F2890}">
            <xm:f>N81='Banco de Dados'!$A$2</xm:f>
            <x14:dxf>
              <fill>
                <patternFill>
                  <bgColor rgb="FF00B050"/>
                </patternFill>
              </fill>
            </x14:dxf>
          </x14:cfRule>
          <xm:sqref>S81:T81 S85:T85 S89:T89 S93:T93</xm:sqref>
        </x14:conditionalFormatting>
        <x14:conditionalFormatting xmlns:xm="http://schemas.microsoft.com/office/excel/2006/main">
          <x14:cfRule type="expression" priority="118" id="{B7B0CD04-378F-44FF-8E16-3E3FD3719655}">
            <xm:f>N81='Banco de Dados'!$A$3</xm:f>
            <x14:dxf>
              <fill>
                <patternFill>
                  <bgColor rgb="FFC00000"/>
                </patternFill>
              </fill>
            </x14:dxf>
          </x14:cfRule>
          <x14:cfRule type="expression" priority="119" id="{A1623EFB-4945-4CA1-BFEA-36FD8DE86B6C}">
            <xm:f>N81='Banco de Dados'!$A$4</xm:f>
            <x14:dxf>
              <fill>
                <patternFill>
                  <bgColor rgb="FFFFFF00"/>
                </patternFill>
              </fill>
            </x14:dxf>
          </x14:cfRule>
          <x14:cfRule type="expression" priority="120" id="{52DF8AF0-BB22-483F-87ED-FEFBF2ED6019}">
            <xm:f>N81='Banco de Dados'!$A$2</xm:f>
            <x14:dxf>
              <fill>
                <patternFill>
                  <bgColor rgb="FF00B050"/>
                </patternFill>
              </fill>
            </x14:dxf>
          </x14:cfRule>
          <xm:sqref>S82:T82 S86:T86 S90:T90 S94:T94</xm:sqref>
        </x14:conditionalFormatting>
        <x14:conditionalFormatting xmlns:xm="http://schemas.microsoft.com/office/excel/2006/main">
          <x14:cfRule type="expression" priority="121" id="{6413CF00-F0A0-4707-BE36-3E9355BD7F59}">
            <xm:f>N81='Banco de Dados'!$A$3</xm:f>
            <x14:dxf>
              <fill>
                <patternFill>
                  <bgColor rgb="FFC00000"/>
                </patternFill>
              </fill>
            </x14:dxf>
          </x14:cfRule>
          <x14:cfRule type="expression" priority="122" id="{74BDE7C9-41BD-4535-B4AA-43AC38D1F9FF}">
            <xm:f>N81='Banco de Dados'!$A$4</xm:f>
            <x14:dxf>
              <fill>
                <patternFill>
                  <bgColor rgb="FFFFFF00"/>
                </patternFill>
              </fill>
            </x14:dxf>
          </x14:cfRule>
          <x14:cfRule type="expression" priority="123" id="{1640AE94-CD00-423F-A9A3-825A2A596189}">
            <xm:f>N81='Banco de Dados'!$A$2</xm:f>
            <x14:dxf>
              <fill>
                <patternFill>
                  <bgColor rgb="FF00B050"/>
                </patternFill>
              </fill>
            </x14:dxf>
          </x14:cfRule>
          <xm:sqref>V81 V85 V89 V93</xm:sqref>
        </x14:conditionalFormatting>
        <x14:conditionalFormatting xmlns:xm="http://schemas.microsoft.com/office/excel/2006/main">
          <x14:cfRule type="expression" priority="124" id="{58820C2D-D6ED-4583-BDAA-1C4E0C412036}">
            <xm:f>N81='Banco de Dados'!$A$3</xm:f>
            <x14:dxf>
              <fill>
                <patternFill>
                  <bgColor rgb="FFC00000"/>
                </patternFill>
              </fill>
            </x14:dxf>
          </x14:cfRule>
          <x14:cfRule type="expression" priority="125" id="{A1460048-DA88-4FE8-B454-32F769915051}">
            <xm:f>N81='Banco de Dados'!$A$4</xm:f>
            <x14:dxf>
              <fill>
                <patternFill>
                  <bgColor rgb="FFFFFF00"/>
                </patternFill>
              </fill>
            </x14:dxf>
          </x14:cfRule>
          <x14:cfRule type="expression" priority="126" id="{3A2C3E68-97DC-44C0-ABAC-B21A2E3539BC}">
            <xm:f>N81='Banco de Dados'!$A$2</xm:f>
            <x14:dxf>
              <fill>
                <patternFill>
                  <bgColor rgb="FF00B050"/>
                </patternFill>
              </fill>
            </x14:dxf>
          </x14:cfRule>
          <xm:sqref>V82 V86 V90 V94</xm:sqref>
        </x14:conditionalFormatting>
        <x14:conditionalFormatting xmlns:xm="http://schemas.microsoft.com/office/excel/2006/main">
          <x14:cfRule type="expression" priority="111" id="{C029558E-6781-4487-A69F-CE42E994F6C2}">
            <xm:f>N81='Banco de Dados'!$A$4</xm:f>
            <x14:dxf>
              <fill>
                <patternFill>
                  <bgColor rgb="FFF8FFA3"/>
                </patternFill>
              </fill>
            </x14:dxf>
          </x14:cfRule>
          <xm:sqref>O81:O82 O85:O86 O89:O90 O93:O94</xm:sqref>
        </x14:conditionalFormatting>
        <x14:conditionalFormatting xmlns:xm="http://schemas.microsoft.com/office/excel/2006/main">
          <x14:cfRule type="expression" priority="95" id="{2D023547-996A-4432-B03F-0561DA17970A}">
            <xm:f>D103='Banco de Dados'!$A$3</xm:f>
            <x14:dxf>
              <fill>
                <patternFill>
                  <bgColor rgb="FFC00000"/>
                </patternFill>
              </fill>
            </x14:dxf>
          </x14:cfRule>
          <x14:cfRule type="expression" priority="96" id="{92CCF6BD-555A-439C-AE36-097A83A1A086}">
            <xm:f>D103='Banco de Dados'!$A$4</xm:f>
            <x14:dxf>
              <fill>
                <patternFill>
                  <bgColor rgb="FFFFFF00"/>
                </patternFill>
              </fill>
            </x14:dxf>
          </x14:cfRule>
          <x14:cfRule type="expression" priority="97" id="{405D99F5-9B47-4D53-895B-51D60107A42C}">
            <xm:f>D103='Banco de Dados'!$A$2</xm:f>
            <x14:dxf>
              <fill>
                <patternFill>
                  <bgColor rgb="FF00B050"/>
                </patternFill>
              </fill>
            </x14:dxf>
          </x14:cfRule>
          <xm:sqref>F103:G104</xm:sqref>
        </x14:conditionalFormatting>
        <x14:conditionalFormatting xmlns:xm="http://schemas.microsoft.com/office/excel/2006/main">
          <x14:cfRule type="expression" priority="98" id="{E5AE2932-CE51-49AB-AA5A-347116503766}">
            <xm:f>D103='Banco de Dados'!$A$3</xm:f>
            <x14:dxf>
              <fill>
                <patternFill>
                  <bgColor rgb="FFC00000"/>
                </patternFill>
              </fill>
            </x14:dxf>
          </x14:cfRule>
          <x14:cfRule type="expression" priority="99" id="{D49D66E9-9442-4088-B0EE-12E282ED443B}">
            <xm:f>D103='Banco de Dados'!$A$4</xm:f>
            <x14:dxf>
              <fill>
                <patternFill>
                  <bgColor rgb="FFFFFF00"/>
                </patternFill>
              </fill>
            </x14:dxf>
          </x14:cfRule>
          <x14:cfRule type="expression" priority="100" id="{7E58DC0A-DDD5-46FF-A143-AAC397579810}">
            <xm:f>D103='Banco de Dados'!$A$2</xm:f>
            <x14:dxf>
              <fill>
                <patternFill>
                  <bgColor rgb="FF00B050"/>
                </patternFill>
              </fill>
            </x14:dxf>
          </x14:cfRule>
          <xm:sqref>I103:J103</xm:sqref>
        </x14:conditionalFormatting>
        <x14:conditionalFormatting xmlns:xm="http://schemas.microsoft.com/office/excel/2006/main">
          <x14:cfRule type="expression" priority="104" id="{6827B93D-A045-43E9-B5DE-D5086EF3E325}">
            <xm:f>D103='Banco de Dados'!$A$3</xm:f>
            <x14:dxf>
              <fill>
                <patternFill>
                  <bgColor rgb="FFC00000"/>
                </patternFill>
              </fill>
            </x14:dxf>
          </x14:cfRule>
          <x14:cfRule type="expression" priority="105" id="{F9791030-9F0E-4426-878C-F8755224A567}">
            <xm:f>D103='Banco de Dados'!$A$4</xm:f>
            <x14:dxf>
              <fill>
                <patternFill>
                  <bgColor rgb="FFFFFF00"/>
                </patternFill>
              </fill>
            </x14:dxf>
          </x14:cfRule>
          <x14:cfRule type="expression" priority="106" id="{7AB0717B-0AAD-4E96-A921-4F9B4C2E5BD3}">
            <xm:f>D103='Banco de Dados'!$A$2</xm:f>
            <x14:dxf>
              <fill>
                <patternFill>
                  <bgColor rgb="FF00B050"/>
                </patternFill>
              </fill>
            </x14:dxf>
          </x14:cfRule>
          <xm:sqref>L103</xm:sqref>
        </x14:conditionalFormatting>
        <x14:conditionalFormatting xmlns:xm="http://schemas.microsoft.com/office/excel/2006/main">
          <x14:cfRule type="expression" priority="107" id="{2B4E3664-36DD-4002-85C3-137395571264}">
            <xm:f>D103='Banco de Dados'!$A$3</xm:f>
            <x14:dxf>
              <fill>
                <patternFill>
                  <bgColor rgb="FFC00000"/>
                </patternFill>
              </fill>
            </x14:dxf>
          </x14:cfRule>
          <x14:cfRule type="expression" priority="108" id="{94BCA96F-B413-4850-B67F-21851067E02A}">
            <xm:f>D103='Banco de Dados'!$A$4</xm:f>
            <x14:dxf>
              <fill>
                <patternFill>
                  <bgColor rgb="FFFFFF00"/>
                </patternFill>
              </fill>
            </x14:dxf>
          </x14:cfRule>
          <x14:cfRule type="expression" priority="109" id="{BDD4E6E5-DE2A-4E7C-B3A0-590E888AABD2}">
            <xm:f>D103='Banco de Dados'!$A$2</xm:f>
            <x14:dxf>
              <fill>
                <patternFill>
                  <bgColor rgb="FF00B050"/>
                </patternFill>
              </fill>
            </x14:dxf>
          </x14:cfRule>
          <xm:sqref>L104</xm:sqref>
        </x14:conditionalFormatting>
        <x14:conditionalFormatting xmlns:xm="http://schemas.microsoft.com/office/excel/2006/main">
          <x14:cfRule type="expression" priority="94" id="{AEB05026-5172-429A-BA66-8CEDE61E4ED9}">
            <xm:f>D103='Banco de Dados'!$A$4</xm:f>
            <x14:dxf>
              <fill>
                <patternFill>
                  <bgColor rgb="FFF8FFA3"/>
                </patternFill>
              </fill>
            </x14:dxf>
          </x14:cfRule>
          <xm:sqref>E103:E104</xm:sqref>
        </x14:conditionalFormatting>
        <x14:conditionalFormatting xmlns:xm="http://schemas.microsoft.com/office/excel/2006/main">
          <x14:cfRule type="expression" priority="79" id="{93B7B41C-0866-4E1E-9375-9ADB525B0275}">
            <xm:f>D107='Banco de Dados'!$A$3</xm:f>
            <x14:dxf>
              <fill>
                <patternFill>
                  <bgColor rgb="FFC00000"/>
                </patternFill>
              </fill>
            </x14:dxf>
          </x14:cfRule>
          <x14:cfRule type="expression" priority="80" id="{3DAE08B8-EB71-46E5-B274-5ACBC5C37582}">
            <xm:f>D107='Banco de Dados'!$A$4</xm:f>
            <x14:dxf>
              <fill>
                <patternFill>
                  <bgColor rgb="FFFFFF00"/>
                </patternFill>
              </fill>
            </x14:dxf>
          </x14:cfRule>
          <x14:cfRule type="expression" priority="81" id="{D04F127F-6285-49AF-9121-9E661C10AFAA}">
            <xm:f>D107='Banco de Dados'!$A$2</xm:f>
            <x14:dxf>
              <fill>
                <patternFill>
                  <bgColor rgb="FF00B050"/>
                </patternFill>
              </fill>
            </x14:dxf>
          </x14:cfRule>
          <xm:sqref>F107:G108 F111:G112 F115:G116 F119:G120 F123:G124</xm:sqref>
        </x14:conditionalFormatting>
        <x14:conditionalFormatting xmlns:xm="http://schemas.microsoft.com/office/excel/2006/main">
          <x14:cfRule type="expression" priority="82" id="{EEC67770-D7BD-472C-9550-499E582C87E9}">
            <xm:f>D107='Banco de Dados'!$A$3</xm:f>
            <x14:dxf>
              <fill>
                <patternFill>
                  <bgColor rgb="FFC00000"/>
                </patternFill>
              </fill>
            </x14:dxf>
          </x14:cfRule>
          <x14:cfRule type="expression" priority="83" id="{2D8B9BAA-CC54-46E9-93C4-8E376F92DBA9}">
            <xm:f>D107='Banco de Dados'!$A$4</xm:f>
            <x14:dxf>
              <fill>
                <patternFill>
                  <bgColor rgb="FFFFFF00"/>
                </patternFill>
              </fill>
            </x14:dxf>
          </x14:cfRule>
          <x14:cfRule type="expression" priority="84" id="{58FE85AF-E5FE-4E40-B776-8F63BC4ED10A}">
            <xm:f>D107='Banco de Dados'!$A$2</xm:f>
            <x14:dxf>
              <fill>
                <patternFill>
                  <bgColor rgb="FF00B050"/>
                </patternFill>
              </fill>
            </x14:dxf>
          </x14:cfRule>
          <xm:sqref>I107:J107 I111:J111 I115:J115 I119:J119 I123:J123</xm:sqref>
        </x14:conditionalFormatting>
        <x14:conditionalFormatting xmlns:xm="http://schemas.microsoft.com/office/excel/2006/main">
          <x14:cfRule type="expression" priority="88" id="{A44D917E-2415-46B5-A706-718255C2F265}">
            <xm:f>D107='Banco de Dados'!$A$3</xm:f>
            <x14:dxf>
              <fill>
                <patternFill>
                  <bgColor rgb="FFC00000"/>
                </patternFill>
              </fill>
            </x14:dxf>
          </x14:cfRule>
          <x14:cfRule type="expression" priority="89" id="{9126D13E-279B-4630-9412-BF0F03C4D109}">
            <xm:f>D107='Banco de Dados'!$A$4</xm:f>
            <x14:dxf>
              <fill>
                <patternFill>
                  <bgColor rgb="FFFFFF00"/>
                </patternFill>
              </fill>
            </x14:dxf>
          </x14:cfRule>
          <x14:cfRule type="expression" priority="90" id="{8E78EA4A-2FDA-416A-81E3-4402BE683258}">
            <xm:f>D107='Banco de Dados'!$A$2</xm:f>
            <x14:dxf>
              <fill>
                <patternFill>
                  <bgColor rgb="FF00B050"/>
                </patternFill>
              </fill>
            </x14:dxf>
          </x14:cfRule>
          <xm:sqref>L107 L111 L115 L119 L123</xm:sqref>
        </x14:conditionalFormatting>
        <x14:conditionalFormatting xmlns:xm="http://schemas.microsoft.com/office/excel/2006/main">
          <x14:cfRule type="expression" priority="91" id="{EF339C94-7A2A-466F-8D0E-A04EE8662ADC}">
            <xm:f>D107='Banco de Dados'!$A$3</xm:f>
            <x14:dxf>
              <fill>
                <patternFill>
                  <bgColor rgb="FFC00000"/>
                </patternFill>
              </fill>
            </x14:dxf>
          </x14:cfRule>
          <x14:cfRule type="expression" priority="92" id="{A795D601-058E-4006-A4EE-342F657199A7}">
            <xm:f>D107='Banco de Dados'!$A$4</xm:f>
            <x14:dxf>
              <fill>
                <patternFill>
                  <bgColor rgb="FFFFFF00"/>
                </patternFill>
              </fill>
            </x14:dxf>
          </x14:cfRule>
          <x14:cfRule type="expression" priority="93" id="{043E940E-3D5C-41BD-994F-A54A8DE1D6DA}">
            <xm:f>D107='Banco de Dados'!$A$2</xm:f>
            <x14:dxf>
              <fill>
                <patternFill>
                  <bgColor rgb="FF00B050"/>
                </patternFill>
              </fill>
            </x14:dxf>
          </x14:cfRule>
          <xm:sqref>L108 L112 L116 L120 L124</xm:sqref>
        </x14:conditionalFormatting>
        <x14:conditionalFormatting xmlns:xm="http://schemas.microsoft.com/office/excel/2006/main">
          <x14:cfRule type="expression" priority="78" id="{1F0A7517-623F-48B8-A799-5AF9F40FD021}">
            <xm:f>D107='Banco de Dados'!$A$4</xm:f>
            <x14:dxf>
              <fill>
                <patternFill>
                  <bgColor rgb="FFF8FFA3"/>
                </patternFill>
              </fill>
            </x14:dxf>
          </x14:cfRule>
          <xm:sqref>E107:E108 E111:E112 E115:E116 E119:E120 E123:E124</xm:sqref>
        </x14:conditionalFormatting>
        <x14:conditionalFormatting xmlns:xm="http://schemas.microsoft.com/office/excel/2006/main">
          <x14:cfRule type="expression" priority="63" id="{D2A368E8-D118-4FDC-81E7-3F700BC2A4B7}">
            <xm:f>D127='Banco de Dados'!$A$3</xm:f>
            <x14:dxf>
              <fill>
                <patternFill>
                  <bgColor rgb="FFC00000"/>
                </patternFill>
              </fill>
            </x14:dxf>
          </x14:cfRule>
          <x14:cfRule type="expression" priority="64" id="{A6770850-DCD9-4A76-861D-8002C5CF9756}">
            <xm:f>D127='Banco de Dados'!$A$4</xm:f>
            <x14:dxf>
              <fill>
                <patternFill>
                  <bgColor rgb="FFFFFF00"/>
                </patternFill>
              </fill>
            </x14:dxf>
          </x14:cfRule>
          <x14:cfRule type="expression" priority="65" id="{C7825F11-547E-4169-97B9-F52EA2ACE859}">
            <xm:f>D127='Banco de Dados'!$A$2</xm:f>
            <x14:dxf>
              <fill>
                <patternFill>
                  <bgColor rgb="FF00B050"/>
                </patternFill>
              </fill>
            </x14:dxf>
          </x14:cfRule>
          <xm:sqref>F127:G128 F131:G132 F135:G136 F139:G140</xm:sqref>
        </x14:conditionalFormatting>
        <x14:conditionalFormatting xmlns:xm="http://schemas.microsoft.com/office/excel/2006/main">
          <x14:cfRule type="expression" priority="66" id="{A0285706-773A-4E06-9F22-4D084DBBCD31}">
            <xm:f>D127='Banco de Dados'!$A$3</xm:f>
            <x14:dxf>
              <fill>
                <patternFill>
                  <bgColor rgb="FFC00000"/>
                </patternFill>
              </fill>
            </x14:dxf>
          </x14:cfRule>
          <x14:cfRule type="expression" priority="67" id="{47D84E2D-6056-4318-8751-6B3001D21D05}">
            <xm:f>D127='Banco de Dados'!$A$4</xm:f>
            <x14:dxf>
              <fill>
                <patternFill>
                  <bgColor rgb="FFFFFF00"/>
                </patternFill>
              </fill>
            </x14:dxf>
          </x14:cfRule>
          <x14:cfRule type="expression" priority="68" id="{66C89C88-80FA-4381-BE8C-CF53A2275E42}">
            <xm:f>D127='Banco de Dados'!$A$2</xm:f>
            <x14:dxf>
              <fill>
                <patternFill>
                  <bgColor rgb="FF00B050"/>
                </patternFill>
              </fill>
            </x14:dxf>
          </x14:cfRule>
          <xm:sqref>I127:J127 I131:J131 I135:J135 I139:J139</xm:sqref>
        </x14:conditionalFormatting>
        <x14:conditionalFormatting xmlns:xm="http://schemas.microsoft.com/office/excel/2006/main">
          <x14:cfRule type="expression" priority="72" id="{36F0896F-0133-4EAE-A4C5-8C0162234450}">
            <xm:f>D127='Banco de Dados'!$A$3</xm:f>
            <x14:dxf>
              <fill>
                <patternFill>
                  <bgColor rgb="FFC00000"/>
                </patternFill>
              </fill>
            </x14:dxf>
          </x14:cfRule>
          <x14:cfRule type="expression" priority="73" id="{EAA80832-C0FE-4A9F-9AB4-C9FD25AB3510}">
            <xm:f>D127='Banco de Dados'!$A$4</xm:f>
            <x14:dxf>
              <fill>
                <patternFill>
                  <bgColor rgb="FFFFFF00"/>
                </patternFill>
              </fill>
            </x14:dxf>
          </x14:cfRule>
          <x14:cfRule type="expression" priority="74" id="{36B7DE9E-2F70-4381-A156-56C13D47828C}">
            <xm:f>D127='Banco de Dados'!$A$2</xm:f>
            <x14:dxf>
              <fill>
                <patternFill>
                  <bgColor rgb="FF00B050"/>
                </patternFill>
              </fill>
            </x14:dxf>
          </x14:cfRule>
          <xm:sqref>L127 L131 L135 L139</xm:sqref>
        </x14:conditionalFormatting>
        <x14:conditionalFormatting xmlns:xm="http://schemas.microsoft.com/office/excel/2006/main">
          <x14:cfRule type="expression" priority="75" id="{3D8248C7-68E4-48B2-B2CD-38C3B4303C03}">
            <xm:f>D127='Banco de Dados'!$A$3</xm:f>
            <x14:dxf>
              <fill>
                <patternFill>
                  <bgColor rgb="FFC00000"/>
                </patternFill>
              </fill>
            </x14:dxf>
          </x14:cfRule>
          <x14:cfRule type="expression" priority="76" id="{CAB85472-9E8A-4C4A-ACB5-C6F57C43FC65}">
            <xm:f>D127='Banco de Dados'!$A$4</xm:f>
            <x14:dxf>
              <fill>
                <patternFill>
                  <bgColor rgb="FFFFFF00"/>
                </patternFill>
              </fill>
            </x14:dxf>
          </x14:cfRule>
          <x14:cfRule type="expression" priority="77" id="{6D2EA9D8-8C2C-4FD4-8CD7-DA8F4156CBF6}">
            <xm:f>D127='Banco de Dados'!$A$2</xm:f>
            <x14:dxf>
              <fill>
                <patternFill>
                  <bgColor rgb="FF00B050"/>
                </patternFill>
              </fill>
            </x14:dxf>
          </x14:cfRule>
          <xm:sqref>L128 L132 L136 L140</xm:sqref>
        </x14:conditionalFormatting>
        <x14:conditionalFormatting xmlns:xm="http://schemas.microsoft.com/office/excel/2006/main">
          <x14:cfRule type="expression" priority="62" id="{EAB40F55-55FB-421A-911C-C616773B5D8B}">
            <xm:f>D127='Banco de Dados'!$A$4</xm:f>
            <x14:dxf>
              <fill>
                <patternFill>
                  <bgColor rgb="FFF8FFA3"/>
                </patternFill>
              </fill>
            </x14:dxf>
          </x14:cfRule>
          <xm:sqref>E127:E128 E131:E132 E135:E136 E139:E140</xm:sqref>
        </x14:conditionalFormatting>
        <x14:conditionalFormatting xmlns:xm="http://schemas.microsoft.com/office/excel/2006/main">
          <x14:cfRule type="expression" priority="11" id="{949EFEC9-757D-4741-B0C1-5DB16561389D}">
            <xm:f>N61='Banco de Dados'!$A$3</xm:f>
            <x14:dxf>
              <fill>
                <patternFill>
                  <bgColor rgb="FFC00000"/>
                </patternFill>
              </fill>
            </x14:dxf>
          </x14:cfRule>
          <x14:cfRule type="expression" priority="12" id="{957F2639-DFA8-4D2C-A615-C80A826410D5}">
            <xm:f>N61='Banco de Dados'!$A$4</xm:f>
            <x14:dxf>
              <fill>
                <patternFill>
                  <bgColor rgb="FFFFFF00"/>
                </patternFill>
              </fill>
            </x14:dxf>
          </x14:cfRule>
          <x14:cfRule type="expression" priority="13" id="{F26E9BF0-AE8B-470E-9C57-B9BB714E8BCF}">
            <xm:f>N61='Banco de Dados'!$A$2</xm:f>
            <x14:dxf>
              <fill>
                <patternFill>
                  <bgColor rgb="FF00B050"/>
                </patternFill>
              </fill>
            </x14:dxf>
          </x14:cfRule>
          <xm:sqref>S86:T86 S82:T82 S78:T78 S74:T74 S70:T70 S66:T66 S62:T62</xm:sqref>
        </x14:conditionalFormatting>
        <x14:conditionalFormatting xmlns:xm="http://schemas.microsoft.com/office/excel/2006/main">
          <x14:cfRule type="expression" priority="7" id="{ACE5FD77-8EA8-409A-BC9A-7746004AE8CA}">
            <xm:f>D103='Banco de Dados'!$A$3</xm:f>
            <x14:dxf>
              <fill>
                <patternFill>
                  <bgColor rgb="FFC00000"/>
                </patternFill>
              </fill>
            </x14:dxf>
          </x14:cfRule>
          <x14:cfRule type="expression" priority="8" id="{B4E766D6-2747-450E-9C4A-FFF6FB48FFCC}">
            <xm:f>D103='Banco de Dados'!$A$4</xm:f>
            <x14:dxf>
              <fill>
                <patternFill>
                  <bgColor rgb="FFFFFF00"/>
                </patternFill>
              </fill>
            </x14:dxf>
          </x14:cfRule>
          <x14:cfRule type="expression" priority="9" id="{5BB36B4A-228B-4D33-AC73-981941D252C3}">
            <xm:f>D103='Banco de Dados'!$A$2</xm:f>
            <x14:dxf>
              <fill>
                <patternFill>
                  <bgColor rgb="FF00B050"/>
                </patternFill>
              </fill>
            </x14:dxf>
          </x14:cfRule>
          <xm:sqref>I140:J140 I136:J136 I132:J132 I128:J128 I124:J124 I120:J120 I116:J116 I112:J112 I108:J108 I104:J104</xm:sqref>
        </x14:conditionalFormatting>
        <x14:conditionalFormatting xmlns:xm="http://schemas.microsoft.com/office/excel/2006/main">
          <x14:cfRule type="expression" priority="4" id="{94E05D19-8F7A-41AC-AF32-15E8ADFEED8A}">
            <xm:f>D103='Banco de Dados'!$A$3</xm:f>
            <x14:dxf>
              <fill>
                <patternFill>
                  <bgColor rgb="FFC00000"/>
                </patternFill>
              </fill>
            </x14:dxf>
          </x14:cfRule>
          <x14:cfRule type="expression" priority="5" id="{C61AC6AC-3E97-47DC-A26B-B389F1F1D90E}">
            <xm:f>D103='Banco de Dados'!$A$4</xm:f>
            <x14:dxf>
              <fill>
                <patternFill>
                  <bgColor rgb="FFFFFF00"/>
                </patternFill>
              </fill>
            </x14:dxf>
          </x14:cfRule>
          <x14:cfRule type="expression" priority="6" id="{4333933C-05C5-40A3-AA40-9543F6C8ABE5}">
            <xm:f>D103='Banco de Dados'!$A$2</xm:f>
            <x14:dxf>
              <fill>
                <patternFill>
                  <bgColor rgb="FF00B050"/>
                </patternFill>
              </fill>
            </x14:dxf>
          </x14:cfRule>
          <xm:sqref>I140:J140 I136:J136 I132:J132 I128:J128 I124:J124 I120:J120 I116:J116 I112:J112 I108:J108 I104:J104</xm:sqref>
        </x14:conditionalFormatting>
        <x14:conditionalFormatting xmlns:xm="http://schemas.microsoft.com/office/excel/2006/main">
          <x14:cfRule type="expression" priority="1" id="{BA91E9E2-61DD-4020-A6CA-28BC71A4D7C4}">
            <xm:f>N89='Banco de Dados'!$A$3</xm:f>
            <x14:dxf>
              <fill>
                <patternFill>
                  <bgColor rgb="FFC00000"/>
                </patternFill>
              </fill>
            </x14:dxf>
          </x14:cfRule>
          <x14:cfRule type="expression" priority="2" id="{A8D47492-AA72-4BEA-AB16-A6C54CEB7266}">
            <xm:f>N89='Banco de Dados'!$A$4</xm:f>
            <x14:dxf>
              <fill>
                <patternFill>
                  <bgColor rgb="FFFFFF00"/>
                </patternFill>
              </fill>
            </x14:dxf>
          </x14:cfRule>
          <x14:cfRule type="expression" priority="3" id="{D78B5A28-76BE-45E2-BB84-109932881B1A}">
            <xm:f>N89='Banco de Dados'!$A$2</xm:f>
            <x14:dxf>
              <fill>
                <patternFill>
                  <bgColor rgb="FF00B050"/>
                </patternFill>
              </fill>
            </x14:dxf>
          </x14:cfRule>
          <xm:sqref>S94:T94 S90:T90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prompt="Opções de status do aluno" xr:uid="{2228C791-CE17-42FF-A0D8-6259E02B3503}">
          <x14:formula1>
            <xm:f>'Banco de Dados'!$A$1:$A$4</xm:f>
          </x14:formula1>
          <xm:sqref>D47:D48 D15:D16 D19:D20 D23:D24 D27:D28 D31:D32 D35:D36 D39:D40 D43:D44 D93:D94 D61:D62 D65:D66 D69:D70 D73:D74 D77:D78 D81:D82 D85:D86 D89:D90 D11:D12 D57:D58 N93:N94 N61:N62 N65:N66 N69:N70 N73:N74 N77:N78 N81:N82 N85:N86 N89:N90 N47:N48 N15:N16 N19:N20 N23:N24 N27:N28 N31:N32 N35:N36 N39:N40 N43:N44 N11:N12 N57:N58 D139:D140 D107:D108 D111:D112 D115:D116 D119:D120 D123:D124 D127:D128 D131:D132 D135:D136 D103:D104</xm:sqref>
        </x14:dataValidation>
        <x14:dataValidation type="list" allowBlank="1" showInputMessage="1" showErrorMessage="1" xr:uid="{9B22C126-2B78-4B9A-8A78-0CFC2F0C8C6C}">
          <x14:formula1>
            <xm:f>'Banco de Dados'!$H$1:$H$2</xm:f>
          </x14:formula1>
          <xm:sqref>I8:L9 I48:J48 I94:J94 I62:J62 I100:L101 I104:J104 I16:J16 I20:J20 I24:J24 I28:J28 I32:J32 I36:J36 I40:J40 I44:J44 I66:J66 S8:V9 I70:J70 I74:J74 I78:J78 I82:J82 I86:J86 I90:J90 I58:J58 S58:T58 S94:T94 I12:J12 S62:T62 S66:T66 S70:T70 S74:T74 S78:T78 S82:T82 S12:T12 S48:T48 S16:T16 S86:T86 S20:T20 S24:T24 S90:T90 S28:T28 S32:T32 S36:T36 S40:T40 S44:T44 I140:J140 I108:J108 I112:J112 I116:J116 I120:J120 I124:J124 I128:J128 I132:J132 I136:J136</xm:sqref>
        </x14:dataValidation>
        <x14:dataValidation type="list" allowBlank="1" showInputMessage="1" showErrorMessage="1" prompt="Data de Reposição_x000a_" xr:uid="{7E4AF64B-C92D-4ADC-AC65-6CA6C6431ABB}">
          <x14:formula1>
            <xm:f>'Banco de Dados'!$D$1:$D$32</xm:f>
          </x14:formula1>
          <xm:sqref>E47:E48 E15:E16 E19:E20 E23:E24 E27:E28 E31:E32 E35:E36 E39:E40 E43:E44 E93:E94 E61:E62 E65:E66 E69:E70 E73:E74 E77:E78 E81:E82 E85:E86 E89:E90 E11:E12 E57:E58 O93:O94 O61:O62 O65:O66 O69:O70 O73:O74 O77:O78 O81:O82 O85:O86 O89:O90 O47:O48 O15:O16 O19:O20 O23:O24 O27:O28 O31:O32 O35:O36 O39:O40 O43:O44 O11:O12 O57:O58 E139:E140 E107:E108 E111:E112 E115:E116 E119:E120 E123:E124 E127:E128 E131:E132 E135:E136 E103:E104</xm:sqref>
        </x14:dataValidation>
        <x14:dataValidation type="list" errorStyle="warning" allowBlank="1" showInputMessage="1" showErrorMessage="1" errorTitle="ATENÇÃO!!" error="Dado não selecionado através da seta de seleção._x000a_Para evitar erros, aplique da maneira correta._x000a_" xr:uid="{AE572944-41CE-451B-A3CA-210D0D1F532F}">
          <x14:formula1>
            <xm:f>'Banco de Dados'!$I$1:$I$32</xm:f>
          </x14:formula1>
          <xm:sqref>I11:J11 L12 I15:J15 I19:J19 I23:J23 I27:J27 I31:J31 L20 L24 L28 L32 L16 I35:J35 I39:J39 I43:J43 I47:J47 L36 L40 L44 L48 S11:T11 V12 S15:T15 S19:T19 S23:T23 S27:T27 S31:T31 V20 V24 V28 V32 V16 S35:T35 S39:T39 S43:T43 S47:T47 V36 V40 V44 V48 I57:J57 L58 I61:J61 I65:J65 I69:J69 I73:J73 I77:J77 L66 L70 L74 L78 L62 I81:J81 I85:J85 I89:J89 I93:J93 L82 L86 L90 L94 S57:T57 V58 S61:T61 S65:T65 S69:T69 S73:T73 S77:T77 V66 V70 V74 V78 V62 S81:T81 S85:T85 S89:T89 S93:T93 V82 V86 V90 V94 I103:J103 L104 I107:J107 I111:J111 I115:J115 I119:J119 I123:J123 L112 L116 L120 L124 L108 I127:J127 I131:J131 I135:J135 I139:J139 L128 L132 L136 L140</xm:sqref>
        </x14:dataValidation>
        <x14:dataValidation type="list" allowBlank="1" showInputMessage="1" showErrorMessage="1" xr:uid="{31EF61DC-0B7E-4B16-A038-6CBB104CE6EC}">
          <x14:formula1>
            <xm:f>'Banco de Dados'!$H$1:$H$3</xm:f>
          </x14:formula1>
          <xm:sqref>I54:L55 S54:V55</xm:sqref>
        </x14:dataValidation>
        <x14:dataValidation type="list" errorStyle="warning" allowBlank="1" showInputMessage="1" showErrorMessage="1" errorTitle="ERRO!!" error="O dado inserido não corresponde com o Banco de Dados. Favor, alocar através da seta de seleção." xr:uid="{C871540B-C212-47C8-87CA-BFD567F0FE63}">
          <x14:formula1>
            <xm:f>ARMAZENAMENTO!$A:$A</xm:f>
          </x14:formula1>
          <xm:sqref>F11:G12 F47:G48 F15:G16 F19:G20 F23:G24 F27:G28 F31:G32 F35:G36 F39:G40 F43:G44 P11:Q12 P47:Q48 P15:Q16 P19:Q20 P23:Q24 P27:Q28 P31:Q32 P35:Q36 P39:Q40 P43:Q44 F57:G58 F93:G94 F61:G62 F65:G66 F69:G70 F73:G74 F77:G78 F81:G82 F85:G86 F89:G90 P57:Q58 P93:Q94 P61:Q62 P65:Q66 P69:Q70 P73:Q74 P77:Q78 P81:Q82 P85:Q86 P89:Q90 F103:G104 F139:G140 F107:G108 F111:G112 F115:G116 F119:G120 F123:G124 F127:G128 F131:G132 F135:G136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AA54B-FCE6-42D7-83A6-57812053FE64}">
  <sheetPr codeName="Planilha12">
    <tabColor rgb="FFC00000"/>
  </sheetPr>
  <dimension ref="A1:X620"/>
  <sheetViews>
    <sheetView showGridLines="0" showRowColHeaders="0" zoomScale="55" zoomScaleNormal="55" workbookViewId="0">
      <pane xSplit="2" ySplit="3" topLeftCell="C4" activePane="bottomRight" state="frozen"/>
      <selection pane="topRight" activeCell="C1" sqref="C1"/>
      <selection pane="bottomLeft" activeCell="A4" sqref="A4"/>
      <selection pane="bottomRight" activeCell="B4" sqref="B4"/>
    </sheetView>
  </sheetViews>
  <sheetFormatPr defaultRowHeight="15" x14ac:dyDescent="0.25"/>
  <cols>
    <col min="2" max="2" width="1" customWidth="1"/>
    <col min="3" max="3" width="3.85546875" customWidth="1"/>
    <col min="4" max="4" width="29.7109375" customWidth="1"/>
    <col min="5" max="5" width="12.140625" customWidth="1"/>
    <col min="7" max="7" width="15.7109375" customWidth="1"/>
    <col min="9" max="9" width="14.140625" customWidth="1"/>
    <col min="10" max="10" width="12.7109375" customWidth="1"/>
    <col min="11" max="11" width="10.5703125" bestFit="1" customWidth="1"/>
    <col min="12" max="12" width="15.7109375" customWidth="1"/>
    <col min="14" max="14" width="31.28515625" customWidth="1"/>
    <col min="15" max="15" width="12.140625" customWidth="1"/>
    <col min="16" max="16" width="12.7109375" customWidth="1"/>
    <col min="20" max="20" width="18.5703125" customWidth="1"/>
    <col min="21" max="21" width="10.5703125" bestFit="1" customWidth="1"/>
    <col min="22" max="22" width="15.42578125" customWidth="1"/>
  </cols>
  <sheetData>
    <row r="1" spans="1:24" x14ac:dyDescent="0.25">
      <c r="A1" s="184"/>
      <c r="B1" s="185"/>
      <c r="C1" s="185"/>
      <c r="D1" s="185"/>
      <c r="E1" s="185"/>
      <c r="F1" s="185"/>
      <c r="G1" s="185"/>
      <c r="H1" s="185"/>
      <c r="I1" s="185"/>
      <c r="J1" s="185"/>
      <c r="K1" s="185"/>
      <c r="L1" s="185"/>
      <c r="M1" s="185"/>
      <c r="N1" s="185"/>
      <c r="O1" s="185"/>
      <c r="P1" s="185"/>
      <c r="Q1" s="185"/>
      <c r="R1" s="185"/>
      <c r="S1" s="185"/>
      <c r="T1" s="185"/>
      <c r="U1" s="185"/>
      <c r="V1" s="185"/>
      <c r="W1" s="185"/>
      <c r="X1" s="185"/>
    </row>
    <row r="2" spans="1:24" ht="34.5" customHeight="1" x14ac:dyDescent="0.25">
      <c r="A2" s="184"/>
      <c r="B2" s="185"/>
      <c r="C2" s="185"/>
      <c r="D2" s="185"/>
      <c r="E2" s="185"/>
      <c r="F2" s="185"/>
      <c r="G2" s="185"/>
      <c r="H2" s="185"/>
      <c r="I2" s="185"/>
      <c r="J2" s="185"/>
      <c r="K2" s="185"/>
      <c r="L2" s="185"/>
      <c r="M2" s="185"/>
      <c r="N2" s="185"/>
      <c r="O2" s="185"/>
      <c r="P2" s="185"/>
      <c r="Q2" s="185"/>
      <c r="R2" s="185"/>
      <c r="S2" s="185"/>
      <c r="T2" s="185"/>
      <c r="U2" s="185"/>
      <c r="V2" s="185"/>
      <c r="W2" s="185"/>
      <c r="X2" s="185"/>
    </row>
    <row r="3" spans="1:24" ht="6.75" customHeight="1" x14ac:dyDescent="0.25">
      <c r="A3" s="186"/>
      <c r="B3" s="76"/>
      <c r="C3" s="76"/>
      <c r="D3" s="76"/>
      <c r="E3" s="76"/>
      <c r="F3" s="76"/>
      <c r="G3" s="76"/>
      <c r="H3" s="76"/>
      <c r="I3" s="76"/>
      <c r="J3" s="76"/>
      <c r="K3" s="76"/>
      <c r="L3" s="76"/>
      <c r="M3" s="76"/>
      <c r="N3" s="76"/>
      <c r="O3" s="76"/>
      <c r="P3" s="76"/>
      <c r="Q3" s="76"/>
      <c r="R3" s="76"/>
      <c r="S3" s="76"/>
      <c r="T3" s="76"/>
      <c r="U3" s="76"/>
      <c r="V3" s="76"/>
      <c r="W3" s="76"/>
      <c r="X3" s="76"/>
    </row>
    <row r="4" spans="1:24" x14ac:dyDescent="0.25">
      <c r="A4" s="186"/>
      <c r="B4" s="90"/>
      <c r="C4" s="78"/>
      <c r="G4" s="78"/>
      <c r="H4" s="78"/>
      <c r="I4" s="78"/>
      <c r="J4" s="78"/>
      <c r="K4" s="78"/>
      <c r="L4" s="78"/>
      <c r="M4" s="78"/>
      <c r="N4" s="78"/>
      <c r="O4" s="78"/>
      <c r="P4" s="78"/>
      <c r="Q4" s="78"/>
      <c r="R4" s="78"/>
      <c r="S4" s="78"/>
      <c r="T4" s="78"/>
      <c r="U4" s="78"/>
      <c r="V4" s="78"/>
      <c r="W4" s="78"/>
      <c r="X4" s="78"/>
    </row>
    <row r="5" spans="1:24" ht="15.75" thickBot="1" x14ac:dyDescent="0.3">
      <c r="A5" s="186"/>
      <c r="B5" s="77"/>
      <c r="C5" s="78"/>
      <c r="D5" s="78"/>
      <c r="E5" s="78"/>
      <c r="F5" s="78"/>
      <c r="G5" s="78"/>
      <c r="H5" s="78"/>
      <c r="I5" s="78"/>
      <c r="J5" s="78"/>
      <c r="K5" s="78"/>
      <c r="L5" s="78"/>
      <c r="M5" s="78"/>
      <c r="N5" s="78"/>
      <c r="O5" s="78"/>
      <c r="P5" s="78"/>
      <c r="Q5" s="78"/>
      <c r="R5" s="78"/>
      <c r="S5" s="78"/>
      <c r="T5" s="78"/>
      <c r="U5" s="78"/>
      <c r="V5" s="78"/>
      <c r="W5" s="78"/>
      <c r="X5" s="78"/>
    </row>
    <row r="6" spans="1:24" ht="21" customHeight="1" x14ac:dyDescent="0.25">
      <c r="A6" s="186"/>
      <c r="B6" s="77"/>
      <c r="C6" s="78"/>
      <c r="D6" s="151" t="s">
        <v>19</v>
      </c>
      <c r="E6" s="152"/>
      <c r="F6" s="152"/>
      <c r="G6" s="152"/>
      <c r="H6" s="152"/>
      <c r="I6" s="152"/>
      <c r="J6" s="152"/>
      <c r="K6" s="152"/>
      <c r="L6" s="153"/>
      <c r="M6" s="1"/>
      <c r="N6" s="151" t="s">
        <v>19</v>
      </c>
      <c r="O6" s="152"/>
      <c r="P6" s="152"/>
      <c r="Q6" s="152"/>
      <c r="R6" s="152"/>
      <c r="S6" s="152"/>
      <c r="T6" s="152"/>
      <c r="U6" s="152"/>
      <c r="V6" s="153"/>
      <c r="W6" s="78"/>
      <c r="X6" s="78"/>
    </row>
    <row r="7" spans="1:24" ht="21" customHeight="1" thickBot="1" x14ac:dyDescent="0.3">
      <c r="A7" s="186"/>
      <c r="B7" s="77"/>
      <c r="C7" s="78"/>
      <c r="D7" s="154"/>
      <c r="E7" s="155"/>
      <c r="F7" s="155"/>
      <c r="G7" s="155"/>
      <c r="H7" s="155"/>
      <c r="I7" s="155"/>
      <c r="J7" s="155"/>
      <c r="K7" s="155"/>
      <c r="L7" s="156"/>
      <c r="M7" s="78"/>
      <c r="N7" s="154"/>
      <c r="O7" s="155"/>
      <c r="P7" s="155"/>
      <c r="Q7" s="155"/>
      <c r="R7" s="155"/>
      <c r="S7" s="155"/>
      <c r="T7" s="155"/>
      <c r="U7" s="155"/>
      <c r="V7" s="156"/>
      <c r="W7" s="78"/>
      <c r="X7" s="78"/>
    </row>
    <row r="8" spans="1:24" ht="21" customHeight="1" x14ac:dyDescent="0.25">
      <c r="A8" s="186"/>
      <c r="B8" s="77"/>
      <c r="C8" s="78"/>
      <c r="D8" s="162" t="s">
        <v>3</v>
      </c>
      <c r="E8" s="158"/>
      <c r="F8" s="158"/>
      <c r="G8" s="158"/>
      <c r="H8" s="159"/>
      <c r="I8" s="157" t="s">
        <v>50</v>
      </c>
      <c r="J8" s="158"/>
      <c r="K8" s="158"/>
      <c r="L8" s="166"/>
      <c r="M8" s="1"/>
      <c r="N8" s="157" t="s">
        <v>4</v>
      </c>
      <c r="O8" s="158"/>
      <c r="P8" s="158"/>
      <c r="Q8" s="158"/>
      <c r="R8" s="159"/>
      <c r="S8" s="157" t="s">
        <v>50</v>
      </c>
      <c r="T8" s="158"/>
      <c r="U8" s="158"/>
      <c r="V8" s="159"/>
      <c r="W8" s="78"/>
      <c r="X8" s="78"/>
    </row>
    <row r="9" spans="1:24" ht="21" customHeight="1" thickBot="1" x14ac:dyDescent="0.3">
      <c r="A9" s="186"/>
      <c r="B9" s="77"/>
      <c r="C9" s="78"/>
      <c r="D9" s="163"/>
      <c r="E9" s="164"/>
      <c r="F9" s="164"/>
      <c r="G9" s="164"/>
      <c r="H9" s="165"/>
      <c r="I9" s="167"/>
      <c r="J9" s="164"/>
      <c r="K9" s="164"/>
      <c r="L9" s="168"/>
      <c r="M9" s="1"/>
      <c r="N9" s="160"/>
      <c r="O9" s="155"/>
      <c r="P9" s="155"/>
      <c r="Q9" s="155"/>
      <c r="R9" s="161"/>
      <c r="S9" s="160"/>
      <c r="T9" s="155"/>
      <c r="U9" s="155"/>
      <c r="V9" s="161"/>
      <c r="W9" s="78"/>
      <c r="X9" s="78"/>
    </row>
    <row r="10" spans="1:24" ht="12" customHeight="1" thickBot="1" x14ac:dyDescent="0.3">
      <c r="A10" s="186"/>
      <c r="B10" s="77"/>
      <c r="C10" s="78"/>
      <c r="D10" s="62"/>
      <c r="E10" s="63"/>
      <c r="F10" s="63"/>
      <c r="G10" s="63"/>
      <c r="H10" s="63"/>
      <c r="I10" s="63"/>
      <c r="J10" s="63"/>
      <c r="K10" s="63"/>
      <c r="L10" s="64"/>
      <c r="M10" s="1"/>
      <c r="N10" s="62"/>
      <c r="O10" s="63"/>
      <c r="P10" s="63"/>
      <c r="Q10" s="63"/>
      <c r="R10" s="63"/>
      <c r="S10" s="63"/>
      <c r="T10" s="63"/>
      <c r="U10" s="63"/>
      <c r="V10" s="64"/>
      <c r="W10" s="78"/>
      <c r="X10" s="78"/>
    </row>
    <row r="11" spans="1:24" ht="21" customHeight="1" thickBot="1" x14ac:dyDescent="0.3">
      <c r="A11" s="186"/>
      <c r="B11" s="77"/>
      <c r="C11" s="78"/>
      <c r="D11" s="169" t="s">
        <v>6</v>
      </c>
      <c r="E11" s="175"/>
      <c r="F11" s="177" t="s">
        <v>145</v>
      </c>
      <c r="G11" s="177"/>
      <c r="H11" s="68" t="s">
        <v>0</v>
      </c>
      <c r="I11" s="171" t="str">
        <f>VLOOKUP(F11,ARMAZENAMENTO!$A:$E,4,0)</f>
        <v>INFORMÁTICA + PROG</v>
      </c>
      <c r="J11" s="172"/>
      <c r="K11" s="69" t="s">
        <v>2</v>
      </c>
      <c r="L11" s="70">
        <f>VLOOKUP(F11,ARMAZENAMENTO!$A:$E,2,0)</f>
        <v>44464</v>
      </c>
      <c r="M11" s="1"/>
      <c r="N11" s="169" t="s">
        <v>6</v>
      </c>
      <c r="O11" s="175"/>
      <c r="P11" s="177" t="s">
        <v>144</v>
      </c>
      <c r="Q11" s="177"/>
      <c r="R11" s="68" t="s">
        <v>0</v>
      </c>
      <c r="S11" s="171" t="str">
        <f>VLOOKUP(P11,ARMAZENAMENTO!$A:$E,4,0)</f>
        <v>INFORMÁTICA</v>
      </c>
      <c r="T11" s="172"/>
      <c r="U11" s="69" t="s">
        <v>2</v>
      </c>
      <c r="V11" s="70">
        <f>VLOOKUP(P11,ARMAZENAMENTO!$A:$E,2,0)</f>
        <v>44828</v>
      </c>
      <c r="W11" s="78"/>
      <c r="X11" s="78"/>
    </row>
    <row r="12" spans="1:24" ht="21" customHeight="1" thickBot="1" x14ac:dyDescent="0.3">
      <c r="A12" s="186"/>
      <c r="B12" s="77"/>
      <c r="C12" s="78"/>
      <c r="D12" s="170"/>
      <c r="E12" s="176"/>
      <c r="F12" s="178"/>
      <c r="G12" s="178"/>
      <c r="H12" s="71" t="s">
        <v>5</v>
      </c>
      <c r="I12" s="173" t="s">
        <v>50</v>
      </c>
      <c r="J12" s="174"/>
      <c r="K12" s="72" t="s">
        <v>1</v>
      </c>
      <c r="L12" s="73">
        <f>VLOOKUP(F11,ARMAZENAMENTO!$A:$E,3,0)</f>
        <v>45194</v>
      </c>
      <c r="M12" s="1"/>
      <c r="N12" s="170"/>
      <c r="O12" s="176"/>
      <c r="P12" s="178"/>
      <c r="Q12" s="178"/>
      <c r="R12" s="71" t="s">
        <v>5</v>
      </c>
      <c r="S12" s="173" t="s">
        <v>50</v>
      </c>
      <c r="T12" s="174"/>
      <c r="U12" s="72" t="s">
        <v>1</v>
      </c>
      <c r="V12" s="73">
        <f>VLOOKUP(P11,ARMAZENAMENTO!$A:$E,3,0)</f>
        <v>44907</v>
      </c>
      <c r="W12" s="78"/>
      <c r="X12" s="78"/>
    </row>
    <row r="13" spans="1:24" ht="17.25" customHeight="1" thickBot="1" x14ac:dyDescent="0.3">
      <c r="A13" s="186"/>
      <c r="B13" s="77"/>
      <c r="C13" s="78"/>
      <c r="D13" s="59" t="str">
        <f>HYPERLINK('Banco de Dados'!$L$8&amp;E13, "Enviar Mensagem")</f>
        <v>Enviar Mensagem</v>
      </c>
      <c r="E13" s="179">
        <f>VLOOKUP(F11,ARMAZENAMENTO!$A:$E,5,0)</f>
        <v>21999999999</v>
      </c>
      <c r="F13" s="180"/>
      <c r="G13" s="181"/>
      <c r="H13" s="61"/>
      <c r="I13" s="61"/>
      <c r="J13" s="61"/>
      <c r="K13" s="61"/>
      <c r="L13" s="65"/>
      <c r="M13" s="1"/>
      <c r="N13" s="59" t="str">
        <f>HYPERLINK('Banco de Dados'!$L$8&amp;O13, "Enviar Mensagem")</f>
        <v>Enviar Mensagem</v>
      </c>
      <c r="O13" s="179">
        <f>VLOOKUP(P11,ARMAZENAMENTO!$A:$E,5,0)</f>
        <v>21999999999</v>
      </c>
      <c r="P13" s="180"/>
      <c r="Q13" s="181"/>
      <c r="R13" s="61"/>
      <c r="S13" s="61"/>
      <c r="T13" s="61"/>
      <c r="U13" s="61"/>
      <c r="V13" s="65"/>
      <c r="W13" s="78"/>
      <c r="X13" s="78"/>
    </row>
    <row r="14" spans="1:24" ht="17.25" customHeight="1" thickBot="1" x14ac:dyDescent="0.3">
      <c r="A14" s="186"/>
      <c r="B14" s="77"/>
      <c r="C14" s="78"/>
      <c r="D14" s="66"/>
      <c r="E14" s="60"/>
      <c r="F14" s="60"/>
      <c r="G14" s="60"/>
      <c r="H14" s="60"/>
      <c r="I14" s="60"/>
      <c r="J14" s="60"/>
      <c r="K14" s="60"/>
      <c r="L14" s="67"/>
      <c r="M14" s="1"/>
      <c r="N14" s="66"/>
      <c r="O14" s="60"/>
      <c r="P14" s="60"/>
      <c r="Q14" s="60"/>
      <c r="R14" s="60"/>
      <c r="S14" s="60"/>
      <c r="T14" s="60"/>
      <c r="U14" s="60"/>
      <c r="V14" s="67"/>
      <c r="W14" s="78"/>
      <c r="X14" s="78"/>
    </row>
    <row r="15" spans="1:24" ht="21" customHeight="1" thickBot="1" x14ac:dyDescent="0.3">
      <c r="A15" s="186"/>
      <c r="B15" s="77"/>
      <c r="C15" s="78"/>
      <c r="D15" s="169" t="s">
        <v>6</v>
      </c>
      <c r="E15" s="175"/>
      <c r="F15" s="177" t="s">
        <v>146</v>
      </c>
      <c r="G15" s="177"/>
      <c r="H15" s="68" t="s">
        <v>0</v>
      </c>
      <c r="I15" s="171" t="str">
        <f>VLOOKUP(F15,ARMAZENAMENTO!$A:$E,4,0)</f>
        <v>GESTÃO</v>
      </c>
      <c r="J15" s="172"/>
      <c r="K15" s="69" t="s">
        <v>2</v>
      </c>
      <c r="L15" s="70">
        <f>VLOOKUP(F15,ARMAZENAMENTO!$A:$E,2,0)</f>
        <v>44464</v>
      </c>
      <c r="M15" s="1"/>
      <c r="N15" s="169" t="s">
        <v>6</v>
      </c>
      <c r="O15" s="175"/>
      <c r="P15" s="177" t="s">
        <v>122</v>
      </c>
      <c r="Q15" s="177"/>
      <c r="R15" s="68" t="s">
        <v>0</v>
      </c>
      <c r="S15" s="171" t="str">
        <f>VLOOKUP(P15,ARMAZENAMENTO!$A:$E,4,0)</f>
        <v>INFORMÁTICA</v>
      </c>
      <c r="T15" s="172"/>
      <c r="U15" s="69" t="s">
        <v>2</v>
      </c>
      <c r="V15" s="70">
        <f>VLOOKUP(P15,ARMAZENAMENTO!$A:$E,2,0)</f>
        <v>44779</v>
      </c>
      <c r="W15" s="78"/>
      <c r="X15" s="78"/>
    </row>
    <row r="16" spans="1:24" ht="21" customHeight="1" thickBot="1" x14ac:dyDescent="0.3">
      <c r="A16" s="186"/>
      <c r="B16" s="77"/>
      <c r="C16" s="78"/>
      <c r="D16" s="170"/>
      <c r="E16" s="176"/>
      <c r="F16" s="178"/>
      <c r="G16" s="178"/>
      <c r="H16" s="71" t="s">
        <v>5</v>
      </c>
      <c r="I16" s="173" t="s">
        <v>50</v>
      </c>
      <c r="J16" s="174"/>
      <c r="K16" s="72" t="s">
        <v>1</v>
      </c>
      <c r="L16" s="73">
        <f>VLOOKUP(F15,ARMAZENAMENTO!$A:$E,3,0)</f>
        <v>45208</v>
      </c>
      <c r="M16" s="1"/>
      <c r="N16" s="170"/>
      <c r="O16" s="176"/>
      <c r="P16" s="178"/>
      <c r="Q16" s="178"/>
      <c r="R16" s="71" t="s">
        <v>5</v>
      </c>
      <c r="S16" s="173" t="s">
        <v>50</v>
      </c>
      <c r="T16" s="174"/>
      <c r="U16" s="72" t="s">
        <v>1</v>
      </c>
      <c r="V16" s="73">
        <f>VLOOKUP(P15,ARMAZENAMENTO!$A:$E,3,0)</f>
        <v>44963</v>
      </c>
      <c r="W16" s="78"/>
      <c r="X16" s="78"/>
    </row>
    <row r="17" spans="1:24" ht="15" customHeight="1" thickBot="1" x14ac:dyDescent="0.3">
      <c r="A17" s="186"/>
      <c r="B17" s="77"/>
      <c r="C17" s="78"/>
      <c r="D17" s="59" t="str">
        <f>HYPERLINK('Banco de Dados'!$L$8&amp;E17, "Enviar Mensagem")</f>
        <v>Enviar Mensagem</v>
      </c>
      <c r="E17" s="179">
        <f>VLOOKUP(F15,ARMAZENAMENTO!$A:$E,5,0)</f>
        <v>21999999999</v>
      </c>
      <c r="F17" s="180"/>
      <c r="G17" s="181"/>
      <c r="H17" s="61"/>
      <c r="I17" s="61"/>
      <c r="J17" s="61"/>
      <c r="K17" s="61"/>
      <c r="L17" s="65"/>
      <c r="M17" s="1"/>
      <c r="N17" s="59" t="str">
        <f>HYPERLINK('Banco de Dados'!$L$8&amp;O17, "Enviar Mensagem")</f>
        <v>Enviar Mensagem</v>
      </c>
      <c r="O17" s="179">
        <f>VLOOKUP(P15,ARMAZENAMENTO!$A:$E,5,0)</f>
        <v>21999999999</v>
      </c>
      <c r="P17" s="180"/>
      <c r="Q17" s="181"/>
      <c r="R17" s="61"/>
      <c r="S17" s="61"/>
      <c r="T17" s="61"/>
      <c r="U17" s="61"/>
      <c r="V17" s="65"/>
      <c r="W17" s="78"/>
      <c r="X17" s="78"/>
    </row>
    <row r="18" spans="1:24" ht="15" customHeight="1" thickBot="1" x14ac:dyDescent="0.3">
      <c r="A18" s="186"/>
      <c r="B18" s="77"/>
      <c r="C18" s="78"/>
      <c r="D18" s="66"/>
      <c r="E18" s="60"/>
      <c r="F18" s="60"/>
      <c r="G18" s="60"/>
      <c r="H18" s="60"/>
      <c r="I18" s="60"/>
      <c r="J18" s="60"/>
      <c r="K18" s="60"/>
      <c r="L18" s="67"/>
      <c r="M18" s="1"/>
      <c r="N18" s="66"/>
      <c r="O18" s="60"/>
      <c r="P18" s="60"/>
      <c r="Q18" s="60"/>
      <c r="R18" s="60"/>
      <c r="S18" s="60"/>
      <c r="T18" s="60"/>
      <c r="U18" s="60"/>
      <c r="V18" s="67"/>
      <c r="W18" s="78"/>
      <c r="X18" s="78"/>
    </row>
    <row r="19" spans="1:24" ht="21" customHeight="1" thickBot="1" x14ac:dyDescent="0.3">
      <c r="A19" s="186"/>
      <c r="B19" s="77"/>
      <c r="C19" s="78"/>
      <c r="D19" s="169" t="s">
        <v>6</v>
      </c>
      <c r="E19" s="175"/>
      <c r="F19" s="177" t="s">
        <v>138</v>
      </c>
      <c r="G19" s="177"/>
      <c r="H19" s="68" t="s">
        <v>0</v>
      </c>
      <c r="I19" s="171" t="str">
        <f>VLOOKUP(F19,ARMAZENAMENTO!$A:$E,4,0)</f>
        <v>INFORMÁTICA</v>
      </c>
      <c r="J19" s="172"/>
      <c r="K19" s="69" t="s">
        <v>2</v>
      </c>
      <c r="L19" s="70">
        <f>VLOOKUP(F19,ARMAZENAMENTO!$A:$E,2,0)</f>
        <v>44653</v>
      </c>
      <c r="M19" s="1"/>
      <c r="N19" s="169" t="s">
        <v>6</v>
      </c>
      <c r="O19" s="175"/>
      <c r="P19" s="177" t="s">
        <v>143</v>
      </c>
      <c r="Q19" s="177"/>
      <c r="R19" s="68" t="s">
        <v>0</v>
      </c>
      <c r="S19" s="171" t="str">
        <f>VLOOKUP(P19,ARMAZENAMENTO!$A:$E,4,0)</f>
        <v>INFORMÁTICA</v>
      </c>
      <c r="T19" s="172"/>
      <c r="U19" s="69" t="s">
        <v>2</v>
      </c>
      <c r="V19" s="70">
        <f>VLOOKUP(P19,ARMAZENAMENTO!$A:$E,2,0)</f>
        <v>44716</v>
      </c>
      <c r="W19" s="78"/>
      <c r="X19" s="78"/>
    </row>
    <row r="20" spans="1:24" ht="21" customHeight="1" thickBot="1" x14ac:dyDescent="0.3">
      <c r="A20" s="186"/>
      <c r="B20" s="77"/>
      <c r="C20" s="78"/>
      <c r="D20" s="170"/>
      <c r="E20" s="176"/>
      <c r="F20" s="178"/>
      <c r="G20" s="178"/>
      <c r="H20" s="71" t="s">
        <v>5</v>
      </c>
      <c r="I20" s="173" t="s">
        <v>50</v>
      </c>
      <c r="J20" s="174"/>
      <c r="K20" s="72" t="s">
        <v>1</v>
      </c>
      <c r="L20" s="73">
        <f>VLOOKUP(F19,ARMAZENAMENTO!$A:$E,3,0)</f>
        <v>44961</v>
      </c>
      <c r="M20" s="1"/>
      <c r="N20" s="170"/>
      <c r="O20" s="176"/>
      <c r="P20" s="178"/>
      <c r="Q20" s="178"/>
      <c r="R20" s="71" t="s">
        <v>5</v>
      </c>
      <c r="S20" s="173" t="s">
        <v>50</v>
      </c>
      <c r="T20" s="174"/>
      <c r="U20" s="72" t="s">
        <v>1</v>
      </c>
      <c r="V20" s="73">
        <f>VLOOKUP(P19,ARMAZENAMENTO!$A:$E,3,0)</f>
        <v>44800</v>
      </c>
      <c r="W20" s="78"/>
      <c r="X20" s="78"/>
    </row>
    <row r="21" spans="1:24" ht="15" customHeight="1" thickBot="1" x14ac:dyDescent="0.3">
      <c r="A21" s="186"/>
      <c r="B21" s="77"/>
      <c r="C21" s="78"/>
      <c r="D21" s="59" t="str">
        <f>HYPERLINK('Banco de Dados'!$L$8&amp;E21, "Enviar Mensagem")</f>
        <v>Enviar Mensagem</v>
      </c>
      <c r="E21" s="179">
        <f>VLOOKUP(F19,ARMAZENAMENTO!$A:$E,5,0)</f>
        <v>21999999999</v>
      </c>
      <c r="F21" s="180"/>
      <c r="G21" s="181"/>
      <c r="H21" s="61"/>
      <c r="I21" s="61"/>
      <c r="J21" s="61"/>
      <c r="K21" s="61"/>
      <c r="L21" s="65"/>
      <c r="M21" s="1"/>
      <c r="N21" s="59" t="str">
        <f>HYPERLINK('Banco de Dados'!$L$8&amp;O21, "Enviar Mensagem")</f>
        <v>Enviar Mensagem</v>
      </c>
      <c r="O21" s="179">
        <f>VLOOKUP(P19,ARMAZENAMENTO!$A:$E,5,0)</f>
        <v>21999999999</v>
      </c>
      <c r="P21" s="180"/>
      <c r="Q21" s="181"/>
      <c r="R21" s="61"/>
      <c r="S21" s="61"/>
      <c r="T21" s="61"/>
      <c r="U21" s="61"/>
      <c r="V21" s="65"/>
      <c r="W21" s="78"/>
      <c r="X21" s="78"/>
    </row>
    <row r="22" spans="1:24" ht="15" customHeight="1" thickBot="1" x14ac:dyDescent="0.3">
      <c r="A22" s="186"/>
      <c r="B22" s="77"/>
      <c r="C22" s="78"/>
      <c r="D22" s="66"/>
      <c r="E22" s="60"/>
      <c r="F22" s="60"/>
      <c r="G22" s="60"/>
      <c r="H22" s="60"/>
      <c r="I22" s="60"/>
      <c r="J22" s="60"/>
      <c r="K22" s="60"/>
      <c r="L22" s="67"/>
      <c r="M22" s="1"/>
      <c r="N22" s="66"/>
      <c r="O22" s="60"/>
      <c r="P22" s="60"/>
      <c r="Q22" s="60"/>
      <c r="R22" s="60"/>
      <c r="S22" s="60"/>
      <c r="T22" s="60"/>
      <c r="U22" s="60"/>
      <c r="V22" s="67"/>
      <c r="W22" s="78"/>
      <c r="X22" s="78"/>
    </row>
    <row r="23" spans="1:24" ht="21" customHeight="1" thickBot="1" x14ac:dyDescent="0.3">
      <c r="A23" s="186"/>
      <c r="B23" s="77"/>
      <c r="C23" s="78"/>
      <c r="D23" s="169" t="s">
        <v>6</v>
      </c>
      <c r="E23" s="175"/>
      <c r="F23" s="177" t="s">
        <v>147</v>
      </c>
      <c r="G23" s="177"/>
      <c r="H23" s="68" t="s">
        <v>0</v>
      </c>
      <c r="I23" s="171" t="str">
        <f>VLOOKUP(F23,ARMAZENAMENTO!$A:$E,4,0)</f>
        <v>INFORMÁTICA + PROG</v>
      </c>
      <c r="J23" s="172"/>
      <c r="K23" s="69" t="s">
        <v>2</v>
      </c>
      <c r="L23" s="70">
        <f>VLOOKUP(F23,ARMAZENAMENTO!$A:$E,2,0)</f>
        <v>44716</v>
      </c>
      <c r="M23" s="1"/>
      <c r="N23" s="169" t="s">
        <v>6</v>
      </c>
      <c r="O23" s="175"/>
      <c r="P23" s="177" t="s">
        <v>136</v>
      </c>
      <c r="Q23" s="177"/>
      <c r="R23" s="68" t="s">
        <v>0</v>
      </c>
      <c r="S23" s="171" t="str">
        <f>VLOOKUP(P23,ARMAZENAMENTO!$A:$E,4,0)</f>
        <v>INFORMÁTICA</v>
      </c>
      <c r="T23" s="172"/>
      <c r="U23" s="69" t="s">
        <v>2</v>
      </c>
      <c r="V23" s="70">
        <f>VLOOKUP(P23,ARMAZENAMENTO!$A:$E,2,0)</f>
        <v>44940</v>
      </c>
      <c r="W23" s="78"/>
      <c r="X23" s="78"/>
    </row>
    <row r="24" spans="1:24" ht="21" customHeight="1" thickBot="1" x14ac:dyDescent="0.3">
      <c r="A24" s="186"/>
      <c r="B24" s="77"/>
      <c r="C24" s="78"/>
      <c r="D24" s="170"/>
      <c r="E24" s="176"/>
      <c r="F24" s="178"/>
      <c r="G24" s="178"/>
      <c r="H24" s="71" t="s">
        <v>5</v>
      </c>
      <c r="I24" s="173" t="s">
        <v>50</v>
      </c>
      <c r="J24" s="174"/>
      <c r="K24" s="72" t="s">
        <v>1</v>
      </c>
      <c r="L24" s="73">
        <f>VLOOKUP(F23,ARMAZENAMENTO!$A:$E,3,0)</f>
        <v>44975</v>
      </c>
      <c r="M24" s="1"/>
      <c r="N24" s="170"/>
      <c r="O24" s="176"/>
      <c r="P24" s="178"/>
      <c r="Q24" s="178"/>
      <c r="R24" s="71" t="s">
        <v>5</v>
      </c>
      <c r="S24" s="173" t="s">
        <v>50</v>
      </c>
      <c r="T24" s="174"/>
      <c r="U24" s="72" t="s">
        <v>1</v>
      </c>
      <c r="V24" s="73">
        <f>VLOOKUP(P23,ARMAZENAMENTO!$A:$E,3,0)</f>
        <v>45390</v>
      </c>
      <c r="W24" s="78"/>
      <c r="X24" s="78"/>
    </row>
    <row r="25" spans="1:24" ht="16.5" customHeight="1" thickBot="1" x14ac:dyDescent="0.3">
      <c r="A25" s="186"/>
      <c r="B25" s="77"/>
      <c r="C25" s="78"/>
      <c r="D25" s="59" t="str">
        <f>HYPERLINK('Banco de Dados'!$L$8&amp;E25, "Enviar Mensagem")</f>
        <v>Enviar Mensagem</v>
      </c>
      <c r="E25" s="179">
        <f>VLOOKUP(F23,ARMAZENAMENTO!$A:$E,5,0)</f>
        <v>21999999999</v>
      </c>
      <c r="F25" s="180"/>
      <c r="G25" s="181"/>
      <c r="H25" s="61"/>
      <c r="I25" s="61"/>
      <c r="J25" s="61"/>
      <c r="K25" s="61"/>
      <c r="L25" s="65"/>
      <c r="M25" s="1"/>
      <c r="N25" s="59" t="str">
        <f>HYPERLINK('Banco de Dados'!$L$8&amp;O25, "Enviar Mensagem")</f>
        <v>Enviar Mensagem</v>
      </c>
      <c r="O25" s="179">
        <f>VLOOKUP(P23,ARMAZENAMENTO!$A:$E,5,0)</f>
        <v>21999999999</v>
      </c>
      <c r="P25" s="180"/>
      <c r="Q25" s="181"/>
      <c r="R25" s="61"/>
      <c r="S25" s="61"/>
      <c r="T25" s="61"/>
      <c r="U25" s="61"/>
      <c r="V25" s="65"/>
      <c r="W25" s="78"/>
      <c r="X25" s="78"/>
    </row>
    <row r="26" spans="1:24" ht="16.5" customHeight="1" thickBot="1" x14ac:dyDescent="0.3">
      <c r="A26" s="186"/>
      <c r="B26" s="77"/>
      <c r="C26" s="78"/>
      <c r="D26" s="66"/>
      <c r="E26" s="60"/>
      <c r="F26" s="60"/>
      <c r="G26" s="60"/>
      <c r="H26" s="60"/>
      <c r="I26" s="60"/>
      <c r="J26" s="60"/>
      <c r="K26" s="60"/>
      <c r="L26" s="67"/>
      <c r="M26" s="1"/>
      <c r="N26" s="66"/>
      <c r="O26" s="60"/>
      <c r="P26" s="60"/>
      <c r="Q26" s="60"/>
      <c r="R26" s="60"/>
      <c r="S26" s="60"/>
      <c r="T26" s="60"/>
      <c r="U26" s="60"/>
      <c r="V26" s="67"/>
      <c r="W26" s="78"/>
      <c r="X26" s="78"/>
    </row>
    <row r="27" spans="1:24" ht="21" customHeight="1" thickBot="1" x14ac:dyDescent="0.3">
      <c r="A27" s="186"/>
      <c r="B27" s="77"/>
      <c r="C27" s="78"/>
      <c r="D27" s="169" t="s">
        <v>6</v>
      </c>
      <c r="E27" s="175"/>
      <c r="F27" s="177" t="s">
        <v>140</v>
      </c>
      <c r="G27" s="177"/>
      <c r="H27" s="68" t="s">
        <v>0</v>
      </c>
      <c r="I27" s="171" t="str">
        <f>VLOOKUP(F27,ARMAZENAMENTO!$A:$E,4,0)</f>
        <v xml:space="preserve">GESTÃO </v>
      </c>
      <c r="J27" s="172"/>
      <c r="K27" s="69" t="s">
        <v>2</v>
      </c>
      <c r="L27" s="70">
        <f>VLOOKUP(F27,ARMAZENAMENTO!$A:$E,2,0)</f>
        <v>44513</v>
      </c>
      <c r="M27" s="1"/>
      <c r="N27" s="169" t="s">
        <v>6</v>
      </c>
      <c r="O27" s="175"/>
      <c r="P27" s="177" t="s">
        <v>141</v>
      </c>
      <c r="Q27" s="177"/>
      <c r="R27" s="68" t="s">
        <v>0</v>
      </c>
      <c r="S27" s="171" t="str">
        <f>VLOOKUP(P27,ARMAZENAMENTO!$A:$E,4,0)</f>
        <v>DESIGNER GRÁFICO + WEB</v>
      </c>
      <c r="T27" s="172"/>
      <c r="U27" s="69" t="s">
        <v>2</v>
      </c>
      <c r="V27" s="70">
        <f>VLOOKUP(P27,ARMAZENAMENTO!$A:$E,2,0)</f>
        <v>44464</v>
      </c>
      <c r="W27" s="78"/>
      <c r="X27" s="78"/>
    </row>
    <row r="28" spans="1:24" ht="21" customHeight="1" thickBot="1" x14ac:dyDescent="0.3">
      <c r="A28" s="186"/>
      <c r="B28" s="77"/>
      <c r="C28" s="78"/>
      <c r="D28" s="170"/>
      <c r="E28" s="176"/>
      <c r="F28" s="178"/>
      <c r="G28" s="178"/>
      <c r="H28" s="71" t="s">
        <v>5</v>
      </c>
      <c r="I28" s="173" t="s">
        <v>50</v>
      </c>
      <c r="J28" s="174"/>
      <c r="K28" s="72" t="s">
        <v>1</v>
      </c>
      <c r="L28" s="73">
        <f>VLOOKUP(F27,ARMAZENAMENTO!$A:$E,3,0)</f>
        <v>45080</v>
      </c>
      <c r="M28" s="1"/>
      <c r="N28" s="170"/>
      <c r="O28" s="176"/>
      <c r="P28" s="178"/>
      <c r="Q28" s="178"/>
      <c r="R28" s="71" t="s">
        <v>5</v>
      </c>
      <c r="S28" s="173" t="s">
        <v>50</v>
      </c>
      <c r="T28" s="174"/>
      <c r="U28" s="72" t="s">
        <v>1</v>
      </c>
      <c r="V28" s="73">
        <f>VLOOKUP(P27,ARMAZENAMENTO!$A:$E,3,0)</f>
        <v>45052</v>
      </c>
      <c r="W28" s="78"/>
      <c r="X28" s="78"/>
    </row>
    <row r="29" spans="1:24" ht="16.5" customHeight="1" thickBot="1" x14ac:dyDescent="0.3">
      <c r="A29" s="186"/>
      <c r="B29" s="77"/>
      <c r="C29" s="78"/>
      <c r="D29" s="59" t="str">
        <f>HYPERLINK('Banco de Dados'!$L$8&amp;E29, "Enviar Mensagem")</f>
        <v>Enviar Mensagem</v>
      </c>
      <c r="E29" s="179">
        <f>VLOOKUP(F27,ARMAZENAMENTO!$A:$E,5,0)</f>
        <v>21999999999</v>
      </c>
      <c r="F29" s="180"/>
      <c r="G29" s="181"/>
      <c r="H29" s="61"/>
      <c r="I29" s="61"/>
      <c r="J29" s="61"/>
      <c r="K29" s="61"/>
      <c r="L29" s="65"/>
      <c r="M29" s="1"/>
      <c r="N29" s="59" t="str">
        <f>HYPERLINK('Banco de Dados'!$L$8&amp;O29, "Enviar Mensagem")</f>
        <v>Enviar Mensagem</v>
      </c>
      <c r="O29" s="179">
        <f>VLOOKUP(P27,ARMAZENAMENTO!$A:$E,5,0)</f>
        <v>21999999999</v>
      </c>
      <c r="P29" s="180"/>
      <c r="Q29" s="181"/>
      <c r="R29" s="61"/>
      <c r="S29" s="61"/>
      <c r="T29" s="61"/>
      <c r="U29" s="61"/>
      <c r="V29" s="65"/>
      <c r="W29" s="78"/>
      <c r="X29" s="78"/>
    </row>
    <row r="30" spans="1:24" ht="16.5" customHeight="1" thickBot="1" x14ac:dyDescent="0.3">
      <c r="A30" s="186"/>
      <c r="B30" s="77"/>
      <c r="C30" s="78"/>
      <c r="D30" s="66"/>
      <c r="E30" s="60"/>
      <c r="F30" s="60"/>
      <c r="G30" s="60"/>
      <c r="H30" s="60"/>
      <c r="I30" s="60"/>
      <c r="J30" s="60"/>
      <c r="K30" s="60"/>
      <c r="L30" s="67"/>
      <c r="M30" s="1"/>
      <c r="N30" s="66"/>
      <c r="O30" s="60"/>
      <c r="P30" s="60"/>
      <c r="Q30" s="60"/>
      <c r="R30" s="60"/>
      <c r="S30" s="60"/>
      <c r="T30" s="60"/>
      <c r="U30" s="60"/>
      <c r="V30" s="67"/>
      <c r="W30" s="78"/>
      <c r="X30" s="78"/>
    </row>
    <row r="31" spans="1:24" ht="21" customHeight="1" thickBot="1" x14ac:dyDescent="0.3">
      <c r="A31" s="186"/>
      <c r="B31" s="77"/>
      <c r="C31" s="78"/>
      <c r="D31" s="169" t="s">
        <v>6</v>
      </c>
      <c r="E31" s="175"/>
      <c r="F31" s="177" t="s">
        <v>144</v>
      </c>
      <c r="G31" s="177"/>
      <c r="H31" s="68" t="s">
        <v>0</v>
      </c>
      <c r="I31" s="171" t="str">
        <f>VLOOKUP(F31,ARMAZENAMENTO!$A:$E,4,0)</f>
        <v>INFORMÁTICA</v>
      </c>
      <c r="J31" s="172"/>
      <c r="K31" s="69" t="s">
        <v>2</v>
      </c>
      <c r="L31" s="70">
        <f>VLOOKUP(F31,ARMAZENAMENTO!$A:$E,2,0)</f>
        <v>44828</v>
      </c>
      <c r="M31" s="1"/>
      <c r="N31" s="169" t="s">
        <v>6</v>
      </c>
      <c r="O31" s="175"/>
      <c r="P31" s="177" t="s">
        <v>140</v>
      </c>
      <c r="Q31" s="177"/>
      <c r="R31" s="68" t="s">
        <v>0</v>
      </c>
      <c r="S31" s="171" t="str">
        <f>VLOOKUP(P31,ARMAZENAMENTO!$A:$E,4,0)</f>
        <v xml:space="preserve">GESTÃO </v>
      </c>
      <c r="T31" s="172"/>
      <c r="U31" s="69" t="s">
        <v>2</v>
      </c>
      <c r="V31" s="70">
        <f>VLOOKUP(P31,ARMAZENAMENTO!$A:$E,2,0)</f>
        <v>44513</v>
      </c>
      <c r="W31" s="78"/>
      <c r="X31" s="78"/>
    </row>
    <row r="32" spans="1:24" ht="21" customHeight="1" thickBot="1" x14ac:dyDescent="0.3">
      <c r="A32" s="186"/>
      <c r="B32" s="77"/>
      <c r="C32" s="78"/>
      <c r="D32" s="170"/>
      <c r="E32" s="176"/>
      <c r="F32" s="178"/>
      <c r="G32" s="178"/>
      <c r="H32" s="71" t="s">
        <v>5</v>
      </c>
      <c r="I32" s="173" t="s">
        <v>50</v>
      </c>
      <c r="J32" s="174"/>
      <c r="K32" s="72" t="s">
        <v>1</v>
      </c>
      <c r="L32" s="73">
        <f>VLOOKUP(F31,ARMAZENAMENTO!$A:$E,3,0)</f>
        <v>44907</v>
      </c>
      <c r="M32" s="1"/>
      <c r="N32" s="170"/>
      <c r="O32" s="176"/>
      <c r="P32" s="178"/>
      <c r="Q32" s="178"/>
      <c r="R32" s="71" t="s">
        <v>5</v>
      </c>
      <c r="S32" s="173" t="s">
        <v>50</v>
      </c>
      <c r="T32" s="174"/>
      <c r="U32" s="72" t="s">
        <v>1</v>
      </c>
      <c r="V32" s="73">
        <f>VLOOKUP(P31,ARMAZENAMENTO!$A:$E,3,0)</f>
        <v>45080</v>
      </c>
      <c r="W32" s="78"/>
      <c r="X32" s="78"/>
    </row>
    <row r="33" spans="1:24" ht="16.5" customHeight="1" thickBot="1" x14ac:dyDescent="0.3">
      <c r="A33" s="186"/>
      <c r="B33" s="77"/>
      <c r="C33" s="78"/>
      <c r="D33" s="59" t="str">
        <f>HYPERLINK('Banco de Dados'!$L$8&amp;E33, "Enviar Mensagem")</f>
        <v>Enviar Mensagem</v>
      </c>
      <c r="E33" s="179">
        <f>VLOOKUP(F31,ARMAZENAMENTO!$A:$E,5,0)</f>
        <v>21999999999</v>
      </c>
      <c r="F33" s="180"/>
      <c r="G33" s="181"/>
      <c r="H33" s="61"/>
      <c r="I33" s="61"/>
      <c r="J33" s="61"/>
      <c r="K33" s="61"/>
      <c r="L33" s="65"/>
      <c r="M33" s="1"/>
      <c r="N33" s="59" t="str">
        <f>HYPERLINK('Banco de Dados'!$L$8&amp;O33, "Enviar Mensagem")</f>
        <v>Enviar Mensagem</v>
      </c>
      <c r="O33" s="179">
        <f>VLOOKUP(P31,ARMAZENAMENTO!$A:$E,5,0)</f>
        <v>21999999999</v>
      </c>
      <c r="P33" s="180"/>
      <c r="Q33" s="181"/>
      <c r="R33" s="61"/>
      <c r="S33" s="61"/>
      <c r="T33" s="61"/>
      <c r="U33" s="61"/>
      <c r="V33" s="65"/>
      <c r="W33" s="78"/>
      <c r="X33" s="78"/>
    </row>
    <row r="34" spans="1:24" ht="16.5" customHeight="1" thickBot="1" x14ac:dyDescent="0.3">
      <c r="A34" s="186"/>
      <c r="B34" s="77"/>
      <c r="C34" s="78"/>
      <c r="D34" s="66"/>
      <c r="E34" s="60"/>
      <c r="F34" s="60"/>
      <c r="G34" s="60"/>
      <c r="H34" s="60"/>
      <c r="I34" s="60"/>
      <c r="J34" s="60"/>
      <c r="K34" s="60"/>
      <c r="L34" s="67"/>
      <c r="M34" s="1"/>
      <c r="N34" s="66"/>
      <c r="O34" s="60"/>
      <c r="P34" s="60"/>
      <c r="Q34" s="60"/>
      <c r="R34" s="60"/>
      <c r="S34" s="60"/>
      <c r="T34" s="60"/>
      <c r="U34" s="60"/>
      <c r="V34" s="67"/>
      <c r="W34" s="78"/>
      <c r="X34" s="78"/>
    </row>
    <row r="35" spans="1:24" ht="21" customHeight="1" thickBot="1" x14ac:dyDescent="0.3">
      <c r="A35" s="186"/>
      <c r="B35" s="77"/>
      <c r="C35" s="78"/>
      <c r="D35" s="169" t="s">
        <v>6</v>
      </c>
      <c r="E35" s="175"/>
      <c r="F35" s="177" t="s">
        <v>143</v>
      </c>
      <c r="G35" s="177"/>
      <c r="H35" s="68" t="s">
        <v>0</v>
      </c>
      <c r="I35" s="171" t="str">
        <f>VLOOKUP(F35,ARMAZENAMENTO!$A:$E,4,0)</f>
        <v>INFORMÁTICA</v>
      </c>
      <c r="J35" s="172"/>
      <c r="K35" s="69" t="s">
        <v>2</v>
      </c>
      <c r="L35" s="70">
        <f>VLOOKUP(F35,ARMAZENAMENTO!$A:$E,2,0)</f>
        <v>44716</v>
      </c>
      <c r="M35" s="1"/>
      <c r="N35" s="169" t="s">
        <v>6</v>
      </c>
      <c r="O35" s="175"/>
      <c r="P35" s="177" t="s">
        <v>139</v>
      </c>
      <c r="Q35" s="177"/>
      <c r="R35" s="68" t="s">
        <v>0</v>
      </c>
      <c r="S35" s="171" t="str">
        <f>VLOOKUP(P35,ARMAZENAMENTO!$A:$E,4,0)</f>
        <v>GESTÃO + INFO</v>
      </c>
      <c r="T35" s="172"/>
      <c r="U35" s="69" t="s">
        <v>2</v>
      </c>
      <c r="V35" s="70">
        <f>VLOOKUP(P35,ARMAZENAMENTO!$A:$E,2,0)</f>
        <v>44499</v>
      </c>
      <c r="W35" s="78"/>
      <c r="X35" s="78"/>
    </row>
    <row r="36" spans="1:24" ht="21" customHeight="1" thickBot="1" x14ac:dyDescent="0.3">
      <c r="A36" s="186"/>
      <c r="B36" s="77"/>
      <c r="C36" s="78"/>
      <c r="D36" s="170"/>
      <c r="E36" s="176"/>
      <c r="F36" s="178"/>
      <c r="G36" s="178"/>
      <c r="H36" s="71" t="s">
        <v>5</v>
      </c>
      <c r="I36" s="173" t="s">
        <v>50</v>
      </c>
      <c r="J36" s="174"/>
      <c r="K36" s="72" t="s">
        <v>1</v>
      </c>
      <c r="L36" s="73">
        <f>VLOOKUP(F35,ARMAZENAMENTO!$A:$E,3,0)</f>
        <v>44800</v>
      </c>
      <c r="M36" s="1"/>
      <c r="N36" s="170"/>
      <c r="O36" s="176"/>
      <c r="P36" s="178"/>
      <c r="Q36" s="178"/>
      <c r="R36" s="71" t="s">
        <v>5</v>
      </c>
      <c r="S36" s="173" t="s">
        <v>50</v>
      </c>
      <c r="T36" s="174"/>
      <c r="U36" s="72" t="s">
        <v>1</v>
      </c>
      <c r="V36" s="73">
        <f>VLOOKUP(P35,ARMAZENAMENTO!$A:$E,3,0)</f>
        <v>45229</v>
      </c>
      <c r="W36" s="78"/>
      <c r="X36" s="78"/>
    </row>
    <row r="37" spans="1:24" ht="16.5" customHeight="1" thickBot="1" x14ac:dyDescent="0.3">
      <c r="A37" s="186"/>
      <c r="B37" s="77"/>
      <c r="C37" s="78"/>
      <c r="D37" s="59" t="str">
        <f>HYPERLINK('Banco de Dados'!$L$8&amp;E37, "Enviar Mensagem")</f>
        <v>Enviar Mensagem</v>
      </c>
      <c r="E37" s="179">
        <f>VLOOKUP(F35,ARMAZENAMENTO!$A:$E,5,0)</f>
        <v>21999999999</v>
      </c>
      <c r="F37" s="180"/>
      <c r="G37" s="181"/>
      <c r="H37" s="61"/>
      <c r="I37" s="61"/>
      <c r="J37" s="61"/>
      <c r="K37" s="61"/>
      <c r="L37" s="65"/>
      <c r="M37" s="1"/>
      <c r="N37" s="59" t="str">
        <f>HYPERLINK('Banco de Dados'!$L$8&amp;O37, "Enviar Mensagem")</f>
        <v>Enviar Mensagem</v>
      </c>
      <c r="O37" s="179">
        <f>VLOOKUP(P35,ARMAZENAMENTO!$A:$E,5,0)</f>
        <v>21999999999</v>
      </c>
      <c r="P37" s="180"/>
      <c r="Q37" s="181"/>
      <c r="R37" s="61"/>
      <c r="S37" s="61"/>
      <c r="T37" s="61"/>
      <c r="U37" s="61"/>
      <c r="V37" s="65"/>
      <c r="W37" s="78"/>
      <c r="X37" s="78"/>
    </row>
    <row r="38" spans="1:24" ht="16.5" customHeight="1" thickBot="1" x14ac:dyDescent="0.3">
      <c r="A38" s="186"/>
      <c r="B38" s="77"/>
      <c r="C38" s="78"/>
      <c r="D38" s="66"/>
      <c r="E38" s="60"/>
      <c r="F38" s="60"/>
      <c r="G38" s="60"/>
      <c r="H38" s="60"/>
      <c r="I38" s="60"/>
      <c r="J38" s="60"/>
      <c r="K38" s="60"/>
      <c r="L38" s="67"/>
      <c r="M38" s="1"/>
      <c r="N38" s="66"/>
      <c r="O38" s="60"/>
      <c r="P38" s="60"/>
      <c r="Q38" s="60"/>
      <c r="R38" s="60"/>
      <c r="S38" s="60"/>
      <c r="T38" s="60"/>
      <c r="U38" s="60"/>
      <c r="V38" s="67"/>
      <c r="W38" s="78"/>
      <c r="X38" s="78"/>
    </row>
    <row r="39" spans="1:24" ht="21" customHeight="1" thickBot="1" x14ac:dyDescent="0.3">
      <c r="A39" s="186"/>
      <c r="B39" s="77"/>
      <c r="C39" s="78"/>
      <c r="D39" s="169" t="s">
        <v>6</v>
      </c>
      <c r="E39" s="175"/>
      <c r="F39" s="177" t="s">
        <v>149</v>
      </c>
      <c r="G39" s="177"/>
      <c r="H39" s="68" t="s">
        <v>0</v>
      </c>
      <c r="I39" s="171" t="str">
        <f>VLOOKUP(F39,ARMAZENAMENTO!$A:$E,4,0)</f>
        <v>INFORMÁTICA</v>
      </c>
      <c r="J39" s="172"/>
      <c r="K39" s="69" t="s">
        <v>2</v>
      </c>
      <c r="L39" s="70">
        <f>VLOOKUP(F39,ARMAZENAMENTO!$A:$E,2,0)</f>
        <v>44754</v>
      </c>
      <c r="M39" s="1"/>
      <c r="N39" s="169" t="s">
        <v>6</v>
      </c>
      <c r="O39" s="175"/>
      <c r="P39" s="177" t="s">
        <v>137</v>
      </c>
      <c r="Q39" s="177"/>
      <c r="R39" s="68" t="s">
        <v>0</v>
      </c>
      <c r="S39" s="171" t="str">
        <f>VLOOKUP(P39,ARMAZENAMENTO!$A:$E,4,0)</f>
        <v>INFORMÁTICA</v>
      </c>
      <c r="T39" s="172"/>
      <c r="U39" s="69" t="s">
        <v>2</v>
      </c>
      <c r="V39" s="70">
        <f>VLOOKUP(P39,ARMAZENAMENTO!$A:$E,2,0)</f>
        <v>44735</v>
      </c>
      <c r="W39" s="78"/>
      <c r="X39" s="78"/>
    </row>
    <row r="40" spans="1:24" ht="21" customHeight="1" thickBot="1" x14ac:dyDescent="0.3">
      <c r="A40" s="186"/>
      <c r="B40" s="77"/>
      <c r="C40" s="78"/>
      <c r="D40" s="170"/>
      <c r="E40" s="176"/>
      <c r="F40" s="178"/>
      <c r="G40" s="178"/>
      <c r="H40" s="71" t="s">
        <v>5</v>
      </c>
      <c r="I40" s="173" t="s">
        <v>50</v>
      </c>
      <c r="J40" s="174"/>
      <c r="K40" s="72" t="s">
        <v>1</v>
      </c>
      <c r="L40" s="73">
        <f>VLOOKUP(F39,ARMAZENAMENTO!$A:$E,3,0)</f>
        <v>44969</v>
      </c>
      <c r="M40" s="1"/>
      <c r="N40" s="170"/>
      <c r="O40" s="176"/>
      <c r="P40" s="178"/>
      <c r="Q40" s="178"/>
      <c r="R40" s="71" t="s">
        <v>5</v>
      </c>
      <c r="S40" s="173" t="s">
        <v>50</v>
      </c>
      <c r="T40" s="174"/>
      <c r="U40" s="72" t="s">
        <v>1</v>
      </c>
      <c r="V40" s="73">
        <f>VLOOKUP(P39,ARMAZENAMENTO!$A:$E,3,0)</f>
        <v>44891</v>
      </c>
      <c r="W40" s="78"/>
      <c r="X40" s="78"/>
    </row>
    <row r="41" spans="1:24" ht="16.5" customHeight="1" thickBot="1" x14ac:dyDescent="0.3">
      <c r="A41" s="186"/>
      <c r="B41" s="77"/>
      <c r="C41" s="78"/>
      <c r="D41" s="59" t="str">
        <f>HYPERLINK('Banco de Dados'!$L$8&amp;E41, "Enviar Mensagem")</f>
        <v>Enviar Mensagem</v>
      </c>
      <c r="E41" s="179">
        <f>VLOOKUP(F39,ARMAZENAMENTO!$A:$E,5,0)</f>
        <v>21999999999</v>
      </c>
      <c r="F41" s="180"/>
      <c r="G41" s="181"/>
      <c r="H41" s="61"/>
      <c r="I41" s="61"/>
      <c r="J41" s="61"/>
      <c r="K41" s="61"/>
      <c r="L41" s="65"/>
      <c r="M41" s="1"/>
      <c r="N41" s="59" t="str">
        <f>HYPERLINK('Banco de Dados'!$L$8&amp;O41, "Enviar Mensagem")</f>
        <v>Enviar Mensagem</v>
      </c>
      <c r="O41" s="179">
        <f>VLOOKUP(P39,ARMAZENAMENTO!$A:$E,5,0)</f>
        <v>21999999999</v>
      </c>
      <c r="P41" s="180"/>
      <c r="Q41" s="181"/>
      <c r="R41" s="61"/>
      <c r="S41" s="61"/>
      <c r="T41" s="61"/>
      <c r="U41" s="61"/>
      <c r="V41" s="65"/>
      <c r="W41" s="78"/>
      <c r="X41" s="78"/>
    </row>
    <row r="42" spans="1:24" ht="16.5" customHeight="1" thickBot="1" x14ac:dyDescent="0.3">
      <c r="A42" s="186"/>
      <c r="B42" s="77"/>
      <c r="C42" s="78"/>
      <c r="D42" s="66"/>
      <c r="E42" s="60"/>
      <c r="F42" s="60"/>
      <c r="G42" s="60"/>
      <c r="H42" s="60"/>
      <c r="I42" s="60"/>
      <c r="J42" s="60"/>
      <c r="K42" s="60"/>
      <c r="L42" s="67"/>
      <c r="M42" s="1"/>
      <c r="N42" s="66"/>
      <c r="O42" s="60"/>
      <c r="P42" s="60"/>
      <c r="Q42" s="60"/>
      <c r="R42" s="60"/>
      <c r="S42" s="60"/>
      <c r="T42" s="60"/>
      <c r="U42" s="60"/>
      <c r="V42" s="67"/>
      <c r="W42" s="78"/>
      <c r="X42" s="78"/>
    </row>
    <row r="43" spans="1:24" ht="21" customHeight="1" thickBot="1" x14ac:dyDescent="0.3">
      <c r="A43" s="186"/>
      <c r="B43" s="77"/>
      <c r="C43" s="78"/>
      <c r="D43" s="169" t="s">
        <v>6</v>
      </c>
      <c r="E43" s="175"/>
      <c r="F43" s="177" t="s">
        <v>150</v>
      </c>
      <c r="G43" s="177"/>
      <c r="H43" s="68" t="s">
        <v>0</v>
      </c>
      <c r="I43" s="171" t="str">
        <f>VLOOKUP(F43,ARMAZENAMENTO!$A:$E,4,0)</f>
        <v>INFORMÁTICA</v>
      </c>
      <c r="J43" s="172"/>
      <c r="K43" s="69" t="s">
        <v>2</v>
      </c>
      <c r="L43" s="70">
        <f>VLOOKUP(F43,ARMAZENAMENTO!$A:$E,2,0)</f>
        <v>44891</v>
      </c>
      <c r="M43" s="1"/>
      <c r="N43" s="169" t="s">
        <v>6</v>
      </c>
      <c r="O43" s="175"/>
      <c r="P43" s="177" t="s">
        <v>134</v>
      </c>
      <c r="Q43" s="177"/>
      <c r="R43" s="68" t="s">
        <v>0</v>
      </c>
      <c r="S43" s="171" t="str">
        <f>VLOOKUP(P43,ARMAZENAMENTO!$A:$E,4,0)</f>
        <v>INFORMÁTICA</v>
      </c>
      <c r="T43" s="172"/>
      <c r="U43" s="69" t="s">
        <v>2</v>
      </c>
      <c r="V43" s="70">
        <f>VLOOKUP(P43,ARMAZENAMENTO!$A:$E,2,0)</f>
        <v>44933</v>
      </c>
      <c r="W43" s="78"/>
      <c r="X43" s="78"/>
    </row>
    <row r="44" spans="1:24" ht="21" customHeight="1" thickBot="1" x14ac:dyDescent="0.3">
      <c r="A44" s="186"/>
      <c r="B44" s="77"/>
      <c r="C44" s="78"/>
      <c r="D44" s="170"/>
      <c r="E44" s="176"/>
      <c r="F44" s="178"/>
      <c r="G44" s="178"/>
      <c r="H44" s="71" t="s">
        <v>5</v>
      </c>
      <c r="I44" s="173" t="s">
        <v>50</v>
      </c>
      <c r="J44" s="174"/>
      <c r="K44" s="72" t="s">
        <v>1</v>
      </c>
      <c r="L44" s="73" t="str">
        <f>VLOOKUP(F43,ARMAZENAMENTO!$A:$E,3,0)</f>
        <v>11/03/202</v>
      </c>
      <c r="M44" s="1"/>
      <c r="N44" s="170"/>
      <c r="O44" s="176"/>
      <c r="P44" s="178"/>
      <c r="Q44" s="178"/>
      <c r="R44" s="71" t="s">
        <v>5</v>
      </c>
      <c r="S44" s="173" t="s">
        <v>50</v>
      </c>
      <c r="T44" s="174"/>
      <c r="U44" s="72" t="s">
        <v>1</v>
      </c>
      <c r="V44" s="73">
        <f>VLOOKUP(P43,ARMAZENAMENTO!$A:$E,3,0)</f>
        <v>45132</v>
      </c>
      <c r="W44" s="78"/>
      <c r="X44" s="78"/>
    </row>
    <row r="45" spans="1:24" ht="14.25" customHeight="1" thickBot="1" x14ac:dyDescent="0.3">
      <c r="A45" s="186"/>
      <c r="B45" s="77"/>
      <c r="C45" s="78"/>
      <c r="D45" s="59" t="str">
        <f>HYPERLINK('Banco de Dados'!$L$8&amp;E45, "Enviar Mensagem")</f>
        <v>Enviar Mensagem</v>
      </c>
      <c r="E45" s="179">
        <f>VLOOKUP(F43,ARMAZENAMENTO!$A:$E,5,0)</f>
        <v>21999999999</v>
      </c>
      <c r="F45" s="180"/>
      <c r="G45" s="181"/>
      <c r="H45" s="61"/>
      <c r="I45" s="61"/>
      <c r="J45" s="61"/>
      <c r="K45" s="61"/>
      <c r="L45" s="65"/>
      <c r="M45" s="1"/>
      <c r="N45" s="59" t="str">
        <f>HYPERLINK('Banco de Dados'!$L$8&amp;O45, "Enviar Mensagem")</f>
        <v>Enviar Mensagem</v>
      </c>
      <c r="O45" s="179">
        <f>VLOOKUP(P43,ARMAZENAMENTO!$A:$E,5,0)</f>
        <v>21999999999</v>
      </c>
      <c r="P45" s="180"/>
      <c r="Q45" s="181"/>
      <c r="R45" s="61"/>
      <c r="S45" s="61"/>
      <c r="T45" s="61"/>
      <c r="U45" s="61"/>
      <c r="V45" s="65"/>
      <c r="W45" s="78"/>
      <c r="X45" s="78"/>
    </row>
    <row r="46" spans="1:24" ht="14.25" customHeight="1" thickBot="1" x14ac:dyDescent="0.3">
      <c r="A46" s="186"/>
      <c r="B46" s="77"/>
      <c r="C46" s="78"/>
      <c r="D46" s="66"/>
      <c r="E46" s="60"/>
      <c r="F46" s="60"/>
      <c r="G46" s="60"/>
      <c r="H46" s="60"/>
      <c r="I46" s="60"/>
      <c r="J46" s="60"/>
      <c r="K46" s="60"/>
      <c r="L46" s="67"/>
      <c r="M46" s="1"/>
      <c r="N46" s="66"/>
      <c r="O46" s="60"/>
      <c r="P46" s="60"/>
      <c r="Q46" s="60"/>
      <c r="R46" s="60"/>
      <c r="S46" s="60"/>
      <c r="T46" s="60"/>
      <c r="U46" s="60"/>
      <c r="V46" s="67"/>
      <c r="W46" s="78"/>
      <c r="X46" s="78"/>
    </row>
    <row r="47" spans="1:24" ht="21" customHeight="1" thickBot="1" x14ac:dyDescent="0.3">
      <c r="A47" s="186"/>
      <c r="B47" s="77"/>
      <c r="C47" s="78"/>
      <c r="D47" s="169" t="s">
        <v>6</v>
      </c>
      <c r="E47" s="175"/>
      <c r="F47" s="177" t="s">
        <v>109</v>
      </c>
      <c r="G47" s="177"/>
      <c r="H47" s="68" t="s">
        <v>0</v>
      </c>
      <c r="I47" s="171" t="str">
        <f>VLOOKUP(F47,ARMAZENAMENTO!$A:$E,4,0)</f>
        <v>DESIGNER GRÁFICO</v>
      </c>
      <c r="J47" s="172"/>
      <c r="K47" s="69" t="s">
        <v>2</v>
      </c>
      <c r="L47" s="70">
        <f>VLOOKUP(F47,ARMAZENAMENTO!$A:$E,2,0)</f>
        <v>44839</v>
      </c>
      <c r="M47" s="1"/>
      <c r="N47" s="169" t="s">
        <v>6</v>
      </c>
      <c r="O47" s="175"/>
      <c r="P47" s="177" t="s">
        <v>150</v>
      </c>
      <c r="Q47" s="177"/>
      <c r="R47" s="68" t="s">
        <v>0</v>
      </c>
      <c r="S47" s="171" t="str">
        <f>VLOOKUP(P47,ARMAZENAMENTO!$A:$E,4,0)</f>
        <v>INFORMÁTICA</v>
      </c>
      <c r="T47" s="172"/>
      <c r="U47" s="69" t="s">
        <v>2</v>
      </c>
      <c r="V47" s="70">
        <f>VLOOKUP(P47,ARMAZENAMENTO!$A:$E,2,0)</f>
        <v>44891</v>
      </c>
      <c r="W47" s="78"/>
      <c r="X47" s="78"/>
    </row>
    <row r="48" spans="1:24" ht="21" customHeight="1" thickBot="1" x14ac:dyDescent="0.3">
      <c r="A48" s="186"/>
      <c r="B48" s="77"/>
      <c r="C48" s="78"/>
      <c r="D48" s="170"/>
      <c r="E48" s="176"/>
      <c r="F48" s="178"/>
      <c r="G48" s="178"/>
      <c r="H48" s="71" t="s">
        <v>5</v>
      </c>
      <c r="I48" s="173" t="s">
        <v>50</v>
      </c>
      <c r="J48" s="174"/>
      <c r="K48" s="72" t="s">
        <v>1</v>
      </c>
      <c r="L48" s="73">
        <f>VLOOKUP(F47,ARMAZENAMENTO!$A:$E,3,0)</f>
        <v>44900</v>
      </c>
      <c r="M48" s="1"/>
      <c r="N48" s="170"/>
      <c r="O48" s="176"/>
      <c r="P48" s="178"/>
      <c r="Q48" s="178"/>
      <c r="R48" s="71" t="s">
        <v>5</v>
      </c>
      <c r="S48" s="173" t="s">
        <v>50</v>
      </c>
      <c r="T48" s="174"/>
      <c r="U48" s="72" t="s">
        <v>1</v>
      </c>
      <c r="V48" s="73" t="str">
        <f>VLOOKUP(P47,ARMAZENAMENTO!$A:$E,3,0)</f>
        <v>11/03/202</v>
      </c>
      <c r="W48" s="78"/>
      <c r="X48" s="78"/>
    </row>
    <row r="49" spans="1:24" ht="15" customHeight="1" thickBot="1" x14ac:dyDescent="0.3">
      <c r="A49" s="186"/>
      <c r="B49" s="77"/>
      <c r="C49" s="78"/>
      <c r="D49" s="59" t="str">
        <f>HYPERLINK('Banco de Dados'!$L$8&amp;E49, "Enviar Mensagem")</f>
        <v>Enviar Mensagem</v>
      </c>
      <c r="E49" s="179">
        <f>VLOOKUP(F47,ARMAZENAMENTO!$A:$E,5,0)</f>
        <v>21999999999</v>
      </c>
      <c r="F49" s="180"/>
      <c r="G49" s="181"/>
      <c r="H49" s="61"/>
      <c r="I49" s="61"/>
      <c r="J49" s="61"/>
      <c r="K49" s="61"/>
      <c r="L49" s="65"/>
      <c r="M49" s="1"/>
      <c r="N49" s="59" t="str">
        <f>HYPERLINK('Banco de Dados'!$L$8&amp;O49, "Enviar Mensagem")</f>
        <v>Enviar Mensagem</v>
      </c>
      <c r="O49" s="179">
        <f>VLOOKUP(P47,ARMAZENAMENTO!$A:$E,5,0)</f>
        <v>21999999999</v>
      </c>
      <c r="P49" s="180"/>
      <c r="Q49" s="181"/>
      <c r="R49" s="61"/>
      <c r="S49" s="61"/>
      <c r="T49" s="61"/>
      <c r="U49" s="61"/>
      <c r="V49" s="65"/>
      <c r="W49" s="78"/>
      <c r="X49" s="78"/>
    </row>
    <row r="50" spans="1:24" ht="21" customHeight="1" thickBot="1" x14ac:dyDescent="0.3">
      <c r="A50" s="186"/>
      <c r="B50" s="77"/>
      <c r="C50" s="78"/>
      <c r="D50" s="66"/>
      <c r="E50" s="60"/>
      <c r="F50" s="60"/>
      <c r="G50" s="60"/>
      <c r="H50" s="60"/>
      <c r="I50" s="60"/>
      <c r="J50" s="60"/>
      <c r="K50" s="60"/>
      <c r="L50" s="67"/>
      <c r="M50" s="1"/>
      <c r="N50" s="66"/>
      <c r="O50" s="60"/>
      <c r="P50" s="60"/>
      <c r="Q50" s="60"/>
      <c r="R50" s="60"/>
      <c r="S50" s="60"/>
      <c r="T50" s="60"/>
      <c r="U50" s="60"/>
      <c r="V50" s="67"/>
      <c r="W50" s="78"/>
      <c r="X50" s="78"/>
    </row>
    <row r="51" spans="1:24" ht="21" customHeight="1" thickBot="1" x14ac:dyDescent="0.3">
      <c r="A51" s="186"/>
      <c r="B51" s="77"/>
      <c r="C51" s="78"/>
      <c r="D51" s="1"/>
      <c r="E51" s="1"/>
      <c r="F51" s="1"/>
      <c r="G51" s="1"/>
      <c r="H51" s="1"/>
      <c r="I51" s="1"/>
      <c r="J51" s="1"/>
      <c r="K51" s="1"/>
      <c r="L51" s="1"/>
      <c r="M51" s="1"/>
      <c r="N51" s="1"/>
      <c r="O51" s="1"/>
      <c r="P51" s="1"/>
      <c r="Q51" s="1"/>
      <c r="R51" s="1"/>
      <c r="S51" s="1"/>
      <c r="T51" s="1"/>
      <c r="U51" s="1"/>
      <c r="V51" s="1"/>
      <c r="W51" s="78"/>
      <c r="X51" s="78"/>
    </row>
    <row r="52" spans="1:24" ht="21" customHeight="1" x14ac:dyDescent="0.25">
      <c r="A52" s="186"/>
      <c r="B52" s="77"/>
      <c r="C52" s="78"/>
      <c r="D52" s="151" t="s">
        <v>19</v>
      </c>
      <c r="E52" s="152"/>
      <c r="F52" s="152"/>
      <c r="G52" s="152"/>
      <c r="H52" s="152"/>
      <c r="I52" s="152"/>
      <c r="J52" s="152"/>
      <c r="K52" s="152"/>
      <c r="L52" s="153"/>
      <c r="M52" s="1"/>
      <c r="N52" s="151" t="s">
        <v>19</v>
      </c>
      <c r="O52" s="152"/>
      <c r="P52" s="152"/>
      <c r="Q52" s="152"/>
      <c r="R52" s="152"/>
      <c r="S52" s="152"/>
      <c r="T52" s="152"/>
      <c r="U52" s="152"/>
      <c r="V52" s="153"/>
      <c r="W52" s="78"/>
      <c r="X52" s="78"/>
    </row>
    <row r="53" spans="1:24" ht="21" customHeight="1" thickBot="1" x14ac:dyDescent="0.3">
      <c r="A53" s="186"/>
      <c r="B53" s="77"/>
      <c r="C53" s="78"/>
      <c r="D53" s="154"/>
      <c r="E53" s="155"/>
      <c r="F53" s="155"/>
      <c r="G53" s="155"/>
      <c r="H53" s="155"/>
      <c r="I53" s="155"/>
      <c r="J53" s="155"/>
      <c r="K53" s="155"/>
      <c r="L53" s="156"/>
      <c r="M53" s="1"/>
      <c r="N53" s="154"/>
      <c r="O53" s="155"/>
      <c r="P53" s="155"/>
      <c r="Q53" s="155"/>
      <c r="R53" s="155"/>
      <c r="S53" s="155"/>
      <c r="T53" s="155"/>
      <c r="U53" s="155"/>
      <c r="V53" s="156"/>
      <c r="W53" s="78"/>
      <c r="X53" s="78"/>
    </row>
    <row r="54" spans="1:24" ht="21" customHeight="1" x14ac:dyDescent="0.25">
      <c r="A54" s="186"/>
      <c r="B54" s="77"/>
      <c r="C54" s="78"/>
      <c r="D54" s="157" t="s">
        <v>64</v>
      </c>
      <c r="E54" s="158"/>
      <c r="F54" s="158"/>
      <c r="G54" s="158"/>
      <c r="H54" s="159"/>
      <c r="I54" s="157" t="s">
        <v>51</v>
      </c>
      <c r="J54" s="158"/>
      <c r="K54" s="158"/>
      <c r="L54" s="159"/>
      <c r="M54" s="1"/>
      <c r="N54" s="157" t="s">
        <v>65</v>
      </c>
      <c r="O54" s="158"/>
      <c r="P54" s="158"/>
      <c r="Q54" s="158"/>
      <c r="R54" s="159"/>
      <c r="S54" s="157" t="s">
        <v>51</v>
      </c>
      <c r="T54" s="158"/>
      <c r="U54" s="158"/>
      <c r="V54" s="159"/>
      <c r="W54" s="78"/>
      <c r="X54" s="78"/>
    </row>
    <row r="55" spans="1:24" ht="21" customHeight="1" thickBot="1" x14ac:dyDescent="0.3">
      <c r="A55" s="186"/>
      <c r="B55" s="77"/>
      <c r="C55" s="78"/>
      <c r="D55" s="160"/>
      <c r="E55" s="155"/>
      <c r="F55" s="155"/>
      <c r="G55" s="155"/>
      <c r="H55" s="161"/>
      <c r="I55" s="160"/>
      <c r="J55" s="155"/>
      <c r="K55" s="155"/>
      <c r="L55" s="161"/>
      <c r="M55" s="1"/>
      <c r="N55" s="160"/>
      <c r="O55" s="155"/>
      <c r="P55" s="155"/>
      <c r="Q55" s="155"/>
      <c r="R55" s="161"/>
      <c r="S55" s="160"/>
      <c r="T55" s="155"/>
      <c r="U55" s="155"/>
      <c r="V55" s="161"/>
      <c r="W55" s="78"/>
      <c r="X55" s="78"/>
    </row>
    <row r="56" spans="1:24" ht="12" customHeight="1" thickBot="1" x14ac:dyDescent="0.3">
      <c r="A56" s="186"/>
      <c r="B56" s="77"/>
      <c r="C56" s="78"/>
      <c r="D56" s="62"/>
      <c r="E56" s="63"/>
      <c r="F56" s="63"/>
      <c r="G56" s="63"/>
      <c r="H56" s="63"/>
      <c r="I56" s="63"/>
      <c r="J56" s="63"/>
      <c r="K56" s="63"/>
      <c r="L56" s="64"/>
      <c r="M56" s="1"/>
      <c r="N56" s="62"/>
      <c r="O56" s="63"/>
      <c r="P56" s="63"/>
      <c r="Q56" s="63"/>
      <c r="R56" s="63"/>
      <c r="S56" s="63"/>
      <c r="T56" s="63"/>
      <c r="U56" s="63"/>
      <c r="V56" s="64"/>
      <c r="W56" s="78"/>
      <c r="X56" s="78"/>
    </row>
    <row r="57" spans="1:24" ht="21" customHeight="1" thickBot="1" x14ac:dyDescent="0.3">
      <c r="A57" s="186"/>
      <c r="B57" s="77"/>
      <c r="C57" s="78"/>
      <c r="D57" s="169" t="s">
        <v>6</v>
      </c>
      <c r="E57" s="175"/>
      <c r="F57" s="177" t="s">
        <v>137</v>
      </c>
      <c r="G57" s="177"/>
      <c r="H57" s="68" t="s">
        <v>0</v>
      </c>
      <c r="I57" s="171" t="str">
        <f>VLOOKUP(F57,ARMAZENAMENTO!$A:$E,4,0)</f>
        <v>INFORMÁTICA</v>
      </c>
      <c r="J57" s="172"/>
      <c r="K57" s="69" t="s">
        <v>2</v>
      </c>
      <c r="L57" s="70">
        <f>VLOOKUP(F57,ARMAZENAMENTO!$A:$E,2,0)</f>
        <v>44735</v>
      </c>
      <c r="M57" s="1"/>
      <c r="N57" s="169" t="s">
        <v>14</v>
      </c>
      <c r="O57" s="175"/>
      <c r="P57" s="177"/>
      <c r="Q57" s="177"/>
      <c r="R57" s="68" t="s">
        <v>0</v>
      </c>
      <c r="S57" s="171" t="e">
        <f>VLOOKUP(P57,ARMAZENAMENTO!$A:$E,4,0)</f>
        <v>#N/A</v>
      </c>
      <c r="T57" s="172"/>
      <c r="U57" s="69" t="s">
        <v>2</v>
      </c>
      <c r="V57" s="70" t="e">
        <f>VLOOKUP(P57,ARMAZENAMENTO!$A:$E,2,0)</f>
        <v>#N/A</v>
      </c>
      <c r="W57" s="78"/>
      <c r="X57" s="78"/>
    </row>
    <row r="58" spans="1:24" ht="21" customHeight="1" thickBot="1" x14ac:dyDescent="0.3">
      <c r="A58" s="186"/>
      <c r="B58" s="77"/>
      <c r="C58" s="78"/>
      <c r="D58" s="170"/>
      <c r="E58" s="176"/>
      <c r="F58" s="178"/>
      <c r="G58" s="178"/>
      <c r="H58" s="71" t="s">
        <v>5</v>
      </c>
      <c r="I58" s="173" t="s">
        <v>51</v>
      </c>
      <c r="J58" s="174"/>
      <c r="K58" s="72" t="s">
        <v>1</v>
      </c>
      <c r="L58" s="73">
        <f>VLOOKUP(F57,ARMAZENAMENTO!$A:$E,3,0)</f>
        <v>44891</v>
      </c>
      <c r="M58" s="1"/>
      <c r="N58" s="170"/>
      <c r="O58" s="176"/>
      <c r="P58" s="178"/>
      <c r="Q58" s="178"/>
      <c r="R58" s="71" t="s">
        <v>5</v>
      </c>
      <c r="S58" s="173" t="s">
        <v>51</v>
      </c>
      <c r="T58" s="174"/>
      <c r="U58" s="72" t="s">
        <v>1</v>
      </c>
      <c r="V58" s="73" t="e">
        <f>VLOOKUP(P57,ARMAZENAMENTO!$A:$E,3,0)</f>
        <v>#N/A</v>
      </c>
      <c r="W58" s="78"/>
      <c r="X58" s="78"/>
    </row>
    <row r="59" spans="1:24" ht="12" customHeight="1" thickBot="1" x14ac:dyDescent="0.3">
      <c r="A59" s="186"/>
      <c r="B59" s="77"/>
      <c r="C59" s="78"/>
      <c r="D59" s="59" t="str">
        <f>HYPERLINK('Banco de Dados'!$L$8&amp;E59, "Enviar Mensagem")</f>
        <v>Enviar Mensagem</v>
      </c>
      <c r="E59" s="179">
        <f>VLOOKUP(F57,ARMAZENAMENTO!$A:$E,5,0)</f>
        <v>21999999999</v>
      </c>
      <c r="F59" s="180"/>
      <c r="G59" s="181"/>
      <c r="H59" s="61"/>
      <c r="I59" s="61"/>
      <c r="J59" s="61"/>
      <c r="K59" s="61"/>
      <c r="L59" s="65"/>
      <c r="M59" s="1"/>
      <c r="N59" s="59" t="e">
        <f>HYPERLINK('Banco de Dados'!$L$8&amp;O59, "Enviar Mensagem")</f>
        <v>#N/A</v>
      </c>
      <c r="O59" s="179" t="e">
        <f>VLOOKUP(P57,ARMAZENAMENTO!$A:$E,5,0)</f>
        <v>#N/A</v>
      </c>
      <c r="P59" s="180"/>
      <c r="Q59" s="181"/>
      <c r="R59" s="61"/>
      <c r="S59" s="61"/>
      <c r="T59" s="61"/>
      <c r="U59" s="61"/>
      <c r="V59" s="65"/>
      <c r="W59" s="78"/>
      <c r="X59" s="78"/>
    </row>
    <row r="60" spans="1:24" ht="21" customHeight="1" thickBot="1" x14ac:dyDescent="0.3">
      <c r="A60" s="186"/>
      <c r="B60" s="77"/>
      <c r="C60" s="78"/>
      <c r="D60" s="66"/>
      <c r="E60" s="60"/>
      <c r="F60" s="60"/>
      <c r="G60" s="60"/>
      <c r="H60" s="60"/>
      <c r="I60" s="60"/>
      <c r="J60" s="60"/>
      <c r="K60" s="60"/>
      <c r="L60" s="67"/>
      <c r="M60" s="1"/>
      <c r="N60" s="66"/>
      <c r="O60" s="60"/>
      <c r="P60" s="60"/>
      <c r="Q60" s="60"/>
      <c r="R60" s="60"/>
      <c r="S60" s="60"/>
      <c r="T60" s="60"/>
      <c r="U60" s="60"/>
      <c r="V60" s="67"/>
      <c r="W60" s="78"/>
      <c r="X60" s="78"/>
    </row>
    <row r="61" spans="1:24" ht="21" customHeight="1" thickBot="1" x14ac:dyDescent="0.3">
      <c r="A61" s="186"/>
      <c r="B61" s="77"/>
      <c r="C61" s="78"/>
      <c r="D61" s="169" t="s">
        <v>6</v>
      </c>
      <c r="E61" s="175"/>
      <c r="F61" s="177" t="s">
        <v>136</v>
      </c>
      <c r="G61" s="177"/>
      <c r="H61" s="68" t="s">
        <v>0</v>
      </c>
      <c r="I61" s="171" t="str">
        <f>VLOOKUP(F61,ARMAZENAMENTO!$A:$E,4,0)</f>
        <v>INFORMÁTICA</v>
      </c>
      <c r="J61" s="172"/>
      <c r="K61" s="69" t="s">
        <v>2</v>
      </c>
      <c r="L61" s="70">
        <f>VLOOKUP(F61,ARMAZENAMENTO!$A:$E,2,0)</f>
        <v>44940</v>
      </c>
      <c r="M61" s="1"/>
      <c r="N61" s="169" t="s">
        <v>14</v>
      </c>
      <c r="O61" s="175"/>
      <c r="P61" s="177"/>
      <c r="Q61" s="177"/>
      <c r="R61" s="68" t="s">
        <v>0</v>
      </c>
      <c r="S61" s="171" t="e">
        <f>VLOOKUP(P61,ARMAZENAMENTO!$A:$E,4,0)</f>
        <v>#N/A</v>
      </c>
      <c r="T61" s="172"/>
      <c r="U61" s="69" t="s">
        <v>2</v>
      </c>
      <c r="V61" s="70" t="e">
        <f>VLOOKUP(P61,ARMAZENAMENTO!$A:$E,2,0)</f>
        <v>#N/A</v>
      </c>
      <c r="W61" s="78"/>
      <c r="X61" s="78"/>
    </row>
    <row r="62" spans="1:24" ht="12" customHeight="1" thickBot="1" x14ac:dyDescent="0.3">
      <c r="A62" s="186"/>
      <c r="B62" s="77"/>
      <c r="C62" s="78"/>
      <c r="D62" s="170"/>
      <c r="E62" s="176"/>
      <c r="F62" s="178"/>
      <c r="G62" s="178"/>
      <c r="H62" s="71" t="s">
        <v>5</v>
      </c>
      <c r="I62" s="173" t="s">
        <v>51</v>
      </c>
      <c r="J62" s="174"/>
      <c r="K62" s="72" t="s">
        <v>1</v>
      </c>
      <c r="L62" s="73">
        <f>VLOOKUP(F61,ARMAZENAMENTO!$A:$E,3,0)</f>
        <v>45390</v>
      </c>
      <c r="M62" s="1"/>
      <c r="N62" s="170"/>
      <c r="O62" s="176"/>
      <c r="P62" s="178"/>
      <c r="Q62" s="178"/>
      <c r="R62" s="71" t="s">
        <v>5</v>
      </c>
      <c r="S62" s="173" t="s">
        <v>51</v>
      </c>
      <c r="T62" s="174"/>
      <c r="U62" s="72" t="s">
        <v>1</v>
      </c>
      <c r="V62" s="73" t="e">
        <f>VLOOKUP(P61,ARMAZENAMENTO!$A:$E,3,0)</f>
        <v>#N/A</v>
      </c>
      <c r="W62" s="78"/>
      <c r="X62" s="78"/>
    </row>
    <row r="63" spans="1:24" ht="21" customHeight="1" thickBot="1" x14ac:dyDescent="0.3">
      <c r="A63" s="186"/>
      <c r="B63" s="77"/>
      <c r="C63" s="78"/>
      <c r="D63" s="59" t="str">
        <f>HYPERLINK('Banco de Dados'!$L$8&amp;E63, "Enviar Mensagem")</f>
        <v>Enviar Mensagem</v>
      </c>
      <c r="E63" s="179">
        <f>VLOOKUP(F61,ARMAZENAMENTO!$A:$E,5,0)</f>
        <v>21999999999</v>
      </c>
      <c r="F63" s="180"/>
      <c r="G63" s="181"/>
      <c r="H63" s="61"/>
      <c r="I63" s="61"/>
      <c r="J63" s="61"/>
      <c r="K63" s="61"/>
      <c r="L63" s="65"/>
      <c r="M63" s="1"/>
      <c r="N63" s="59" t="e">
        <f>HYPERLINK('Banco de Dados'!$L$8&amp;O63, "Enviar Mensagem")</f>
        <v>#N/A</v>
      </c>
      <c r="O63" s="179" t="e">
        <f>VLOOKUP(P61,ARMAZENAMENTO!$A:$E,5,0)</f>
        <v>#N/A</v>
      </c>
      <c r="P63" s="180"/>
      <c r="Q63" s="181"/>
      <c r="R63" s="61"/>
      <c r="S63" s="61"/>
      <c r="T63" s="61"/>
      <c r="U63" s="61"/>
      <c r="V63" s="65"/>
      <c r="W63" s="78"/>
      <c r="X63" s="78"/>
    </row>
    <row r="64" spans="1:24" ht="21" customHeight="1" thickBot="1" x14ac:dyDescent="0.3">
      <c r="A64" s="186"/>
      <c r="B64" s="77"/>
      <c r="C64" s="78"/>
      <c r="D64" s="66"/>
      <c r="E64" s="60"/>
      <c r="F64" s="60"/>
      <c r="G64" s="60"/>
      <c r="H64" s="60"/>
      <c r="I64" s="60"/>
      <c r="J64" s="60"/>
      <c r="K64" s="60"/>
      <c r="L64" s="67"/>
      <c r="M64" s="1"/>
      <c r="N64" s="66"/>
      <c r="O64" s="60"/>
      <c r="P64" s="60"/>
      <c r="Q64" s="60"/>
      <c r="R64" s="60"/>
      <c r="S64" s="60"/>
      <c r="T64" s="60"/>
      <c r="U64" s="60"/>
      <c r="V64" s="67"/>
      <c r="W64" s="78"/>
      <c r="X64" s="78"/>
    </row>
    <row r="65" spans="1:24" ht="12" customHeight="1" thickBot="1" x14ac:dyDescent="0.3">
      <c r="A65" s="186"/>
      <c r="B65" s="77"/>
      <c r="C65" s="78"/>
      <c r="D65" s="169" t="s">
        <v>6</v>
      </c>
      <c r="E65" s="175"/>
      <c r="F65" s="177" t="s">
        <v>131</v>
      </c>
      <c r="G65" s="177"/>
      <c r="H65" s="68" t="s">
        <v>0</v>
      </c>
      <c r="I65" s="171" t="str">
        <f>VLOOKUP(F65,ARMAZENAMENTO!$A:$E,4,0)</f>
        <v>MARK + MÍDIAS</v>
      </c>
      <c r="J65" s="172"/>
      <c r="K65" s="69" t="s">
        <v>2</v>
      </c>
      <c r="L65" s="70">
        <f>VLOOKUP(F65,ARMAZENAMENTO!$A:$E,2,0)</f>
        <v>44657</v>
      </c>
      <c r="M65" s="1"/>
      <c r="N65" s="169" t="s">
        <v>6</v>
      </c>
      <c r="O65" s="175"/>
      <c r="P65" s="177" t="s">
        <v>132</v>
      </c>
      <c r="Q65" s="177"/>
      <c r="R65" s="68" t="s">
        <v>0</v>
      </c>
      <c r="S65" s="171" t="str">
        <f>VLOOKUP(P65,ARMAZENAMENTO!$A:$E,4,0)</f>
        <v>DESIGNER GRÁFICO</v>
      </c>
      <c r="T65" s="172"/>
      <c r="U65" s="69" t="s">
        <v>2</v>
      </c>
      <c r="V65" s="70">
        <f>VLOOKUP(P65,ARMAZENAMENTO!$A:$E,2,0)</f>
        <v>44479</v>
      </c>
      <c r="W65" s="78"/>
      <c r="X65" s="78"/>
    </row>
    <row r="66" spans="1:24" ht="21" customHeight="1" thickBot="1" x14ac:dyDescent="0.3">
      <c r="A66" s="186"/>
      <c r="B66" s="77"/>
      <c r="C66" s="78"/>
      <c r="D66" s="170"/>
      <c r="E66" s="176"/>
      <c r="F66" s="178"/>
      <c r="G66" s="178"/>
      <c r="H66" s="71" t="s">
        <v>5</v>
      </c>
      <c r="I66" s="173" t="s">
        <v>51</v>
      </c>
      <c r="J66" s="174"/>
      <c r="K66" s="72" t="s">
        <v>1</v>
      </c>
      <c r="L66" s="73">
        <f>VLOOKUP(F65,ARMAZENAMENTO!$A:$E,3,0)</f>
        <v>45275</v>
      </c>
      <c r="M66" s="1"/>
      <c r="N66" s="170"/>
      <c r="O66" s="176"/>
      <c r="P66" s="178"/>
      <c r="Q66" s="178"/>
      <c r="R66" s="71" t="s">
        <v>5</v>
      </c>
      <c r="S66" s="173" t="s">
        <v>51</v>
      </c>
      <c r="T66" s="174"/>
      <c r="U66" s="72" t="s">
        <v>1</v>
      </c>
      <c r="V66" s="73">
        <f>VLOOKUP(P65,ARMAZENAMENTO!$A:$E,3,0)</f>
        <v>44789</v>
      </c>
      <c r="W66" s="78"/>
      <c r="X66" s="78"/>
    </row>
    <row r="67" spans="1:24" ht="21" customHeight="1" thickBot="1" x14ac:dyDescent="0.3">
      <c r="A67" s="186"/>
      <c r="B67" s="77"/>
      <c r="C67" s="78"/>
      <c r="D67" s="59" t="str">
        <f>HYPERLINK('Banco de Dados'!$L$8&amp;E67, "Enviar Mensagem")</f>
        <v>Enviar Mensagem</v>
      </c>
      <c r="E67" s="179">
        <f>VLOOKUP(F65,ARMAZENAMENTO!$A:$E,5,0)</f>
        <v>21999999999</v>
      </c>
      <c r="F67" s="180"/>
      <c r="G67" s="181"/>
      <c r="H67" s="61"/>
      <c r="I67" s="61"/>
      <c r="J67" s="61"/>
      <c r="K67" s="61"/>
      <c r="L67" s="65"/>
      <c r="M67" s="1"/>
      <c r="N67" s="59" t="str">
        <f>HYPERLINK('Banco de Dados'!$L$8&amp;O67, "Enviar Mensagem")</f>
        <v>Enviar Mensagem</v>
      </c>
      <c r="O67" s="179">
        <f>VLOOKUP(P65,ARMAZENAMENTO!$A:$E,5,0)</f>
        <v>21999999999</v>
      </c>
      <c r="P67" s="180"/>
      <c r="Q67" s="181"/>
      <c r="R67" s="61"/>
      <c r="S67" s="61"/>
      <c r="T67" s="61"/>
      <c r="U67" s="61"/>
      <c r="V67" s="65"/>
      <c r="W67" s="78"/>
      <c r="X67" s="78"/>
    </row>
    <row r="68" spans="1:24" ht="12" customHeight="1" thickBot="1" x14ac:dyDescent="0.3">
      <c r="A68" s="186"/>
      <c r="B68" s="77"/>
      <c r="C68" s="78"/>
      <c r="D68" s="66"/>
      <c r="E68" s="60"/>
      <c r="F68" s="60"/>
      <c r="G68" s="60"/>
      <c r="H68" s="60"/>
      <c r="I68" s="60"/>
      <c r="J68" s="60"/>
      <c r="K68" s="60"/>
      <c r="L68" s="67"/>
      <c r="M68" s="1"/>
      <c r="N68" s="66"/>
      <c r="O68" s="60"/>
      <c r="P68" s="60"/>
      <c r="Q68" s="60"/>
      <c r="R68" s="60"/>
      <c r="S68" s="60"/>
      <c r="T68" s="60"/>
      <c r="U68" s="60"/>
      <c r="V68" s="67"/>
      <c r="W68" s="78"/>
      <c r="X68" s="78"/>
    </row>
    <row r="69" spans="1:24" ht="21" customHeight="1" thickBot="1" x14ac:dyDescent="0.3">
      <c r="A69" s="186"/>
      <c r="B69" s="77"/>
      <c r="C69" s="78"/>
      <c r="D69" s="169" t="s">
        <v>6</v>
      </c>
      <c r="E69" s="175"/>
      <c r="F69" s="177" t="s">
        <v>135</v>
      </c>
      <c r="G69" s="177"/>
      <c r="H69" s="68" t="s">
        <v>0</v>
      </c>
      <c r="I69" s="171" t="str">
        <f>VLOOKUP(F69,ARMAZENAMENTO!$A:$E,4,0)</f>
        <v>DESIGNER GRÁFICO</v>
      </c>
      <c r="J69" s="172"/>
      <c r="K69" s="69" t="s">
        <v>2</v>
      </c>
      <c r="L69" s="70">
        <f>VLOOKUP(F69,ARMAZENAMENTO!$A:$E,2,0)</f>
        <v>44877</v>
      </c>
      <c r="M69" s="1"/>
      <c r="N69" s="169" t="s">
        <v>6</v>
      </c>
      <c r="O69" s="175"/>
      <c r="P69" s="177" t="s">
        <v>131</v>
      </c>
      <c r="Q69" s="177"/>
      <c r="R69" s="68" t="s">
        <v>0</v>
      </c>
      <c r="S69" s="171" t="str">
        <f>VLOOKUP(P69,ARMAZENAMENTO!$A:$E,4,0)</f>
        <v>MARK + MÍDIAS</v>
      </c>
      <c r="T69" s="172"/>
      <c r="U69" s="69" t="s">
        <v>2</v>
      </c>
      <c r="V69" s="70">
        <f>VLOOKUP(P69,ARMAZENAMENTO!$A:$E,2,0)</f>
        <v>44657</v>
      </c>
      <c r="W69" s="78"/>
      <c r="X69" s="78"/>
    </row>
    <row r="70" spans="1:24" ht="21" customHeight="1" thickBot="1" x14ac:dyDescent="0.3">
      <c r="A70" s="186"/>
      <c r="B70" s="77"/>
      <c r="C70" s="78"/>
      <c r="D70" s="170"/>
      <c r="E70" s="176"/>
      <c r="F70" s="178"/>
      <c r="G70" s="178"/>
      <c r="H70" s="71" t="s">
        <v>5</v>
      </c>
      <c r="I70" s="173" t="s">
        <v>50</v>
      </c>
      <c r="J70" s="174"/>
      <c r="K70" s="72" t="s">
        <v>1</v>
      </c>
      <c r="L70" s="73">
        <f>VLOOKUP(F69,ARMAZENAMENTO!$A:$E,3,0)</f>
        <v>45188</v>
      </c>
      <c r="M70" s="1"/>
      <c r="N70" s="170"/>
      <c r="O70" s="176"/>
      <c r="P70" s="178"/>
      <c r="Q70" s="178"/>
      <c r="R70" s="71" t="s">
        <v>5</v>
      </c>
      <c r="S70" s="173" t="s">
        <v>51</v>
      </c>
      <c r="T70" s="174"/>
      <c r="U70" s="72" t="s">
        <v>1</v>
      </c>
      <c r="V70" s="73">
        <f>VLOOKUP(P69,ARMAZENAMENTO!$A:$E,3,0)</f>
        <v>45275</v>
      </c>
      <c r="W70" s="78"/>
      <c r="X70" s="78"/>
    </row>
    <row r="71" spans="1:24" ht="12" customHeight="1" thickBot="1" x14ac:dyDescent="0.3">
      <c r="A71" s="186"/>
      <c r="B71" s="77"/>
      <c r="C71" s="78"/>
      <c r="D71" s="59" t="str">
        <f>HYPERLINK('Banco de Dados'!$L$8&amp;E71, "Enviar Mensagem")</f>
        <v>Enviar Mensagem</v>
      </c>
      <c r="E71" s="179">
        <f>VLOOKUP(F69,ARMAZENAMENTO!$A:$E,5,0)</f>
        <v>21999999999</v>
      </c>
      <c r="F71" s="180"/>
      <c r="G71" s="181"/>
      <c r="H71" s="61"/>
      <c r="I71" s="61"/>
      <c r="J71" s="61"/>
      <c r="K71" s="61"/>
      <c r="L71" s="65"/>
      <c r="M71" s="1"/>
      <c r="N71" s="59" t="str">
        <f>HYPERLINK('Banco de Dados'!$L$8&amp;O71, "Enviar Mensagem")</f>
        <v>Enviar Mensagem</v>
      </c>
      <c r="O71" s="179">
        <f>VLOOKUP(P69,ARMAZENAMENTO!$A:$E,5,0)</f>
        <v>21999999999</v>
      </c>
      <c r="P71" s="180"/>
      <c r="Q71" s="181"/>
      <c r="R71" s="61"/>
      <c r="S71" s="61"/>
      <c r="T71" s="61"/>
      <c r="U71" s="61"/>
      <c r="V71" s="65"/>
      <c r="W71" s="78"/>
      <c r="X71" s="78"/>
    </row>
    <row r="72" spans="1:24" ht="21" customHeight="1" thickBot="1" x14ac:dyDescent="0.3">
      <c r="A72" s="186"/>
      <c r="B72" s="77"/>
      <c r="C72" s="78"/>
      <c r="D72" s="66"/>
      <c r="E72" s="60"/>
      <c r="F72" s="60"/>
      <c r="G72" s="60"/>
      <c r="H72" s="60"/>
      <c r="I72" s="60"/>
      <c r="J72" s="60"/>
      <c r="K72" s="60"/>
      <c r="L72" s="67"/>
      <c r="M72" s="1"/>
      <c r="N72" s="66"/>
      <c r="O72" s="60"/>
      <c r="P72" s="60"/>
      <c r="Q72" s="60"/>
      <c r="R72" s="60"/>
      <c r="S72" s="60"/>
      <c r="T72" s="60"/>
      <c r="U72" s="60"/>
      <c r="V72" s="67"/>
      <c r="W72" s="78"/>
      <c r="X72" s="78"/>
    </row>
    <row r="73" spans="1:24" ht="21" customHeight="1" thickBot="1" x14ac:dyDescent="0.3">
      <c r="A73" s="186"/>
      <c r="B73" s="77"/>
      <c r="C73" s="78"/>
      <c r="D73" s="169" t="s">
        <v>6</v>
      </c>
      <c r="E73" s="175"/>
      <c r="F73" s="177" t="s">
        <v>81</v>
      </c>
      <c r="G73" s="177"/>
      <c r="H73" s="68" t="s">
        <v>0</v>
      </c>
      <c r="I73" s="171" t="str">
        <f>VLOOKUP(F73,ARMAZENAMENTO!$A:$E,4,0)</f>
        <v>INFORMÁTICA</v>
      </c>
      <c r="J73" s="172"/>
      <c r="K73" s="69" t="s">
        <v>2</v>
      </c>
      <c r="L73" s="70">
        <f>VLOOKUP(F73,ARMAZENAMENTO!$A:$E,2,0)</f>
        <v>44776</v>
      </c>
      <c r="M73" s="1"/>
      <c r="N73" s="169" t="s">
        <v>6</v>
      </c>
      <c r="O73" s="175"/>
      <c r="P73" s="177" t="s">
        <v>102</v>
      </c>
      <c r="Q73" s="177"/>
      <c r="R73" s="68" t="s">
        <v>0</v>
      </c>
      <c r="S73" s="171" t="str">
        <f>VLOOKUP(P73,ARMAZENAMENTO!$A:$E,4,0)</f>
        <v>INFORMÁTICA</v>
      </c>
      <c r="T73" s="172"/>
      <c r="U73" s="69" t="s">
        <v>2</v>
      </c>
      <c r="V73" s="70">
        <f>VLOOKUP(P73,ARMAZENAMENTO!$A:$E,2,0)</f>
        <v>44026</v>
      </c>
      <c r="W73" s="78"/>
      <c r="X73" s="78"/>
    </row>
    <row r="74" spans="1:24" ht="12" customHeight="1" thickBot="1" x14ac:dyDescent="0.3">
      <c r="A74" s="186"/>
      <c r="B74" s="77"/>
      <c r="C74" s="78"/>
      <c r="D74" s="170"/>
      <c r="E74" s="176"/>
      <c r="F74" s="178"/>
      <c r="G74" s="178"/>
      <c r="H74" s="71" t="s">
        <v>5</v>
      </c>
      <c r="I74" s="173" t="s">
        <v>51</v>
      </c>
      <c r="J74" s="174"/>
      <c r="K74" s="72" t="s">
        <v>1</v>
      </c>
      <c r="L74" s="73">
        <f>VLOOKUP(F73,ARMAZENAMENTO!$A:$E,3,0)</f>
        <v>45263</v>
      </c>
      <c r="M74" s="1"/>
      <c r="N74" s="170"/>
      <c r="O74" s="176"/>
      <c r="P74" s="178"/>
      <c r="Q74" s="178"/>
      <c r="R74" s="71" t="s">
        <v>5</v>
      </c>
      <c r="S74" s="173" t="s">
        <v>51</v>
      </c>
      <c r="T74" s="174"/>
      <c r="U74" s="72" t="s">
        <v>1</v>
      </c>
      <c r="V74" s="73">
        <f>VLOOKUP(P73,ARMAZENAMENTO!$A:$E,3,0)</f>
        <v>44755</v>
      </c>
      <c r="W74" s="78"/>
      <c r="X74" s="78"/>
    </row>
    <row r="75" spans="1:24" ht="21" customHeight="1" thickBot="1" x14ac:dyDescent="0.3">
      <c r="A75" s="186"/>
      <c r="B75" s="77"/>
      <c r="C75" s="78"/>
      <c r="D75" s="59" t="str">
        <f>HYPERLINK('Banco de Dados'!$L$8&amp;E75, "Enviar Mensagem")</f>
        <v>Enviar Mensagem</v>
      </c>
      <c r="E75" s="179">
        <f>VLOOKUP(F73,ARMAZENAMENTO!$A:$E,5,0)</f>
        <v>21999999999</v>
      </c>
      <c r="F75" s="180"/>
      <c r="G75" s="181"/>
      <c r="H75" s="61"/>
      <c r="I75" s="61"/>
      <c r="J75" s="61"/>
      <c r="K75" s="61"/>
      <c r="L75" s="65"/>
      <c r="M75" s="1"/>
      <c r="N75" s="59" t="str">
        <f>HYPERLINK('Banco de Dados'!$L$8&amp;O75, "Enviar Mensagem")</f>
        <v>Enviar Mensagem</v>
      </c>
      <c r="O75" s="179">
        <f>VLOOKUP(P73,ARMAZENAMENTO!$A:$E,5,0)</f>
        <v>21999999999</v>
      </c>
      <c r="P75" s="180"/>
      <c r="Q75" s="181"/>
      <c r="R75" s="61"/>
      <c r="S75" s="61"/>
      <c r="T75" s="61"/>
      <c r="U75" s="61"/>
      <c r="V75" s="65"/>
      <c r="W75" s="78"/>
      <c r="X75" s="78"/>
    </row>
    <row r="76" spans="1:24" ht="21" customHeight="1" thickBot="1" x14ac:dyDescent="0.3">
      <c r="A76" s="186"/>
      <c r="B76" s="77"/>
      <c r="C76" s="78"/>
      <c r="D76" s="66"/>
      <c r="E76" s="60"/>
      <c r="F76" s="60"/>
      <c r="G76" s="60"/>
      <c r="H76" s="60"/>
      <c r="I76" s="60"/>
      <c r="J76" s="60"/>
      <c r="K76" s="60"/>
      <c r="L76" s="67"/>
      <c r="M76" s="1"/>
      <c r="N76" s="66"/>
      <c r="O76" s="60"/>
      <c r="P76" s="60"/>
      <c r="Q76" s="60"/>
      <c r="R76" s="60"/>
      <c r="S76" s="60"/>
      <c r="T76" s="60"/>
      <c r="U76" s="60"/>
      <c r="V76" s="67"/>
      <c r="W76" s="78"/>
      <c r="X76" s="78"/>
    </row>
    <row r="77" spans="1:24" ht="12" customHeight="1" thickBot="1" x14ac:dyDescent="0.3">
      <c r="A77" s="186"/>
      <c r="B77" s="77"/>
      <c r="C77" s="78"/>
      <c r="D77" s="169" t="s">
        <v>7</v>
      </c>
      <c r="E77" s="175"/>
      <c r="F77" s="177" t="s">
        <v>130</v>
      </c>
      <c r="G77" s="177"/>
      <c r="H77" s="68" t="s">
        <v>0</v>
      </c>
      <c r="I77" s="171" t="str">
        <f>VLOOKUP(F77,ARMAZENAMENTO!$A:$E,4,0)</f>
        <v>INFORMÁTICA</v>
      </c>
      <c r="J77" s="172"/>
      <c r="K77" s="69" t="s">
        <v>2</v>
      </c>
      <c r="L77" s="70">
        <f>VLOOKUP(F77,ARMAZENAMENTO!$A:$E,2,0)</f>
        <v>44954</v>
      </c>
      <c r="M77" s="1"/>
      <c r="N77" s="169" t="s">
        <v>7</v>
      </c>
      <c r="O77" s="175"/>
      <c r="P77" s="177" t="s">
        <v>130</v>
      </c>
      <c r="Q77" s="177"/>
      <c r="R77" s="68" t="s">
        <v>0</v>
      </c>
      <c r="S77" s="171" t="str">
        <f>VLOOKUP(P77,ARMAZENAMENTO!$A:$E,4,0)</f>
        <v>INFORMÁTICA</v>
      </c>
      <c r="T77" s="172"/>
      <c r="U77" s="69" t="s">
        <v>2</v>
      </c>
      <c r="V77" s="70">
        <f>VLOOKUP(P77,ARMAZENAMENTO!$A:$E,2,0)</f>
        <v>44954</v>
      </c>
      <c r="W77" s="78"/>
      <c r="X77" s="78"/>
    </row>
    <row r="78" spans="1:24" ht="21" customHeight="1" thickBot="1" x14ac:dyDescent="0.3">
      <c r="A78" s="186"/>
      <c r="B78" s="77"/>
      <c r="C78" s="78"/>
      <c r="D78" s="170"/>
      <c r="E78" s="176"/>
      <c r="F78" s="178"/>
      <c r="G78" s="178"/>
      <c r="H78" s="71" t="s">
        <v>5</v>
      </c>
      <c r="I78" s="173" t="s">
        <v>51</v>
      </c>
      <c r="J78" s="174"/>
      <c r="K78" s="72" t="s">
        <v>1</v>
      </c>
      <c r="L78" s="73">
        <f>VLOOKUP(F77,ARMAZENAMENTO!$A:$E,3,0)</f>
        <v>45136</v>
      </c>
      <c r="M78" s="1"/>
      <c r="N78" s="170"/>
      <c r="O78" s="176"/>
      <c r="P78" s="178"/>
      <c r="Q78" s="178"/>
      <c r="R78" s="71" t="s">
        <v>5</v>
      </c>
      <c r="S78" s="173" t="s">
        <v>51</v>
      </c>
      <c r="T78" s="174"/>
      <c r="U78" s="72" t="s">
        <v>1</v>
      </c>
      <c r="V78" s="73">
        <f>VLOOKUP(P77,ARMAZENAMENTO!$A:$E,3,0)</f>
        <v>45136</v>
      </c>
      <c r="W78" s="78"/>
      <c r="X78" s="78"/>
    </row>
    <row r="79" spans="1:24" ht="21" customHeight="1" thickBot="1" x14ac:dyDescent="0.3">
      <c r="A79" s="186"/>
      <c r="B79" s="77"/>
      <c r="C79" s="78"/>
      <c r="D79" s="59" t="str">
        <f>HYPERLINK('Banco de Dados'!$L$8&amp;E79, "Enviar Mensagem")</f>
        <v>Enviar Mensagem</v>
      </c>
      <c r="E79" s="179">
        <f>VLOOKUP(F77,ARMAZENAMENTO!$A:$E,5,0)</f>
        <v>21999999999</v>
      </c>
      <c r="F79" s="180"/>
      <c r="G79" s="181"/>
      <c r="H79" s="61"/>
      <c r="I79" s="61"/>
      <c r="J79" s="61"/>
      <c r="K79" s="61"/>
      <c r="L79" s="65"/>
      <c r="M79" s="1"/>
      <c r="N79" s="59" t="str">
        <f>HYPERLINK('Banco de Dados'!$L$8&amp;O79, "Enviar Mensagem")</f>
        <v>Enviar Mensagem</v>
      </c>
      <c r="O79" s="179">
        <f>VLOOKUP(P77,ARMAZENAMENTO!$A:$E,5,0)</f>
        <v>21999999999</v>
      </c>
      <c r="P79" s="180"/>
      <c r="Q79" s="181"/>
      <c r="R79" s="61"/>
      <c r="S79" s="61"/>
      <c r="T79" s="61"/>
      <c r="U79" s="61"/>
      <c r="V79" s="65"/>
      <c r="W79" s="78"/>
      <c r="X79" s="78"/>
    </row>
    <row r="80" spans="1:24" ht="12" customHeight="1" thickBot="1" x14ac:dyDescent="0.3">
      <c r="A80" s="186"/>
      <c r="B80" s="77"/>
      <c r="C80" s="78"/>
      <c r="D80" s="66"/>
      <c r="E80" s="60"/>
      <c r="F80" s="60"/>
      <c r="G80" s="60"/>
      <c r="H80" s="60"/>
      <c r="I80" s="60"/>
      <c r="J80" s="60"/>
      <c r="K80" s="60"/>
      <c r="L80" s="67"/>
      <c r="M80" s="1"/>
      <c r="N80" s="66"/>
      <c r="O80" s="60"/>
      <c r="P80" s="60"/>
      <c r="Q80" s="60"/>
      <c r="R80" s="60"/>
      <c r="S80" s="60"/>
      <c r="T80" s="60"/>
      <c r="U80" s="60"/>
      <c r="V80" s="67"/>
      <c r="W80" s="78"/>
      <c r="X80" s="78"/>
    </row>
    <row r="81" spans="1:24" ht="21" customHeight="1" thickBot="1" x14ac:dyDescent="0.3">
      <c r="A81" s="186"/>
      <c r="B81" s="77"/>
      <c r="C81" s="78"/>
      <c r="D81" s="169" t="s">
        <v>14</v>
      </c>
      <c r="E81" s="175"/>
      <c r="F81" s="177"/>
      <c r="G81" s="177"/>
      <c r="H81" s="68" t="s">
        <v>0</v>
      </c>
      <c r="I81" s="171" t="e">
        <f>VLOOKUP(F81,ARMAZENAMENTO!$A:$E,4,0)</f>
        <v>#N/A</v>
      </c>
      <c r="J81" s="172"/>
      <c r="K81" s="69" t="s">
        <v>2</v>
      </c>
      <c r="L81" s="70" t="e">
        <f>VLOOKUP(F81,ARMAZENAMENTO!$A:$E,2,0)</f>
        <v>#N/A</v>
      </c>
      <c r="M81" s="1"/>
      <c r="N81" s="169" t="s">
        <v>14</v>
      </c>
      <c r="O81" s="175"/>
      <c r="P81" s="177"/>
      <c r="Q81" s="177"/>
      <c r="R81" s="68" t="s">
        <v>0</v>
      </c>
      <c r="S81" s="171" t="e">
        <f>VLOOKUP(P81,ARMAZENAMENTO!$A:$E,4,0)</f>
        <v>#N/A</v>
      </c>
      <c r="T81" s="172"/>
      <c r="U81" s="69" t="s">
        <v>2</v>
      </c>
      <c r="V81" s="70" t="e">
        <f>VLOOKUP(P81,ARMAZENAMENTO!$A:$E,2,0)</f>
        <v>#N/A</v>
      </c>
      <c r="W81" s="78"/>
      <c r="X81" s="78"/>
    </row>
    <row r="82" spans="1:24" ht="21" customHeight="1" thickBot="1" x14ac:dyDescent="0.3">
      <c r="A82" s="186"/>
      <c r="B82" s="77"/>
      <c r="C82" s="78"/>
      <c r="D82" s="170"/>
      <c r="E82" s="176"/>
      <c r="F82" s="178"/>
      <c r="G82" s="178"/>
      <c r="H82" s="71" t="s">
        <v>5</v>
      </c>
      <c r="I82" s="173" t="s">
        <v>50</v>
      </c>
      <c r="J82" s="174"/>
      <c r="K82" s="72" t="s">
        <v>1</v>
      </c>
      <c r="L82" s="73" t="e">
        <f>VLOOKUP(F81,ARMAZENAMENTO!$A:$E,3,0)</f>
        <v>#N/A</v>
      </c>
      <c r="M82" s="1"/>
      <c r="N82" s="170"/>
      <c r="O82" s="176"/>
      <c r="P82" s="178"/>
      <c r="Q82" s="178"/>
      <c r="R82" s="71" t="s">
        <v>5</v>
      </c>
      <c r="S82" s="173" t="s">
        <v>51</v>
      </c>
      <c r="T82" s="174"/>
      <c r="U82" s="72" t="s">
        <v>1</v>
      </c>
      <c r="V82" s="73" t="e">
        <f>VLOOKUP(P81,ARMAZENAMENTO!$A:$E,3,0)</f>
        <v>#N/A</v>
      </c>
      <c r="W82" s="78"/>
      <c r="X82" s="78"/>
    </row>
    <row r="83" spans="1:24" ht="12" customHeight="1" thickBot="1" x14ac:dyDescent="0.3">
      <c r="A83" s="186"/>
      <c r="B83" s="77"/>
      <c r="C83" s="78"/>
      <c r="D83" s="59" t="e">
        <f>HYPERLINK('Banco de Dados'!$L$8&amp;E83, "Enviar Mensagem")</f>
        <v>#N/A</v>
      </c>
      <c r="E83" s="179" t="e">
        <f>VLOOKUP(F81,ARMAZENAMENTO!$A:$E,5,0)</f>
        <v>#N/A</v>
      </c>
      <c r="F83" s="180"/>
      <c r="G83" s="181"/>
      <c r="H83" s="61"/>
      <c r="I83" s="61"/>
      <c r="J83" s="61"/>
      <c r="K83" s="61"/>
      <c r="L83" s="65"/>
      <c r="M83" s="1"/>
      <c r="N83" s="59" t="e">
        <f>HYPERLINK('Banco de Dados'!$L$8&amp;O83, "Enviar Mensagem")</f>
        <v>#N/A</v>
      </c>
      <c r="O83" s="179" t="e">
        <f>VLOOKUP(P81,ARMAZENAMENTO!$A:$E,5,0)</f>
        <v>#N/A</v>
      </c>
      <c r="P83" s="180"/>
      <c r="Q83" s="181"/>
      <c r="R83" s="61"/>
      <c r="S83" s="61"/>
      <c r="T83" s="61"/>
      <c r="U83" s="61"/>
      <c r="V83" s="65"/>
      <c r="W83" s="78"/>
      <c r="X83" s="78"/>
    </row>
    <row r="84" spans="1:24" ht="21" customHeight="1" thickBot="1" x14ac:dyDescent="0.3">
      <c r="A84" s="186"/>
      <c r="B84" s="77"/>
      <c r="C84" s="78"/>
      <c r="D84" s="66"/>
      <c r="E84" s="60"/>
      <c r="F84" s="60"/>
      <c r="G84" s="60"/>
      <c r="H84" s="60"/>
      <c r="I84" s="60"/>
      <c r="J84" s="60"/>
      <c r="K84" s="60"/>
      <c r="L84" s="67"/>
      <c r="M84" s="1"/>
      <c r="N84" s="66"/>
      <c r="O84" s="60"/>
      <c r="P84" s="60"/>
      <c r="Q84" s="60"/>
      <c r="R84" s="60"/>
      <c r="S84" s="60"/>
      <c r="T84" s="60"/>
      <c r="U84" s="60"/>
      <c r="V84" s="67"/>
      <c r="W84" s="78"/>
      <c r="X84" s="78"/>
    </row>
    <row r="85" spans="1:24" ht="21" customHeight="1" thickBot="1" x14ac:dyDescent="0.3">
      <c r="A85" s="186"/>
      <c r="B85" s="77"/>
      <c r="C85" s="78"/>
      <c r="D85" s="169" t="s">
        <v>14</v>
      </c>
      <c r="E85" s="175"/>
      <c r="F85" s="177"/>
      <c r="G85" s="177"/>
      <c r="H85" s="68" t="s">
        <v>0</v>
      </c>
      <c r="I85" s="171" t="e">
        <f>VLOOKUP(F85,ARMAZENAMENTO!$A:$E,4,0)</f>
        <v>#N/A</v>
      </c>
      <c r="J85" s="172"/>
      <c r="K85" s="69" t="s">
        <v>2</v>
      </c>
      <c r="L85" s="70" t="e">
        <f>VLOOKUP(F85,ARMAZENAMENTO!$A:$E,2,0)</f>
        <v>#N/A</v>
      </c>
      <c r="M85" s="1"/>
      <c r="N85" s="169" t="s">
        <v>14</v>
      </c>
      <c r="O85" s="175"/>
      <c r="P85" s="177"/>
      <c r="Q85" s="177"/>
      <c r="R85" s="68" t="s">
        <v>0</v>
      </c>
      <c r="S85" s="171" t="e">
        <f>VLOOKUP(P85,ARMAZENAMENTO!$A:$E,4,0)</f>
        <v>#N/A</v>
      </c>
      <c r="T85" s="172"/>
      <c r="U85" s="69" t="s">
        <v>2</v>
      </c>
      <c r="V85" s="70" t="e">
        <f>VLOOKUP(P85,ARMAZENAMENTO!$A:$E,2,0)</f>
        <v>#N/A</v>
      </c>
      <c r="W85" s="78"/>
      <c r="X85" s="78"/>
    </row>
    <row r="86" spans="1:24" ht="12" customHeight="1" thickBot="1" x14ac:dyDescent="0.3">
      <c r="A86" s="186"/>
      <c r="B86" s="77"/>
      <c r="C86" s="78"/>
      <c r="D86" s="170"/>
      <c r="E86" s="176"/>
      <c r="F86" s="178"/>
      <c r="G86" s="178"/>
      <c r="H86" s="71" t="s">
        <v>5</v>
      </c>
      <c r="I86" s="173" t="s">
        <v>50</v>
      </c>
      <c r="J86" s="174"/>
      <c r="K86" s="72" t="s">
        <v>1</v>
      </c>
      <c r="L86" s="73" t="e">
        <f>VLOOKUP(F85,ARMAZENAMENTO!$A:$E,3,0)</f>
        <v>#N/A</v>
      </c>
      <c r="M86" s="1"/>
      <c r="N86" s="170"/>
      <c r="O86" s="176"/>
      <c r="P86" s="178"/>
      <c r="Q86" s="178"/>
      <c r="R86" s="71" t="s">
        <v>5</v>
      </c>
      <c r="S86" s="173" t="s">
        <v>51</v>
      </c>
      <c r="T86" s="174"/>
      <c r="U86" s="72" t="s">
        <v>1</v>
      </c>
      <c r="V86" s="73" t="e">
        <f>VLOOKUP(P85,ARMAZENAMENTO!$A:$E,3,0)</f>
        <v>#N/A</v>
      </c>
      <c r="W86" s="78"/>
      <c r="X86" s="78"/>
    </row>
    <row r="87" spans="1:24" ht="21" customHeight="1" thickBot="1" x14ac:dyDescent="0.3">
      <c r="A87" s="186"/>
      <c r="B87" s="77"/>
      <c r="C87" s="78"/>
      <c r="D87" s="59" t="e">
        <f>HYPERLINK('Banco de Dados'!$L$8&amp;E87, "Enviar Mensagem")</f>
        <v>#N/A</v>
      </c>
      <c r="E87" s="179" t="e">
        <f>VLOOKUP(F85,ARMAZENAMENTO!$A:$E,5,0)</f>
        <v>#N/A</v>
      </c>
      <c r="F87" s="180"/>
      <c r="G87" s="181"/>
      <c r="H87" s="61"/>
      <c r="I87" s="61"/>
      <c r="J87" s="61"/>
      <c r="K87" s="61"/>
      <c r="L87" s="65"/>
      <c r="M87" s="1"/>
      <c r="N87" s="59" t="e">
        <f>HYPERLINK('Banco de Dados'!$L$8&amp;O87, "Enviar Mensagem")</f>
        <v>#N/A</v>
      </c>
      <c r="O87" s="179" t="e">
        <f>VLOOKUP(P85,ARMAZENAMENTO!$A:$E,5,0)</f>
        <v>#N/A</v>
      </c>
      <c r="P87" s="180"/>
      <c r="Q87" s="181"/>
      <c r="R87" s="61"/>
      <c r="S87" s="61"/>
      <c r="T87" s="61"/>
      <c r="U87" s="61"/>
      <c r="V87" s="65"/>
      <c r="W87" s="78"/>
      <c r="X87" s="78"/>
    </row>
    <row r="88" spans="1:24" ht="21" customHeight="1" thickBot="1" x14ac:dyDescent="0.3">
      <c r="A88" s="186"/>
      <c r="B88" s="77"/>
      <c r="C88" s="78"/>
      <c r="D88" s="66"/>
      <c r="E88" s="60"/>
      <c r="F88" s="60"/>
      <c r="G88" s="60"/>
      <c r="H88" s="60"/>
      <c r="I88" s="60"/>
      <c r="J88" s="60"/>
      <c r="K88" s="60"/>
      <c r="L88" s="67"/>
      <c r="M88" s="1"/>
      <c r="N88" s="66"/>
      <c r="O88" s="60"/>
      <c r="P88" s="60"/>
      <c r="Q88" s="60"/>
      <c r="R88" s="60"/>
      <c r="S88" s="60"/>
      <c r="T88" s="60"/>
      <c r="U88" s="60"/>
      <c r="V88" s="67"/>
      <c r="W88" s="78"/>
      <c r="X88" s="78"/>
    </row>
    <row r="89" spans="1:24" ht="21" customHeight="1" thickBot="1" x14ac:dyDescent="0.3">
      <c r="A89" s="186"/>
      <c r="B89" s="77"/>
      <c r="C89" s="78"/>
      <c r="D89" s="169" t="s">
        <v>14</v>
      </c>
      <c r="E89" s="175"/>
      <c r="F89" s="177"/>
      <c r="G89" s="177"/>
      <c r="H89" s="68" t="s">
        <v>0</v>
      </c>
      <c r="I89" s="171" t="e">
        <f>VLOOKUP(F89,ARMAZENAMENTO!$A:$E,4,0)</f>
        <v>#N/A</v>
      </c>
      <c r="J89" s="172"/>
      <c r="K89" s="69" t="s">
        <v>2</v>
      </c>
      <c r="L89" s="70" t="e">
        <f>VLOOKUP(F89,ARMAZENAMENTO!$A:$E,2,0)</f>
        <v>#N/A</v>
      </c>
      <c r="M89" s="1"/>
      <c r="N89" s="169" t="s">
        <v>14</v>
      </c>
      <c r="O89" s="175"/>
      <c r="P89" s="177"/>
      <c r="Q89" s="177"/>
      <c r="R89" s="68" t="s">
        <v>0</v>
      </c>
      <c r="S89" s="171" t="e">
        <f>VLOOKUP(P89,ARMAZENAMENTO!$A:$E,4,0)</f>
        <v>#N/A</v>
      </c>
      <c r="T89" s="172"/>
      <c r="U89" s="69" t="s">
        <v>2</v>
      </c>
      <c r="V89" s="70" t="e">
        <f>VLOOKUP(P89,ARMAZENAMENTO!$A:$E,2,0)</f>
        <v>#N/A</v>
      </c>
      <c r="W89" s="78"/>
      <c r="X89" s="78"/>
    </row>
    <row r="90" spans="1:24" ht="21" customHeight="1" thickBot="1" x14ac:dyDescent="0.3">
      <c r="A90" s="186"/>
      <c r="B90" s="77"/>
      <c r="C90" s="78"/>
      <c r="D90" s="170"/>
      <c r="E90" s="176"/>
      <c r="F90" s="178"/>
      <c r="G90" s="178"/>
      <c r="H90" s="71" t="s">
        <v>5</v>
      </c>
      <c r="I90" s="173" t="s">
        <v>50</v>
      </c>
      <c r="J90" s="174"/>
      <c r="K90" s="72" t="s">
        <v>1</v>
      </c>
      <c r="L90" s="73" t="e">
        <f>VLOOKUP(F89,ARMAZENAMENTO!$A:$E,3,0)</f>
        <v>#N/A</v>
      </c>
      <c r="M90" s="1"/>
      <c r="N90" s="170"/>
      <c r="O90" s="176"/>
      <c r="P90" s="178"/>
      <c r="Q90" s="178"/>
      <c r="R90" s="71" t="s">
        <v>5</v>
      </c>
      <c r="S90" s="173" t="s">
        <v>51</v>
      </c>
      <c r="T90" s="174"/>
      <c r="U90" s="72" t="s">
        <v>1</v>
      </c>
      <c r="V90" s="73" t="e">
        <f>VLOOKUP(P89,ARMAZENAMENTO!$A:$E,3,0)</f>
        <v>#N/A</v>
      </c>
      <c r="W90" s="78"/>
      <c r="X90" s="78"/>
    </row>
    <row r="91" spans="1:24" ht="21" customHeight="1" thickBot="1" x14ac:dyDescent="0.3">
      <c r="A91" s="186"/>
      <c r="B91" s="77"/>
      <c r="C91" s="78"/>
      <c r="D91" s="59" t="e">
        <f>HYPERLINK('Banco de Dados'!$L$8&amp;E91, "Enviar Mensagem")</f>
        <v>#N/A</v>
      </c>
      <c r="E91" s="179" t="e">
        <f>VLOOKUP(F89,ARMAZENAMENTO!$A:$E,5,0)</f>
        <v>#N/A</v>
      </c>
      <c r="F91" s="180"/>
      <c r="G91" s="181"/>
      <c r="H91" s="61"/>
      <c r="I91" s="61"/>
      <c r="J91" s="61"/>
      <c r="K91" s="61"/>
      <c r="L91" s="65"/>
      <c r="M91" s="1"/>
      <c r="N91" s="59" t="e">
        <f>HYPERLINK('Banco de Dados'!$L$8&amp;O91, "Enviar Mensagem")</f>
        <v>#N/A</v>
      </c>
      <c r="O91" s="179" t="e">
        <f>VLOOKUP(P89,ARMAZENAMENTO!$A:$E,5,0)</f>
        <v>#N/A</v>
      </c>
      <c r="P91" s="180"/>
      <c r="Q91" s="181"/>
      <c r="R91" s="61"/>
      <c r="S91" s="61"/>
      <c r="T91" s="61"/>
      <c r="U91" s="61"/>
      <c r="V91" s="65"/>
      <c r="W91" s="78"/>
      <c r="X91" s="78"/>
    </row>
    <row r="92" spans="1:24" ht="21" customHeight="1" thickBot="1" x14ac:dyDescent="0.3">
      <c r="A92" s="186"/>
      <c r="B92" s="77"/>
      <c r="C92" s="78"/>
      <c r="D92" s="66"/>
      <c r="E92" s="60"/>
      <c r="F92" s="60"/>
      <c r="G92" s="60"/>
      <c r="H92" s="60"/>
      <c r="I92" s="60"/>
      <c r="J92" s="60"/>
      <c r="K92" s="60"/>
      <c r="L92" s="67"/>
      <c r="M92" s="1"/>
      <c r="N92" s="66"/>
      <c r="O92" s="60"/>
      <c r="P92" s="60"/>
      <c r="Q92" s="60"/>
      <c r="R92" s="60"/>
      <c r="S92" s="60"/>
      <c r="T92" s="60"/>
      <c r="U92" s="60"/>
      <c r="V92" s="67"/>
      <c r="W92" s="78"/>
      <c r="X92" s="78"/>
    </row>
    <row r="93" spans="1:24" ht="21" customHeight="1" thickBot="1" x14ac:dyDescent="0.3">
      <c r="A93" s="186"/>
      <c r="B93" s="77"/>
      <c r="C93" s="78"/>
      <c r="D93" s="169" t="s">
        <v>14</v>
      </c>
      <c r="E93" s="175"/>
      <c r="F93" s="177"/>
      <c r="G93" s="177"/>
      <c r="H93" s="68" t="s">
        <v>0</v>
      </c>
      <c r="I93" s="171" t="e">
        <f>VLOOKUP(F93,ARMAZENAMENTO!$A:$E,4,0)</f>
        <v>#N/A</v>
      </c>
      <c r="J93" s="172"/>
      <c r="K93" s="69" t="s">
        <v>2</v>
      </c>
      <c r="L93" s="70" t="e">
        <f>VLOOKUP(F93,ARMAZENAMENTO!$A:$E,2,0)</f>
        <v>#N/A</v>
      </c>
      <c r="M93" s="1"/>
      <c r="N93" s="169" t="s">
        <v>14</v>
      </c>
      <c r="O93" s="175"/>
      <c r="P93" s="177"/>
      <c r="Q93" s="177"/>
      <c r="R93" s="68" t="s">
        <v>0</v>
      </c>
      <c r="S93" s="171" t="e">
        <f>VLOOKUP(P93,ARMAZENAMENTO!$A:$E,4,0)</f>
        <v>#N/A</v>
      </c>
      <c r="T93" s="172"/>
      <c r="U93" s="69" t="s">
        <v>2</v>
      </c>
      <c r="V93" s="70" t="e">
        <f>VLOOKUP(P93,ARMAZENAMENTO!$A:$E,2,0)</f>
        <v>#N/A</v>
      </c>
      <c r="W93" s="78"/>
      <c r="X93" s="78"/>
    </row>
    <row r="94" spans="1:24" ht="21" customHeight="1" thickBot="1" x14ac:dyDescent="0.3">
      <c r="A94" s="186"/>
      <c r="B94" s="77"/>
      <c r="C94" s="78"/>
      <c r="D94" s="170"/>
      <c r="E94" s="176"/>
      <c r="F94" s="178"/>
      <c r="G94" s="178"/>
      <c r="H94" s="71" t="s">
        <v>5</v>
      </c>
      <c r="I94" s="173" t="s">
        <v>50</v>
      </c>
      <c r="J94" s="174"/>
      <c r="K94" s="72" t="s">
        <v>1</v>
      </c>
      <c r="L94" s="73" t="e">
        <f>VLOOKUP(F93,ARMAZENAMENTO!$A:$E,3,0)</f>
        <v>#N/A</v>
      </c>
      <c r="M94" s="1"/>
      <c r="N94" s="170"/>
      <c r="O94" s="176"/>
      <c r="P94" s="178"/>
      <c r="Q94" s="178"/>
      <c r="R94" s="71" t="s">
        <v>5</v>
      </c>
      <c r="S94" s="173" t="s">
        <v>51</v>
      </c>
      <c r="T94" s="174"/>
      <c r="U94" s="72" t="s">
        <v>1</v>
      </c>
      <c r="V94" s="73" t="e">
        <f>VLOOKUP(P93,ARMAZENAMENTO!$A:$E,3,0)</f>
        <v>#N/A</v>
      </c>
      <c r="W94" s="78"/>
      <c r="X94" s="78"/>
    </row>
    <row r="95" spans="1:24" ht="21" customHeight="1" thickBot="1" x14ac:dyDescent="0.3">
      <c r="A95" s="186"/>
      <c r="B95" s="77"/>
      <c r="C95" s="78"/>
      <c r="D95" s="59" t="e">
        <f>HYPERLINK('Banco de Dados'!$L$8&amp;E95, "Enviar Mensagem")</f>
        <v>#N/A</v>
      </c>
      <c r="E95" s="179" t="e">
        <f>VLOOKUP(F93,ARMAZENAMENTO!$A:$E,5,0)</f>
        <v>#N/A</v>
      </c>
      <c r="F95" s="180"/>
      <c r="G95" s="181"/>
      <c r="H95" s="61"/>
      <c r="I95" s="61"/>
      <c r="J95" s="61"/>
      <c r="K95" s="61"/>
      <c r="L95" s="65"/>
      <c r="M95" s="1"/>
      <c r="N95" s="59" t="e">
        <f>HYPERLINK('Banco de Dados'!$L$8&amp;O95, "Enviar Mensagem")</f>
        <v>#N/A</v>
      </c>
      <c r="O95" s="179" t="e">
        <f>VLOOKUP(P93,ARMAZENAMENTO!$A:$E,5,0)</f>
        <v>#N/A</v>
      </c>
      <c r="P95" s="180"/>
      <c r="Q95" s="181"/>
      <c r="R95" s="61"/>
      <c r="S95" s="61"/>
      <c r="T95" s="61"/>
      <c r="U95" s="61"/>
      <c r="V95" s="65"/>
      <c r="W95" s="78"/>
      <c r="X95" s="78"/>
    </row>
    <row r="96" spans="1:24" ht="21" customHeight="1" thickBot="1" x14ac:dyDescent="0.3">
      <c r="A96" s="186"/>
      <c r="B96" s="77"/>
      <c r="C96" s="78"/>
      <c r="D96" s="66"/>
      <c r="E96" s="60"/>
      <c r="F96" s="60"/>
      <c r="G96" s="60"/>
      <c r="H96" s="60"/>
      <c r="I96" s="60"/>
      <c r="J96" s="60"/>
      <c r="K96" s="60"/>
      <c r="L96" s="67"/>
      <c r="M96" s="1"/>
      <c r="N96" s="66"/>
      <c r="O96" s="60"/>
      <c r="P96" s="60"/>
      <c r="Q96" s="60"/>
      <c r="R96" s="60"/>
      <c r="S96" s="60"/>
      <c r="T96" s="60"/>
      <c r="U96" s="60"/>
      <c r="V96" s="67"/>
      <c r="W96" s="78"/>
      <c r="X96" s="78"/>
    </row>
    <row r="97" spans="1:24" ht="21" customHeight="1" x14ac:dyDescent="0.25">
      <c r="A97" s="186"/>
      <c r="B97" s="77"/>
      <c r="C97" s="78"/>
      <c r="D97" s="78"/>
      <c r="E97" s="78"/>
      <c r="F97" s="78"/>
      <c r="G97" s="78"/>
      <c r="H97" s="78"/>
      <c r="I97" s="78"/>
      <c r="J97" s="78"/>
      <c r="K97" s="78"/>
      <c r="L97" s="78"/>
      <c r="M97" s="78"/>
      <c r="N97" s="78"/>
      <c r="O97" s="78"/>
      <c r="P97" s="78"/>
      <c r="Q97" s="78"/>
      <c r="R97" s="78"/>
      <c r="S97" s="78"/>
      <c r="T97" s="78"/>
      <c r="U97" s="78"/>
      <c r="V97" s="78"/>
      <c r="W97" s="78"/>
      <c r="X97" s="78"/>
    </row>
    <row r="98" spans="1:24" ht="21" customHeight="1" x14ac:dyDescent="0.25">
      <c r="A98" s="186"/>
      <c r="B98" s="77"/>
      <c r="C98" s="78"/>
      <c r="W98" s="78"/>
      <c r="X98" s="78"/>
    </row>
    <row r="99" spans="1:24" ht="21" customHeight="1" x14ac:dyDescent="0.25">
      <c r="A99" s="186"/>
      <c r="B99" s="77"/>
      <c r="C99" s="78"/>
      <c r="W99" s="78"/>
      <c r="X99" s="78"/>
    </row>
    <row r="100" spans="1:24" ht="21" customHeight="1" x14ac:dyDescent="0.25">
      <c r="A100" s="186"/>
      <c r="B100" s="77"/>
      <c r="C100" s="78"/>
      <c r="W100" s="78"/>
      <c r="X100" s="78"/>
    </row>
    <row r="101" spans="1:24" ht="21" customHeight="1" x14ac:dyDescent="0.25">
      <c r="A101" s="186"/>
      <c r="B101" s="77"/>
      <c r="C101" s="78"/>
      <c r="W101" s="78"/>
      <c r="X101" s="78"/>
    </row>
    <row r="102" spans="1:24" ht="12" customHeight="1" x14ac:dyDescent="0.25">
      <c r="A102" s="186"/>
      <c r="B102" s="77"/>
      <c r="C102" s="78"/>
      <c r="W102" s="78"/>
      <c r="X102" s="78"/>
    </row>
    <row r="103" spans="1:24" ht="21" customHeight="1" x14ac:dyDescent="0.25">
      <c r="A103" s="186"/>
      <c r="B103" s="77"/>
      <c r="C103" s="78"/>
      <c r="W103" s="78"/>
      <c r="X103" s="78"/>
    </row>
    <row r="104" spans="1:24" ht="21" customHeight="1" x14ac:dyDescent="0.25">
      <c r="A104" s="186"/>
      <c r="B104" s="77"/>
      <c r="C104" s="78"/>
      <c r="W104" s="78"/>
      <c r="X104" s="78"/>
    </row>
    <row r="105" spans="1:24" ht="12" customHeight="1" x14ac:dyDescent="0.25">
      <c r="A105" s="186"/>
      <c r="B105" s="77"/>
      <c r="C105" s="78"/>
      <c r="W105" s="78"/>
      <c r="X105" s="78"/>
    </row>
    <row r="106" spans="1:24" ht="21" customHeight="1" x14ac:dyDescent="0.25">
      <c r="A106" s="186"/>
      <c r="B106" s="77"/>
      <c r="C106" s="78"/>
      <c r="W106" s="78"/>
      <c r="X106" s="78"/>
    </row>
    <row r="107" spans="1:24" ht="21" customHeight="1" x14ac:dyDescent="0.25">
      <c r="A107" s="186"/>
      <c r="B107" s="77"/>
      <c r="C107" s="78"/>
      <c r="W107" s="78"/>
      <c r="X107" s="78"/>
    </row>
    <row r="108" spans="1:24" ht="12" customHeight="1" x14ac:dyDescent="0.25">
      <c r="A108" s="186"/>
      <c r="B108" s="77"/>
      <c r="C108" s="78"/>
      <c r="W108" s="78"/>
      <c r="X108" s="78"/>
    </row>
    <row r="109" spans="1:24" ht="21" customHeight="1" x14ac:dyDescent="0.25">
      <c r="A109" s="186"/>
      <c r="B109" s="77"/>
      <c r="C109" s="78"/>
      <c r="W109" s="78"/>
      <c r="X109" s="78"/>
    </row>
    <row r="110" spans="1:24" ht="21" customHeight="1" x14ac:dyDescent="0.25">
      <c r="A110" s="186"/>
      <c r="B110" s="77"/>
      <c r="C110" s="78"/>
      <c r="W110" s="78"/>
      <c r="X110" s="78"/>
    </row>
    <row r="111" spans="1:24" ht="12" customHeight="1" x14ac:dyDescent="0.25">
      <c r="A111" s="186"/>
      <c r="B111" s="77"/>
      <c r="C111" s="78"/>
      <c r="W111" s="78"/>
      <c r="X111" s="78"/>
    </row>
    <row r="112" spans="1:24" ht="21" customHeight="1" x14ac:dyDescent="0.25">
      <c r="A112" s="186"/>
      <c r="B112" s="77"/>
      <c r="C112" s="78"/>
      <c r="W112" s="78"/>
      <c r="X112" s="78"/>
    </row>
    <row r="113" spans="1:24" ht="21" customHeight="1" x14ac:dyDescent="0.25">
      <c r="A113" s="186"/>
      <c r="B113" s="77"/>
      <c r="C113" s="78"/>
      <c r="W113" s="78"/>
      <c r="X113" s="78"/>
    </row>
    <row r="114" spans="1:24" ht="12" customHeight="1" x14ac:dyDescent="0.25">
      <c r="A114" s="186"/>
      <c r="B114" s="77"/>
      <c r="C114" s="78"/>
      <c r="W114" s="78"/>
      <c r="X114" s="78"/>
    </row>
    <row r="115" spans="1:24" ht="21" customHeight="1" x14ac:dyDescent="0.25">
      <c r="A115" s="186"/>
      <c r="B115" s="77"/>
      <c r="C115" s="78"/>
      <c r="W115" s="78"/>
      <c r="X115" s="78"/>
    </row>
    <row r="116" spans="1:24" ht="21" customHeight="1" x14ac:dyDescent="0.25">
      <c r="A116" s="186"/>
      <c r="B116" s="77"/>
      <c r="C116" s="78"/>
      <c r="W116" s="78"/>
      <c r="X116" s="78"/>
    </row>
    <row r="117" spans="1:24" ht="12" customHeight="1" x14ac:dyDescent="0.25">
      <c r="A117" s="186"/>
      <c r="B117" s="77"/>
      <c r="C117" s="78"/>
      <c r="W117" s="78"/>
      <c r="X117" s="78"/>
    </row>
    <row r="118" spans="1:24" ht="21" customHeight="1" x14ac:dyDescent="0.25">
      <c r="A118" s="186"/>
      <c r="B118" s="77"/>
      <c r="C118" s="78"/>
      <c r="W118" s="78"/>
      <c r="X118" s="78"/>
    </row>
    <row r="119" spans="1:24" ht="21" customHeight="1" x14ac:dyDescent="0.25">
      <c r="A119" s="186"/>
      <c r="B119" s="77"/>
      <c r="C119" s="78"/>
      <c r="W119" s="78"/>
      <c r="X119" s="78"/>
    </row>
    <row r="120" spans="1:24" ht="12" customHeight="1" x14ac:dyDescent="0.25">
      <c r="A120" s="186"/>
      <c r="B120" s="77"/>
      <c r="C120" s="78"/>
      <c r="W120" s="78"/>
      <c r="X120" s="78"/>
    </row>
    <row r="121" spans="1:24" ht="21" customHeight="1" x14ac:dyDescent="0.25">
      <c r="A121" s="186"/>
      <c r="B121" s="77"/>
      <c r="C121" s="78"/>
      <c r="W121" s="78"/>
      <c r="X121" s="78"/>
    </row>
    <row r="122" spans="1:24" ht="21" customHeight="1" x14ac:dyDescent="0.25">
      <c r="A122" s="186"/>
      <c r="B122" s="77"/>
      <c r="C122" s="78"/>
      <c r="W122" s="78"/>
      <c r="X122" s="78"/>
    </row>
    <row r="123" spans="1:24" ht="12" customHeight="1" x14ac:dyDescent="0.25">
      <c r="A123" s="186"/>
      <c r="B123" s="77"/>
      <c r="C123" s="78"/>
      <c r="W123" s="78"/>
      <c r="X123" s="78"/>
    </row>
    <row r="124" spans="1:24" ht="21" customHeight="1" x14ac:dyDescent="0.25">
      <c r="A124" s="186"/>
      <c r="B124" s="77"/>
      <c r="C124" s="78"/>
      <c r="W124" s="78"/>
      <c r="X124" s="78"/>
    </row>
    <row r="125" spans="1:24" ht="21" customHeight="1" x14ac:dyDescent="0.25">
      <c r="A125" s="186"/>
      <c r="B125" s="77"/>
      <c r="C125" s="78"/>
      <c r="W125" s="78"/>
      <c r="X125" s="78"/>
    </row>
    <row r="126" spans="1:24" ht="12" customHeight="1" x14ac:dyDescent="0.25">
      <c r="A126" s="186"/>
      <c r="B126" s="77"/>
      <c r="C126" s="78"/>
      <c r="W126" s="78"/>
      <c r="X126" s="78"/>
    </row>
    <row r="127" spans="1:24" ht="21" customHeight="1" x14ac:dyDescent="0.25">
      <c r="A127" s="186"/>
      <c r="B127" s="77"/>
      <c r="C127" s="78"/>
      <c r="W127" s="78"/>
      <c r="X127" s="78"/>
    </row>
    <row r="128" spans="1:24" ht="21" customHeight="1" x14ac:dyDescent="0.25">
      <c r="A128" s="186"/>
      <c r="B128" s="77"/>
      <c r="C128" s="78"/>
      <c r="W128" s="78"/>
      <c r="X128" s="78"/>
    </row>
    <row r="129" spans="1:24" ht="12" customHeight="1" x14ac:dyDescent="0.25">
      <c r="A129" s="186"/>
      <c r="B129" s="77"/>
      <c r="C129" s="78"/>
      <c r="W129" s="78"/>
      <c r="X129" s="78"/>
    </row>
    <row r="130" spans="1:24" ht="21" customHeight="1" x14ac:dyDescent="0.25">
      <c r="A130" s="186"/>
      <c r="B130" s="77"/>
      <c r="C130" s="78"/>
      <c r="W130" s="78"/>
      <c r="X130" s="78"/>
    </row>
    <row r="131" spans="1:24" ht="21" customHeight="1" x14ac:dyDescent="0.25">
      <c r="A131" s="186"/>
      <c r="B131" s="77"/>
      <c r="C131" s="78"/>
      <c r="W131" s="78"/>
      <c r="X131" s="78"/>
    </row>
    <row r="132" spans="1:24" ht="12" customHeight="1" x14ac:dyDescent="0.25">
      <c r="A132" s="186"/>
      <c r="B132" s="77"/>
      <c r="C132" s="78"/>
      <c r="W132" s="78"/>
      <c r="X132" s="78"/>
    </row>
    <row r="133" spans="1:24" x14ac:dyDescent="0.25">
      <c r="A133" s="186"/>
      <c r="B133" s="77"/>
      <c r="C133" s="78"/>
      <c r="W133" s="78"/>
      <c r="X133" s="78"/>
    </row>
    <row r="134" spans="1:24" x14ac:dyDescent="0.25">
      <c r="A134" s="186"/>
      <c r="B134" s="77"/>
      <c r="C134" s="78"/>
      <c r="W134" s="78"/>
      <c r="X134" s="78"/>
    </row>
    <row r="135" spans="1:24" ht="16.5" customHeight="1" x14ac:dyDescent="0.25">
      <c r="A135" s="186"/>
      <c r="B135" s="77"/>
      <c r="C135" s="78"/>
      <c r="W135" s="78"/>
      <c r="X135" s="78"/>
    </row>
    <row r="136" spans="1:24" x14ac:dyDescent="0.25">
      <c r="A136" s="186"/>
      <c r="B136" s="77"/>
      <c r="C136" s="78"/>
      <c r="W136" s="78"/>
      <c r="X136" s="78"/>
    </row>
    <row r="139" spans="1:24" ht="16.5" customHeight="1" x14ac:dyDescent="0.25"/>
    <row r="152" spans="16:16" x14ac:dyDescent="0.25">
      <c r="P152" t="s">
        <v>80</v>
      </c>
    </row>
    <row r="599" spans="5:5" x14ac:dyDescent="0.25">
      <c r="E599" s="52" t="s">
        <v>69</v>
      </c>
    </row>
    <row r="610" spans="5:20" x14ac:dyDescent="0.25">
      <c r="E610" s="51">
        <v>0.33333333333333331</v>
      </c>
      <c r="H610" s="53">
        <v>0.41666666666666669</v>
      </c>
      <c r="K610" s="53">
        <v>0.5</v>
      </c>
      <c r="N610" s="53">
        <v>0.58333333333333337</v>
      </c>
      <c r="Q610" s="53"/>
      <c r="T610" s="53"/>
    </row>
    <row r="611" spans="5:20" x14ac:dyDescent="0.25">
      <c r="E611" t="str">
        <f>F11</f>
        <v>VLADIMIR PUCU DE AMARAL</v>
      </c>
      <c r="H611" t="str">
        <f>P11</f>
        <v>ROBERTA APARECIDA CARVALHO PONTES</v>
      </c>
      <c r="K611" t="str">
        <f>F57</f>
        <v>ESHILEY SILVA DOMINGOS</v>
      </c>
      <c r="N611">
        <f>P57</f>
        <v>0</v>
      </c>
    </row>
    <row r="612" spans="5:20" x14ac:dyDescent="0.25">
      <c r="E612" t="str">
        <f>F15</f>
        <v>SAMARA DAMASCENO</v>
      </c>
      <c r="H612" t="str">
        <f>P15</f>
        <v>ROSANA MORGADO DUARTE DA FONSECA</v>
      </c>
      <c r="K612" t="str">
        <f>F61</f>
        <v>CINTHIA DA COSTA FIGUEIREDO</v>
      </c>
      <c r="N612">
        <f>P61</f>
        <v>0</v>
      </c>
    </row>
    <row r="613" spans="5:20" x14ac:dyDescent="0.25">
      <c r="E613" t="str">
        <f>F19</f>
        <v>ENZO GONÇALVES</v>
      </c>
      <c r="H613" t="str">
        <f>P19</f>
        <v>VANESSA ARAÚJO PAULINO</v>
      </c>
      <c r="K613" t="str">
        <f>F65</f>
        <v>CAMILA BARBOSA DE SOUZA DEMENCIANO</v>
      </c>
      <c r="N613" t="str">
        <f>P65</f>
        <v xml:space="preserve">ROBERTO FILIPE DA SILVA </v>
      </c>
    </row>
    <row r="614" spans="5:20" x14ac:dyDescent="0.25">
      <c r="E614" t="str">
        <f>F23</f>
        <v>ARTHUR PEREIRA DA ROCHA</v>
      </c>
      <c r="H614" t="str">
        <f>P23</f>
        <v>CINTHIA DA COSTA FIGUEIREDO</v>
      </c>
      <c r="K614" t="str">
        <f>F69</f>
        <v>CARLOS EDUARDO DE SOUZA CRUZ JUNIOR</v>
      </c>
      <c r="N614" t="str">
        <f>P69</f>
        <v>CAMILA BARBOSA DE SOUZA DEMENCIANO</v>
      </c>
    </row>
    <row r="615" spans="5:20" x14ac:dyDescent="0.25">
      <c r="E615" t="str">
        <f>F27</f>
        <v>HIGO DIÔGO NASCIMENTO</v>
      </c>
      <c r="H615" t="str">
        <f>P27</f>
        <v>JAILSON DA CONCEIÇÃO</v>
      </c>
      <c r="K615" t="str">
        <f>F73</f>
        <v>ADRIANO RODRIGUES DE ARAÚJO</v>
      </c>
      <c r="N615" t="str">
        <f>P73</f>
        <v>GIOVANA SANTANA DA SILVA</v>
      </c>
    </row>
    <row r="616" spans="5:20" x14ac:dyDescent="0.25">
      <c r="E616" t="str">
        <f>F31</f>
        <v>ROBERTA APARECIDA CARVALHO PONTES</v>
      </c>
      <c r="H616" t="str">
        <f>P31</f>
        <v>HIGO DIÔGO NASCIMENTO</v>
      </c>
      <c r="K616" t="str">
        <f>F77</f>
        <v>SARA DOS SANTOS SOARES</v>
      </c>
      <c r="N616" t="str">
        <f>P77</f>
        <v>SARA DOS SANTOS SOARES</v>
      </c>
    </row>
    <row r="617" spans="5:20" x14ac:dyDescent="0.25">
      <c r="E617" t="str">
        <f>F35</f>
        <v>VANESSA ARAÚJO PAULINO</v>
      </c>
      <c r="H617" t="str">
        <f>P35</f>
        <v>ESTEPHANI DA CONCEIÇÃO ARAÚJO</v>
      </c>
      <c r="K617">
        <f>F81</f>
        <v>0</v>
      </c>
      <c r="N617">
        <f>P81</f>
        <v>0</v>
      </c>
    </row>
    <row r="618" spans="5:20" x14ac:dyDescent="0.25">
      <c r="E618" t="str">
        <f>F39</f>
        <v>EDUARDO FRANCISCO DA CUNHA CARDOSO</v>
      </c>
      <c r="H618" t="str">
        <f>P39</f>
        <v>ESHILEY SILVA DOMINGOS</v>
      </c>
      <c r="K618">
        <f>F85</f>
        <v>0</v>
      </c>
      <c r="N618">
        <f>P85</f>
        <v>0</v>
      </c>
    </row>
    <row r="619" spans="5:20" x14ac:dyDescent="0.25">
      <c r="E619" t="str">
        <f>F43</f>
        <v>MAYANA DOS SANTOS OLIVEIRA</v>
      </c>
      <c r="H619" t="str">
        <f>P43</f>
        <v>CHARLES DOS SANTOS DA SILVA ALBINO</v>
      </c>
      <c r="K619">
        <f>F89</f>
        <v>0</v>
      </c>
      <c r="N619">
        <f>P89</f>
        <v>0</v>
      </c>
    </row>
    <row r="620" spans="5:20" x14ac:dyDescent="0.25">
      <c r="E620" t="str">
        <f>F47</f>
        <v>KATIA SOARES RODRIGUES</v>
      </c>
      <c r="H620" t="str">
        <f>P47</f>
        <v>MAYANA DOS SANTOS OLIVEIRA</v>
      </c>
      <c r="K620">
        <f>F93</f>
        <v>0</v>
      </c>
      <c r="N620">
        <f>P93</f>
        <v>0</v>
      </c>
    </row>
  </sheetData>
  <sheetProtection algorithmName="SHA-512" hashValue="oKTtsaa6GRtpa3em9X6qB+Ur1QZqVC+hksaRET1GsdUf/x6Le/SOgAoHS08ZwGfNQjDKRsfVL/a9+vlUES24Ew==" saltValue="xeERLNoh25UhyZ4zLmh0nw==" spinCount="100000" sheet="1" objects="1" scenarios="1"/>
  <mergeCells count="255">
    <mergeCell ref="E95:G95"/>
    <mergeCell ref="O95:Q95"/>
    <mergeCell ref="S89:T89"/>
    <mergeCell ref="I90:J90"/>
    <mergeCell ref="S90:T90"/>
    <mergeCell ref="E91:G91"/>
    <mergeCell ref="O91:Q91"/>
    <mergeCell ref="D93:D94"/>
    <mergeCell ref="E93:E94"/>
    <mergeCell ref="F93:G94"/>
    <mergeCell ref="I93:J93"/>
    <mergeCell ref="N93:N94"/>
    <mergeCell ref="O93:O94"/>
    <mergeCell ref="P93:Q94"/>
    <mergeCell ref="S93:T93"/>
    <mergeCell ref="I94:J94"/>
    <mergeCell ref="S94:T94"/>
    <mergeCell ref="E87:G87"/>
    <mergeCell ref="O87:Q87"/>
    <mergeCell ref="D89:D90"/>
    <mergeCell ref="E89:E90"/>
    <mergeCell ref="F89:G90"/>
    <mergeCell ref="I89:J89"/>
    <mergeCell ref="N89:N90"/>
    <mergeCell ref="O89:O90"/>
    <mergeCell ref="P89:Q90"/>
    <mergeCell ref="S81:T81"/>
    <mergeCell ref="I82:J82"/>
    <mergeCell ref="S82:T82"/>
    <mergeCell ref="E83:G83"/>
    <mergeCell ref="O83:Q83"/>
    <mergeCell ref="D85:D86"/>
    <mergeCell ref="E85:E86"/>
    <mergeCell ref="F85:G86"/>
    <mergeCell ref="I85:J85"/>
    <mergeCell ref="N85:N86"/>
    <mergeCell ref="O85:O86"/>
    <mergeCell ref="P85:Q86"/>
    <mergeCell ref="S85:T85"/>
    <mergeCell ref="I86:J86"/>
    <mergeCell ref="S86:T86"/>
    <mergeCell ref="E79:G79"/>
    <mergeCell ref="O79:Q79"/>
    <mergeCell ref="D81:D82"/>
    <mergeCell ref="E81:E82"/>
    <mergeCell ref="F81:G82"/>
    <mergeCell ref="I81:J81"/>
    <mergeCell ref="N81:N82"/>
    <mergeCell ref="O81:O82"/>
    <mergeCell ref="P81:Q82"/>
    <mergeCell ref="D77:D78"/>
    <mergeCell ref="E77:E78"/>
    <mergeCell ref="F77:G78"/>
    <mergeCell ref="I77:J77"/>
    <mergeCell ref="N77:N78"/>
    <mergeCell ref="O77:O78"/>
    <mergeCell ref="P77:Q78"/>
    <mergeCell ref="S77:T77"/>
    <mergeCell ref="I78:J78"/>
    <mergeCell ref="S78:T78"/>
    <mergeCell ref="D65:D66"/>
    <mergeCell ref="E65:E66"/>
    <mergeCell ref="F65:G66"/>
    <mergeCell ref="I65:J65"/>
    <mergeCell ref="N65:N66"/>
    <mergeCell ref="O65:O66"/>
    <mergeCell ref="P65:Q66"/>
    <mergeCell ref="S65:T65"/>
    <mergeCell ref="I66:J66"/>
    <mergeCell ref="S66:T66"/>
    <mergeCell ref="D52:L53"/>
    <mergeCell ref="N52:V53"/>
    <mergeCell ref="D54:H55"/>
    <mergeCell ref="I54:L55"/>
    <mergeCell ref="N54:R55"/>
    <mergeCell ref="S54:V55"/>
    <mergeCell ref="I48:J48"/>
    <mergeCell ref="S48:T48"/>
    <mergeCell ref="E59:G59"/>
    <mergeCell ref="O59:Q59"/>
    <mergeCell ref="D47:D48"/>
    <mergeCell ref="N47:N48"/>
    <mergeCell ref="O47:O48"/>
    <mergeCell ref="P47:Q48"/>
    <mergeCell ref="S47:T47"/>
    <mergeCell ref="E49:G49"/>
    <mergeCell ref="O49:Q49"/>
    <mergeCell ref="E45:G45"/>
    <mergeCell ref="O45:Q45"/>
    <mergeCell ref="E47:E48"/>
    <mergeCell ref="F47:G48"/>
    <mergeCell ref="I47:J47"/>
    <mergeCell ref="I31:J31"/>
    <mergeCell ref="N31:N32"/>
    <mergeCell ref="O31:O32"/>
    <mergeCell ref="P31:Q32"/>
    <mergeCell ref="E33:G33"/>
    <mergeCell ref="O33:Q33"/>
    <mergeCell ref="E37:G37"/>
    <mergeCell ref="O37:Q37"/>
    <mergeCell ref="I32:J32"/>
    <mergeCell ref="O35:O36"/>
    <mergeCell ref="P35:Q36"/>
    <mergeCell ref="O43:O44"/>
    <mergeCell ref="F23:G24"/>
    <mergeCell ref="I23:J23"/>
    <mergeCell ref="N23:N24"/>
    <mergeCell ref="O23:O24"/>
    <mergeCell ref="P23:Q24"/>
    <mergeCell ref="S23:T23"/>
    <mergeCell ref="I24:J24"/>
    <mergeCell ref="S43:T43"/>
    <mergeCell ref="S44:T44"/>
    <mergeCell ref="S31:T31"/>
    <mergeCell ref="S32:T32"/>
    <mergeCell ref="S35:T35"/>
    <mergeCell ref="S36:T36"/>
    <mergeCell ref="S39:T39"/>
    <mergeCell ref="P43:Q44"/>
    <mergeCell ref="S24:T24"/>
    <mergeCell ref="O41:Q41"/>
    <mergeCell ref="F19:G20"/>
    <mergeCell ref="I19:J19"/>
    <mergeCell ref="N19:N20"/>
    <mergeCell ref="O19:O20"/>
    <mergeCell ref="P19:Q20"/>
    <mergeCell ref="E29:G29"/>
    <mergeCell ref="O29:Q29"/>
    <mergeCell ref="D31:D32"/>
    <mergeCell ref="E31:E32"/>
    <mergeCell ref="F31:G32"/>
    <mergeCell ref="E21:G21"/>
    <mergeCell ref="O21:Q21"/>
    <mergeCell ref="E25:G25"/>
    <mergeCell ref="O25:Q25"/>
    <mergeCell ref="D27:D28"/>
    <mergeCell ref="E27:E28"/>
    <mergeCell ref="F27:G28"/>
    <mergeCell ref="N27:N28"/>
    <mergeCell ref="O27:O28"/>
    <mergeCell ref="P27:Q28"/>
    <mergeCell ref="I28:J28"/>
    <mergeCell ref="I27:J27"/>
    <mergeCell ref="D23:D24"/>
    <mergeCell ref="E23:E24"/>
    <mergeCell ref="S73:T73"/>
    <mergeCell ref="S74:T74"/>
    <mergeCell ref="E75:G75"/>
    <mergeCell ref="O75:Q75"/>
    <mergeCell ref="D69:D70"/>
    <mergeCell ref="E69:E70"/>
    <mergeCell ref="F69:G70"/>
    <mergeCell ref="I69:J69"/>
    <mergeCell ref="N69:N70"/>
    <mergeCell ref="O69:O70"/>
    <mergeCell ref="P69:Q70"/>
    <mergeCell ref="S69:T69"/>
    <mergeCell ref="I70:J70"/>
    <mergeCell ref="S70:T70"/>
    <mergeCell ref="E71:G71"/>
    <mergeCell ref="O71:Q71"/>
    <mergeCell ref="D73:D74"/>
    <mergeCell ref="E73:E74"/>
    <mergeCell ref="F73:G74"/>
    <mergeCell ref="N73:N74"/>
    <mergeCell ref="O73:O74"/>
    <mergeCell ref="P73:Q74"/>
    <mergeCell ref="I74:J74"/>
    <mergeCell ref="I73:J73"/>
    <mergeCell ref="E67:G67"/>
    <mergeCell ref="O67:Q67"/>
    <mergeCell ref="I61:J61"/>
    <mergeCell ref="S61:T61"/>
    <mergeCell ref="D57:D58"/>
    <mergeCell ref="E57:E58"/>
    <mergeCell ref="F57:G58"/>
    <mergeCell ref="I57:J57"/>
    <mergeCell ref="N57:N58"/>
    <mergeCell ref="O57:O58"/>
    <mergeCell ref="P57:Q58"/>
    <mergeCell ref="S57:T57"/>
    <mergeCell ref="I58:J58"/>
    <mergeCell ref="S58:T58"/>
    <mergeCell ref="D61:D62"/>
    <mergeCell ref="E61:E62"/>
    <mergeCell ref="F61:G62"/>
    <mergeCell ref="N61:N62"/>
    <mergeCell ref="O61:O62"/>
    <mergeCell ref="P61:Q62"/>
    <mergeCell ref="I62:J62"/>
    <mergeCell ref="S62:T62"/>
    <mergeCell ref="E63:G63"/>
    <mergeCell ref="O63:Q63"/>
    <mergeCell ref="D43:D44"/>
    <mergeCell ref="E43:E44"/>
    <mergeCell ref="F43:G44"/>
    <mergeCell ref="I43:J43"/>
    <mergeCell ref="D35:D36"/>
    <mergeCell ref="E35:E36"/>
    <mergeCell ref="F35:G36"/>
    <mergeCell ref="I35:J35"/>
    <mergeCell ref="N35:N36"/>
    <mergeCell ref="I36:J36"/>
    <mergeCell ref="I39:J39"/>
    <mergeCell ref="N43:N44"/>
    <mergeCell ref="D39:D40"/>
    <mergeCell ref="E39:E40"/>
    <mergeCell ref="F39:G40"/>
    <mergeCell ref="N39:N40"/>
    <mergeCell ref="I40:J40"/>
    <mergeCell ref="E41:G41"/>
    <mergeCell ref="I44:J44"/>
    <mergeCell ref="I20:J20"/>
    <mergeCell ref="S20:T20"/>
    <mergeCell ref="O11:O12"/>
    <mergeCell ref="P11:Q12"/>
    <mergeCell ref="I15:J15"/>
    <mergeCell ref="S15:T15"/>
    <mergeCell ref="S16:T16"/>
    <mergeCell ref="O39:O40"/>
    <mergeCell ref="P39:Q40"/>
    <mergeCell ref="S40:T40"/>
    <mergeCell ref="O13:Q13"/>
    <mergeCell ref="N15:N16"/>
    <mergeCell ref="O15:O16"/>
    <mergeCell ref="P15:Q16"/>
    <mergeCell ref="I16:J16"/>
    <mergeCell ref="O17:Q17"/>
    <mergeCell ref="S19:T19"/>
    <mergeCell ref="S28:T28"/>
    <mergeCell ref="S27:T27"/>
    <mergeCell ref="A1:A2"/>
    <mergeCell ref="B1:X2"/>
    <mergeCell ref="D6:L7"/>
    <mergeCell ref="N6:V7"/>
    <mergeCell ref="D8:H9"/>
    <mergeCell ref="I8:L9"/>
    <mergeCell ref="N8:R9"/>
    <mergeCell ref="S8:V9"/>
    <mergeCell ref="D11:D12"/>
    <mergeCell ref="S11:T11"/>
    <mergeCell ref="I12:J12"/>
    <mergeCell ref="S12:T12"/>
    <mergeCell ref="E11:E12"/>
    <mergeCell ref="F11:G12"/>
    <mergeCell ref="I11:J11"/>
    <mergeCell ref="N11:N12"/>
    <mergeCell ref="A3:A136"/>
    <mergeCell ref="E13:G13"/>
    <mergeCell ref="D15:D16"/>
    <mergeCell ref="E15:E16"/>
    <mergeCell ref="F15:G16"/>
    <mergeCell ref="E17:G17"/>
    <mergeCell ref="D19:D20"/>
    <mergeCell ref="E19:E20"/>
  </mergeCells>
  <conditionalFormatting sqref="D97:V97">
    <cfRule type="containsErrors" dxfId="223" priority="420">
      <formula>ISERROR(D97)</formula>
    </cfRule>
  </conditionalFormatting>
  <conditionalFormatting sqref="D54:V55 D10:V51">
    <cfRule type="containsErrors" dxfId="222" priority="226">
      <formula>ISERROR(D10)</formula>
    </cfRule>
  </conditionalFormatting>
  <conditionalFormatting sqref="D56:V56 D59:V60 D57:E58 H57:V58 D61:E62 H61:V62 D63:V96">
    <cfRule type="containsErrors" dxfId="221" priority="129">
      <formula>ISERROR(D56)</formula>
    </cfRule>
  </conditionalFormatting>
  <conditionalFormatting sqref="F57:G58">
    <cfRule type="containsErrors" dxfId="220" priority="17">
      <formula>ISERROR(F57)</formula>
    </cfRule>
  </conditionalFormatting>
  <conditionalFormatting sqref="F61:G62">
    <cfRule type="containsErrors" dxfId="219" priority="13">
      <formula>ISERROR(F61)</formula>
    </cfRule>
  </conditionalFormatting>
  <dataValidations count="1">
    <dataValidation allowBlank="1" showInputMessage="1" showErrorMessage="1" prompt="Data de início" sqref="L11 L57 L47 L15 L19 L23 L27 L31 L35 L39 L93 L61 L65 L69 L73 L77 L81 L85 L89 L43 V57 V93 V61 V65 V69 V73 V77 V81 V85 V89 V11 V47 V15 V19 V23 V27 V31 V35 V39 V43" xr:uid="{1E80EC76-BC9D-4D3A-9326-97E2D53E7C10}"/>
  </dataValidations>
  <pageMargins left="0.511811024" right="0.511811024" top="0.78740157499999996" bottom="0.78740157499999996" header="0.31496062000000002" footer="0.31496062000000002"/>
  <drawing r:id="rId1"/>
  <extLst>
    <ext xmlns:x14="http://schemas.microsoft.com/office/spreadsheetml/2009/9/main" uri="{78C0D931-6437-407d-A8EE-F0AAD7539E65}">
      <x14:conditionalFormattings>
        <x14:conditionalFormatting xmlns:xm="http://schemas.microsoft.com/office/excel/2006/main">
          <x14:cfRule type="expression" priority="211" id="{D372B067-31AF-49E1-B5B0-3DF9D077EFB9}">
            <xm:f>D11='Banco de Dados'!$A$3</xm:f>
            <x14:dxf>
              <fill>
                <patternFill>
                  <bgColor rgb="FFC00000"/>
                </patternFill>
              </fill>
            </x14:dxf>
          </x14:cfRule>
          <x14:cfRule type="expression" priority="212" id="{DD1984A0-2897-4589-A525-A6EC52FD9663}">
            <xm:f>D11='Banco de Dados'!$A$4</xm:f>
            <x14:dxf>
              <fill>
                <patternFill>
                  <bgColor rgb="FFFFFF00"/>
                </patternFill>
              </fill>
            </x14:dxf>
          </x14:cfRule>
          <x14:cfRule type="expression" priority="213" id="{BEE68F73-12D4-4E90-B747-28DBEC791267}">
            <xm:f>D11='Banco de Dados'!$A$2</xm:f>
            <x14:dxf>
              <fill>
                <patternFill>
                  <bgColor rgb="FF00B050"/>
                </patternFill>
              </fill>
            </x14:dxf>
          </x14:cfRule>
          <xm:sqref>F11:G12</xm:sqref>
        </x14:conditionalFormatting>
        <x14:conditionalFormatting xmlns:xm="http://schemas.microsoft.com/office/excel/2006/main">
          <x14:cfRule type="expression" priority="214" id="{2658E7D3-5E66-448A-B868-BBB2624BD04A}">
            <xm:f>D11='Banco de Dados'!$A$3</xm:f>
            <x14:dxf>
              <fill>
                <patternFill>
                  <bgColor rgb="FFC00000"/>
                </patternFill>
              </fill>
            </x14:dxf>
          </x14:cfRule>
          <x14:cfRule type="expression" priority="215" id="{D0966CB0-9F47-4D79-B486-71EF3507711B}">
            <xm:f>D11='Banco de Dados'!$A$4</xm:f>
            <x14:dxf>
              <fill>
                <patternFill>
                  <bgColor rgb="FFFFFF00"/>
                </patternFill>
              </fill>
            </x14:dxf>
          </x14:cfRule>
          <x14:cfRule type="expression" priority="216" id="{3CC7B8D7-29DC-44F1-B7F8-67EB4C51B708}">
            <xm:f>D11='Banco de Dados'!$A$2</xm:f>
            <x14:dxf>
              <fill>
                <patternFill>
                  <bgColor rgb="FF00B050"/>
                </patternFill>
              </fill>
            </x14:dxf>
          </x14:cfRule>
          <xm:sqref>I11:J11</xm:sqref>
        </x14:conditionalFormatting>
        <x14:conditionalFormatting xmlns:xm="http://schemas.microsoft.com/office/excel/2006/main">
          <x14:cfRule type="expression" priority="217" id="{BED2A81E-EBBC-4A28-996A-C2050F289B2C}">
            <xm:f>D11='Banco de Dados'!$A$3</xm:f>
            <x14:dxf>
              <fill>
                <patternFill>
                  <bgColor rgb="FFC00000"/>
                </patternFill>
              </fill>
            </x14:dxf>
          </x14:cfRule>
          <x14:cfRule type="expression" priority="218" id="{598938ED-896F-4141-90B5-1E1C40B21EC3}">
            <xm:f>D11='Banco de Dados'!$A$4</xm:f>
            <x14:dxf>
              <fill>
                <patternFill>
                  <bgColor rgb="FFFFFF00"/>
                </patternFill>
              </fill>
            </x14:dxf>
          </x14:cfRule>
          <x14:cfRule type="expression" priority="219" id="{7EDF7237-2F6C-4C2E-84FD-16CD1ED0E5C3}">
            <xm:f>D11='Banco de Dados'!$A$2</xm:f>
            <x14:dxf>
              <fill>
                <patternFill>
                  <bgColor rgb="FF00B050"/>
                </patternFill>
              </fill>
            </x14:dxf>
          </x14:cfRule>
          <xm:sqref>I12:J12</xm:sqref>
        </x14:conditionalFormatting>
        <x14:conditionalFormatting xmlns:xm="http://schemas.microsoft.com/office/excel/2006/main">
          <x14:cfRule type="expression" priority="220" id="{D53C266D-8736-4485-A605-75CA5409C55D}">
            <xm:f>D11='Banco de Dados'!$A$3</xm:f>
            <x14:dxf>
              <fill>
                <patternFill>
                  <bgColor rgb="FFC00000"/>
                </patternFill>
              </fill>
            </x14:dxf>
          </x14:cfRule>
          <x14:cfRule type="expression" priority="221" id="{5F623799-5A3B-44E4-A9E1-76E2335725E1}">
            <xm:f>D11='Banco de Dados'!$A$4</xm:f>
            <x14:dxf>
              <fill>
                <patternFill>
                  <bgColor rgb="FFFFFF00"/>
                </patternFill>
              </fill>
            </x14:dxf>
          </x14:cfRule>
          <x14:cfRule type="expression" priority="222" id="{7C7DB5A1-8818-4ABB-A314-3C8FDF672417}">
            <xm:f>D11='Banco de Dados'!$A$2</xm:f>
            <x14:dxf>
              <fill>
                <patternFill>
                  <bgColor rgb="FF00B050"/>
                </patternFill>
              </fill>
            </x14:dxf>
          </x14:cfRule>
          <xm:sqref>L11</xm:sqref>
        </x14:conditionalFormatting>
        <x14:conditionalFormatting xmlns:xm="http://schemas.microsoft.com/office/excel/2006/main">
          <x14:cfRule type="expression" priority="223" id="{7ADA42B3-9F89-400F-8682-3F182C9EF394}">
            <xm:f>D11='Banco de Dados'!$A$3</xm:f>
            <x14:dxf>
              <fill>
                <patternFill>
                  <bgColor rgb="FFC00000"/>
                </patternFill>
              </fill>
            </x14:dxf>
          </x14:cfRule>
          <x14:cfRule type="expression" priority="224" id="{887E039C-E82F-48A5-B8A2-450DA4515EE4}">
            <xm:f>D11='Banco de Dados'!$A$4</xm:f>
            <x14:dxf>
              <fill>
                <patternFill>
                  <bgColor rgb="FFFFFF00"/>
                </patternFill>
              </fill>
            </x14:dxf>
          </x14:cfRule>
          <x14:cfRule type="expression" priority="225" id="{C56BAE48-F104-4EC9-B84C-0047742178BE}">
            <xm:f>D11='Banco de Dados'!$A$2</xm:f>
            <x14:dxf>
              <fill>
                <patternFill>
                  <bgColor rgb="FF00B050"/>
                </patternFill>
              </fill>
            </x14:dxf>
          </x14:cfRule>
          <xm:sqref>L12</xm:sqref>
        </x14:conditionalFormatting>
        <x14:conditionalFormatting xmlns:xm="http://schemas.microsoft.com/office/excel/2006/main">
          <x14:cfRule type="expression" priority="210" id="{E25C97C7-5AC0-46A2-AC2A-67CDE92B198C}">
            <xm:f>D11='Banco de Dados'!$A$4</xm:f>
            <x14:dxf>
              <fill>
                <patternFill>
                  <bgColor rgb="FFF8FFA3"/>
                </patternFill>
              </fill>
            </x14:dxf>
          </x14:cfRule>
          <xm:sqref>E11:E12</xm:sqref>
        </x14:conditionalFormatting>
        <x14:conditionalFormatting xmlns:xm="http://schemas.microsoft.com/office/excel/2006/main">
          <x14:cfRule type="expression" priority="194" id="{2FB98409-7562-4EB3-9AFA-27E3BFE89BEA}">
            <xm:f>D15='Banco de Dados'!$A$4</xm:f>
            <x14:dxf>
              <fill>
                <patternFill>
                  <bgColor rgb="FFF8FFA3"/>
                </patternFill>
              </fill>
            </x14:dxf>
          </x14:cfRule>
          <xm:sqref>E15:E16 E19:E20 E23:E24 E27:E28 E31:E32</xm:sqref>
        </x14:conditionalFormatting>
        <x14:conditionalFormatting xmlns:xm="http://schemas.microsoft.com/office/excel/2006/main">
          <x14:cfRule type="expression" priority="188" id="{125F77B9-5E5F-47C0-B77E-EC9BE435E8AD}">
            <xm:f>D35='Banco de Dados'!$A$3</xm:f>
            <x14:dxf>
              <fill>
                <patternFill>
                  <bgColor rgb="FFC00000"/>
                </patternFill>
              </fill>
            </x14:dxf>
          </x14:cfRule>
          <x14:cfRule type="expression" priority="189" id="{EE34C967-F9B5-40C6-8B92-5B09D2A53588}">
            <xm:f>D35='Banco de Dados'!$A$4</xm:f>
            <x14:dxf>
              <fill>
                <patternFill>
                  <bgColor rgb="FFFFFF00"/>
                </patternFill>
              </fill>
            </x14:dxf>
          </x14:cfRule>
          <x14:cfRule type="expression" priority="190" id="{319936D0-2F28-493A-90CA-914F6ED192B8}">
            <xm:f>D35='Banco de Dados'!$A$2</xm:f>
            <x14:dxf>
              <fill>
                <patternFill>
                  <bgColor rgb="FF00B050"/>
                </patternFill>
              </fill>
            </x14:dxf>
          </x14:cfRule>
          <xm:sqref>L35 L39 L43 L47</xm:sqref>
        </x14:conditionalFormatting>
        <x14:conditionalFormatting xmlns:xm="http://schemas.microsoft.com/office/excel/2006/main">
          <x14:cfRule type="expression" priority="191" id="{822B6603-05A7-4524-9E3A-EC2E9AD3905E}">
            <xm:f>D35='Banco de Dados'!$A$3</xm:f>
            <x14:dxf>
              <fill>
                <patternFill>
                  <bgColor rgb="FFC00000"/>
                </patternFill>
              </fill>
            </x14:dxf>
          </x14:cfRule>
          <x14:cfRule type="expression" priority="192" id="{2E1E8839-3C6B-43E2-8D85-A2113500FC10}">
            <xm:f>D35='Banco de Dados'!$A$4</xm:f>
            <x14:dxf>
              <fill>
                <patternFill>
                  <bgColor rgb="FFFFFF00"/>
                </patternFill>
              </fill>
            </x14:dxf>
          </x14:cfRule>
          <x14:cfRule type="expression" priority="193" id="{99562BF6-B65E-4575-8BF5-48CF6AC724AB}">
            <xm:f>D35='Banco de Dados'!$A$2</xm:f>
            <x14:dxf>
              <fill>
                <patternFill>
                  <bgColor rgb="FF00B050"/>
                </patternFill>
              </fill>
            </x14:dxf>
          </x14:cfRule>
          <xm:sqref>L36 L40 L44 L48</xm:sqref>
        </x14:conditionalFormatting>
        <x14:conditionalFormatting xmlns:xm="http://schemas.microsoft.com/office/excel/2006/main">
          <x14:cfRule type="expression" priority="72" id="{8004C2E2-053E-4A21-B17F-B7D71AFBBC9D}">
            <xm:f>N57='Banco de Dados'!$A$3</xm:f>
            <x14:dxf>
              <fill>
                <patternFill>
                  <bgColor rgb="FFC00000"/>
                </patternFill>
              </fill>
            </x14:dxf>
          </x14:cfRule>
          <x14:cfRule type="expression" priority="73" id="{D05388C1-B5F7-4F23-B8F6-59239671DCED}">
            <xm:f>N57='Banco de Dados'!$A$4</xm:f>
            <x14:dxf>
              <fill>
                <patternFill>
                  <bgColor rgb="FFFFFF00"/>
                </patternFill>
              </fill>
            </x14:dxf>
          </x14:cfRule>
          <x14:cfRule type="expression" priority="74" id="{1F3F68CA-3CAC-4723-BE87-96E4BB71DFEA}">
            <xm:f>N57='Banco de Dados'!$A$2</xm:f>
            <x14:dxf>
              <fill>
                <patternFill>
                  <bgColor rgb="FF00B050"/>
                </patternFill>
              </fill>
            </x14:dxf>
          </x14:cfRule>
          <xm:sqref>S58:T58</xm:sqref>
        </x14:conditionalFormatting>
        <x14:conditionalFormatting xmlns:xm="http://schemas.microsoft.com/office/excel/2006/main">
          <x14:cfRule type="expression" priority="134" id="{A3439856-5769-4558-9C25-14382FE560BC}">
            <xm:f>N35='Banco de Dados'!$A$3</xm:f>
            <x14:dxf>
              <fill>
                <patternFill>
                  <bgColor rgb="FFC00000"/>
                </patternFill>
              </fill>
            </x14:dxf>
          </x14:cfRule>
          <x14:cfRule type="expression" priority="135" id="{4E28E30C-386E-48C9-AD8C-55ED3F6CA984}">
            <xm:f>N35='Banco de Dados'!$A$4</xm:f>
            <x14:dxf>
              <fill>
                <patternFill>
                  <bgColor rgb="FFFFFF00"/>
                </patternFill>
              </fill>
            </x14:dxf>
          </x14:cfRule>
          <x14:cfRule type="expression" priority="136" id="{4A698FF5-B713-4A13-8F68-193D703F083C}">
            <xm:f>N35='Banco de Dados'!$A$2</xm:f>
            <x14:dxf>
              <fill>
                <patternFill>
                  <bgColor rgb="FF00B050"/>
                </patternFill>
              </fill>
            </x14:dxf>
          </x14:cfRule>
          <xm:sqref>S35:T35 S39:T39 S43:T43 S47:T47</xm:sqref>
        </x14:conditionalFormatting>
        <x14:conditionalFormatting xmlns:xm="http://schemas.microsoft.com/office/excel/2006/main">
          <x14:cfRule type="expression" priority="195" id="{3B4407D2-9887-4CB0-BF3E-14A0E15E07C0}">
            <xm:f>D15='Banco de Dados'!$A$3</xm:f>
            <x14:dxf>
              <fill>
                <patternFill>
                  <bgColor rgb="FFC00000"/>
                </patternFill>
              </fill>
            </x14:dxf>
          </x14:cfRule>
          <x14:cfRule type="expression" priority="196" id="{41D83359-528C-45E0-AF93-D80630A7283B}">
            <xm:f>D15='Banco de Dados'!$A$4</xm:f>
            <x14:dxf>
              <fill>
                <patternFill>
                  <bgColor rgb="FFFFFF00"/>
                </patternFill>
              </fill>
            </x14:dxf>
          </x14:cfRule>
          <x14:cfRule type="expression" priority="197" id="{628F64E8-8CB9-40A0-A077-A38EC8D97472}">
            <xm:f>D15='Banco de Dados'!$A$2</xm:f>
            <x14:dxf>
              <fill>
                <patternFill>
                  <bgColor rgb="FF00B050"/>
                </patternFill>
              </fill>
            </x14:dxf>
          </x14:cfRule>
          <xm:sqref>F15:G16 F19:G20 F23:G24 F27:G28 F31:G32</xm:sqref>
        </x14:conditionalFormatting>
        <x14:conditionalFormatting xmlns:xm="http://schemas.microsoft.com/office/excel/2006/main">
          <x14:cfRule type="expression" priority="198" id="{4FB66CB9-5D5F-4778-A90D-9A7BE31C32A8}">
            <xm:f>D15='Banco de Dados'!$A$3</xm:f>
            <x14:dxf>
              <fill>
                <patternFill>
                  <bgColor rgb="FFC00000"/>
                </patternFill>
              </fill>
            </x14:dxf>
          </x14:cfRule>
          <x14:cfRule type="expression" priority="199" id="{6E91ED6A-FC6C-466A-BC50-6DE7994FBEEE}">
            <xm:f>D15='Banco de Dados'!$A$4</xm:f>
            <x14:dxf>
              <fill>
                <patternFill>
                  <bgColor rgb="FFFFFF00"/>
                </patternFill>
              </fill>
            </x14:dxf>
          </x14:cfRule>
          <x14:cfRule type="expression" priority="200" id="{E14DD8AB-729D-44F7-BEF1-1AD70DEE7A42}">
            <xm:f>D15='Banco de Dados'!$A$2</xm:f>
            <x14:dxf>
              <fill>
                <patternFill>
                  <bgColor rgb="FF00B050"/>
                </patternFill>
              </fill>
            </x14:dxf>
          </x14:cfRule>
          <xm:sqref>I15:J15 I19:J19 I23:J23 I27:J27 I31:J31</xm:sqref>
        </x14:conditionalFormatting>
        <x14:conditionalFormatting xmlns:xm="http://schemas.microsoft.com/office/excel/2006/main">
          <x14:cfRule type="expression" priority="201" id="{E7F2A025-3A84-4CE0-BF4E-F22BA9C1687E}">
            <xm:f>D15='Banco de Dados'!$A$3</xm:f>
            <x14:dxf>
              <fill>
                <patternFill>
                  <bgColor rgb="FFC00000"/>
                </patternFill>
              </fill>
            </x14:dxf>
          </x14:cfRule>
          <x14:cfRule type="expression" priority="202" id="{12F67663-B930-412E-BA92-C323EA24807D}">
            <xm:f>D15='Banco de Dados'!$A$4</xm:f>
            <x14:dxf>
              <fill>
                <patternFill>
                  <bgColor rgb="FFFFFF00"/>
                </patternFill>
              </fill>
            </x14:dxf>
          </x14:cfRule>
          <x14:cfRule type="expression" priority="203" id="{CA05E47C-5CE4-4D63-9244-DB89634C74D1}">
            <xm:f>D15='Banco de Dados'!$A$2</xm:f>
            <x14:dxf>
              <fill>
                <patternFill>
                  <bgColor rgb="FF00B050"/>
                </patternFill>
              </fill>
            </x14:dxf>
          </x14:cfRule>
          <xm:sqref>I16:J16 I20:J20 I24:J24 I28:J28 I32:J32</xm:sqref>
        </x14:conditionalFormatting>
        <x14:conditionalFormatting xmlns:xm="http://schemas.microsoft.com/office/excel/2006/main">
          <x14:cfRule type="expression" priority="204" id="{E3A99811-9E80-4AAC-964E-F80D0501C27A}">
            <xm:f>D15='Banco de Dados'!$A$3</xm:f>
            <x14:dxf>
              <fill>
                <patternFill>
                  <bgColor rgb="FFC00000"/>
                </patternFill>
              </fill>
            </x14:dxf>
          </x14:cfRule>
          <x14:cfRule type="expression" priority="205" id="{DBD01FBB-7C6A-4C9D-A49D-0112D772F234}">
            <xm:f>D15='Banco de Dados'!$A$4</xm:f>
            <x14:dxf>
              <fill>
                <patternFill>
                  <bgColor rgb="FFFFFF00"/>
                </patternFill>
              </fill>
            </x14:dxf>
          </x14:cfRule>
          <x14:cfRule type="expression" priority="206" id="{479FBBE2-4C8D-44D6-89A4-86DF2A585955}">
            <xm:f>D15='Banco de Dados'!$A$2</xm:f>
            <x14:dxf>
              <fill>
                <patternFill>
                  <bgColor rgb="FF00B050"/>
                </patternFill>
              </fill>
            </x14:dxf>
          </x14:cfRule>
          <xm:sqref>L15 L19 L23 L27 L31</xm:sqref>
        </x14:conditionalFormatting>
        <x14:conditionalFormatting xmlns:xm="http://schemas.microsoft.com/office/excel/2006/main">
          <x14:cfRule type="expression" priority="207" id="{CCE01A41-F778-4286-8FAA-CE9863CE4F0E}">
            <xm:f>D15='Banco de Dados'!$A$3</xm:f>
            <x14:dxf>
              <fill>
                <patternFill>
                  <bgColor rgb="FFC00000"/>
                </patternFill>
              </fill>
            </x14:dxf>
          </x14:cfRule>
          <x14:cfRule type="expression" priority="208" id="{F0559E91-DE37-425F-9005-3E487BEBAEA6}">
            <xm:f>D15='Banco de Dados'!$A$4</xm:f>
            <x14:dxf>
              <fill>
                <patternFill>
                  <bgColor rgb="FFFFFF00"/>
                </patternFill>
              </fill>
            </x14:dxf>
          </x14:cfRule>
          <x14:cfRule type="expression" priority="209" id="{7BA2058B-504B-451D-B321-485ADA176D80}">
            <xm:f>D15='Banco de Dados'!$A$2</xm:f>
            <x14:dxf>
              <fill>
                <patternFill>
                  <bgColor rgb="FF00B050"/>
                </patternFill>
              </fill>
            </x14:dxf>
          </x14:cfRule>
          <xm:sqref>L16 L20 L24 L28 L32</xm:sqref>
        </x14:conditionalFormatting>
        <x14:conditionalFormatting xmlns:xm="http://schemas.microsoft.com/office/excel/2006/main">
          <x14:cfRule type="expression" priority="179" id="{AF580D41-08A0-4E36-A857-94C3E1AFD97D}">
            <xm:f>D35='Banco de Dados'!$A$3</xm:f>
            <x14:dxf>
              <fill>
                <patternFill>
                  <bgColor rgb="FFC00000"/>
                </patternFill>
              </fill>
            </x14:dxf>
          </x14:cfRule>
          <x14:cfRule type="expression" priority="180" id="{5312719E-8E02-4613-B091-3F874D2CA358}">
            <xm:f>D35='Banco de Dados'!$A$4</xm:f>
            <x14:dxf>
              <fill>
                <patternFill>
                  <bgColor rgb="FFFFFF00"/>
                </patternFill>
              </fill>
            </x14:dxf>
          </x14:cfRule>
          <x14:cfRule type="expression" priority="181" id="{5C3E785A-D4D8-4248-A099-520FE66AF5DF}">
            <xm:f>D35='Banco de Dados'!$A$2</xm:f>
            <x14:dxf>
              <fill>
                <patternFill>
                  <bgColor rgb="FF00B050"/>
                </patternFill>
              </fill>
            </x14:dxf>
          </x14:cfRule>
          <xm:sqref>F35:G36 F39:G40 F43:G44 F47:G48</xm:sqref>
        </x14:conditionalFormatting>
        <x14:conditionalFormatting xmlns:xm="http://schemas.microsoft.com/office/excel/2006/main">
          <x14:cfRule type="expression" priority="182" id="{D5FAD45F-EADD-453E-86D1-545AB51FEDE3}">
            <xm:f>D35='Banco de Dados'!$A$3</xm:f>
            <x14:dxf>
              <fill>
                <patternFill>
                  <bgColor rgb="FFC00000"/>
                </patternFill>
              </fill>
            </x14:dxf>
          </x14:cfRule>
          <x14:cfRule type="expression" priority="183" id="{FCDCD9DB-BEC4-44AD-A6C5-D36923952EBD}">
            <xm:f>D35='Banco de Dados'!$A$4</xm:f>
            <x14:dxf>
              <fill>
                <patternFill>
                  <bgColor rgb="FFFFFF00"/>
                </patternFill>
              </fill>
            </x14:dxf>
          </x14:cfRule>
          <x14:cfRule type="expression" priority="184" id="{582F07F7-DB8D-42CD-9F3E-71F013166E87}">
            <xm:f>D35='Banco de Dados'!$A$2</xm:f>
            <x14:dxf>
              <fill>
                <patternFill>
                  <bgColor rgb="FF00B050"/>
                </patternFill>
              </fill>
            </x14:dxf>
          </x14:cfRule>
          <xm:sqref>I35:J35 I39:J39 I43:J43 I47:J47</xm:sqref>
        </x14:conditionalFormatting>
        <x14:conditionalFormatting xmlns:xm="http://schemas.microsoft.com/office/excel/2006/main">
          <x14:cfRule type="expression" priority="185" id="{A881678F-1C7E-440A-9261-B89391938A0C}">
            <xm:f>D35='Banco de Dados'!$A$3</xm:f>
            <x14:dxf>
              <fill>
                <patternFill>
                  <bgColor rgb="FFC00000"/>
                </patternFill>
              </fill>
            </x14:dxf>
          </x14:cfRule>
          <x14:cfRule type="expression" priority="186" id="{AEF2B445-0E1D-4E8D-9A96-A812E49F621A}">
            <xm:f>D35='Banco de Dados'!$A$4</xm:f>
            <x14:dxf>
              <fill>
                <patternFill>
                  <bgColor rgb="FFFFFF00"/>
                </patternFill>
              </fill>
            </x14:dxf>
          </x14:cfRule>
          <x14:cfRule type="expression" priority="187" id="{5BF2CC7B-8CCB-4C11-B92E-95A1DA313D17}">
            <xm:f>D35='Banco de Dados'!$A$2</xm:f>
            <x14:dxf>
              <fill>
                <patternFill>
                  <bgColor rgb="FF00B050"/>
                </patternFill>
              </fill>
            </x14:dxf>
          </x14:cfRule>
          <xm:sqref>I36:J36 I40:J40 I44:J44 I48:J48</xm:sqref>
        </x14:conditionalFormatting>
        <x14:conditionalFormatting xmlns:xm="http://schemas.microsoft.com/office/excel/2006/main">
          <x14:cfRule type="expression" priority="178" id="{EF3C37C8-8368-4ED5-9E32-48A69ED50F66}">
            <xm:f>D35='Banco de Dados'!$A$4</xm:f>
            <x14:dxf>
              <fill>
                <patternFill>
                  <bgColor rgb="FFF8FFA3"/>
                </patternFill>
              </fill>
            </x14:dxf>
          </x14:cfRule>
          <xm:sqref>E35:E36 E39:E40 E43:E44 E47:E48</xm:sqref>
        </x14:conditionalFormatting>
        <x14:conditionalFormatting xmlns:xm="http://schemas.microsoft.com/office/excel/2006/main">
          <x14:cfRule type="expression" priority="163" id="{247B8D9E-C5D8-4C1C-83C5-EACD0FCD491B}">
            <xm:f>N11='Banco de Dados'!$A$3</xm:f>
            <x14:dxf>
              <fill>
                <patternFill>
                  <bgColor rgb="FFC00000"/>
                </patternFill>
              </fill>
            </x14:dxf>
          </x14:cfRule>
          <x14:cfRule type="expression" priority="164" id="{AA5F34F4-FE99-44ED-B629-774899CD0071}">
            <xm:f>N11='Banco de Dados'!$A$4</xm:f>
            <x14:dxf>
              <fill>
                <patternFill>
                  <bgColor rgb="FFFFFF00"/>
                </patternFill>
              </fill>
            </x14:dxf>
          </x14:cfRule>
          <x14:cfRule type="expression" priority="165" id="{6A6C5BDD-120B-459D-99EF-FEE50710DB07}">
            <xm:f>N11='Banco de Dados'!$A$2</xm:f>
            <x14:dxf>
              <fill>
                <patternFill>
                  <bgColor rgb="FF00B050"/>
                </patternFill>
              </fill>
            </x14:dxf>
          </x14:cfRule>
          <xm:sqref>P11:Q12</xm:sqref>
        </x14:conditionalFormatting>
        <x14:conditionalFormatting xmlns:xm="http://schemas.microsoft.com/office/excel/2006/main">
          <x14:cfRule type="expression" priority="166" id="{141943AC-6D02-4AE6-AE6A-BD120E5EABAE}">
            <xm:f>N11='Banco de Dados'!$A$3</xm:f>
            <x14:dxf>
              <fill>
                <patternFill>
                  <bgColor rgb="FFC00000"/>
                </patternFill>
              </fill>
            </x14:dxf>
          </x14:cfRule>
          <x14:cfRule type="expression" priority="167" id="{D8EEAF24-EE73-45E9-ADC3-9A3B1E4753DC}">
            <xm:f>N11='Banco de Dados'!$A$4</xm:f>
            <x14:dxf>
              <fill>
                <patternFill>
                  <bgColor rgb="FFFFFF00"/>
                </patternFill>
              </fill>
            </x14:dxf>
          </x14:cfRule>
          <x14:cfRule type="expression" priority="168" id="{D4D7E889-BEA2-409A-9DD0-FFF803B7B6C5}">
            <xm:f>N11='Banco de Dados'!$A$2</xm:f>
            <x14:dxf>
              <fill>
                <patternFill>
                  <bgColor rgb="FF00B050"/>
                </patternFill>
              </fill>
            </x14:dxf>
          </x14:cfRule>
          <xm:sqref>S11:T11</xm:sqref>
        </x14:conditionalFormatting>
        <x14:conditionalFormatting xmlns:xm="http://schemas.microsoft.com/office/excel/2006/main">
          <x14:cfRule type="expression" priority="169" id="{AB72D6EF-E38E-4E56-902A-CCCD5CD80C6E}">
            <xm:f>N11='Banco de Dados'!$A$3</xm:f>
            <x14:dxf>
              <fill>
                <patternFill>
                  <bgColor rgb="FFC00000"/>
                </patternFill>
              </fill>
            </x14:dxf>
          </x14:cfRule>
          <x14:cfRule type="expression" priority="170" id="{72323AE9-52EF-40DB-BB0E-7FA8A315C002}">
            <xm:f>N11='Banco de Dados'!$A$4</xm:f>
            <x14:dxf>
              <fill>
                <patternFill>
                  <bgColor rgb="FFFFFF00"/>
                </patternFill>
              </fill>
            </x14:dxf>
          </x14:cfRule>
          <x14:cfRule type="expression" priority="171" id="{897B05A0-7B35-4E9D-9424-5CDCD780F3CA}">
            <xm:f>N11='Banco de Dados'!$A$2</xm:f>
            <x14:dxf>
              <fill>
                <patternFill>
                  <bgColor rgb="FF00B050"/>
                </patternFill>
              </fill>
            </x14:dxf>
          </x14:cfRule>
          <xm:sqref>S12:T12</xm:sqref>
        </x14:conditionalFormatting>
        <x14:conditionalFormatting xmlns:xm="http://schemas.microsoft.com/office/excel/2006/main">
          <x14:cfRule type="expression" priority="172" id="{5AD352D6-C751-403A-A24C-CBECC3B5E997}">
            <xm:f>N11='Banco de Dados'!$A$3</xm:f>
            <x14:dxf>
              <fill>
                <patternFill>
                  <bgColor rgb="FFC00000"/>
                </patternFill>
              </fill>
            </x14:dxf>
          </x14:cfRule>
          <x14:cfRule type="expression" priority="173" id="{70EF1E70-23A7-4AEE-8DB5-1CE4F9656055}">
            <xm:f>N11='Banco de Dados'!$A$4</xm:f>
            <x14:dxf>
              <fill>
                <patternFill>
                  <bgColor rgb="FFFFFF00"/>
                </patternFill>
              </fill>
            </x14:dxf>
          </x14:cfRule>
          <x14:cfRule type="expression" priority="174" id="{BECA2104-6B98-4F71-8A66-BD186DE9CCD4}">
            <xm:f>N11='Banco de Dados'!$A$2</xm:f>
            <x14:dxf>
              <fill>
                <patternFill>
                  <bgColor rgb="FF00B050"/>
                </patternFill>
              </fill>
            </x14:dxf>
          </x14:cfRule>
          <xm:sqref>V11</xm:sqref>
        </x14:conditionalFormatting>
        <x14:conditionalFormatting xmlns:xm="http://schemas.microsoft.com/office/excel/2006/main">
          <x14:cfRule type="expression" priority="175" id="{0D487BCA-1CD1-47A8-8FE6-290360801A31}">
            <xm:f>N11='Banco de Dados'!$A$3</xm:f>
            <x14:dxf>
              <fill>
                <patternFill>
                  <bgColor rgb="FFC00000"/>
                </patternFill>
              </fill>
            </x14:dxf>
          </x14:cfRule>
          <x14:cfRule type="expression" priority="176" id="{2CFE732C-70D7-4187-B8FA-0CA87B34EDDF}">
            <xm:f>N11='Banco de Dados'!$A$4</xm:f>
            <x14:dxf>
              <fill>
                <patternFill>
                  <bgColor rgb="FFFFFF00"/>
                </patternFill>
              </fill>
            </x14:dxf>
          </x14:cfRule>
          <x14:cfRule type="expression" priority="177" id="{F8D964EA-4AB6-48F1-9967-8D1706F555E2}">
            <xm:f>N11='Banco de Dados'!$A$2</xm:f>
            <x14:dxf>
              <fill>
                <patternFill>
                  <bgColor rgb="FF00B050"/>
                </patternFill>
              </fill>
            </x14:dxf>
          </x14:cfRule>
          <xm:sqref>V12</xm:sqref>
        </x14:conditionalFormatting>
        <x14:conditionalFormatting xmlns:xm="http://schemas.microsoft.com/office/excel/2006/main">
          <x14:cfRule type="expression" priority="162" id="{34B9B599-7E97-4BB2-A8E9-5BF8203AF379}">
            <xm:f>N11='Banco de Dados'!$A$4</xm:f>
            <x14:dxf>
              <fill>
                <patternFill>
                  <bgColor rgb="FFF8FFA3"/>
                </patternFill>
              </fill>
            </x14:dxf>
          </x14:cfRule>
          <xm:sqref>O11:O12</xm:sqref>
        </x14:conditionalFormatting>
        <x14:conditionalFormatting xmlns:xm="http://schemas.microsoft.com/office/excel/2006/main">
          <x14:cfRule type="expression" priority="147" id="{8CB3237D-63F6-4509-9FD0-9CC58A6E053A}">
            <xm:f>N15='Banco de Dados'!$A$3</xm:f>
            <x14:dxf>
              <fill>
                <patternFill>
                  <bgColor rgb="FFC00000"/>
                </patternFill>
              </fill>
            </x14:dxf>
          </x14:cfRule>
          <x14:cfRule type="expression" priority="148" id="{FAC8DF05-902B-4B56-A832-EF06A679BE6F}">
            <xm:f>N15='Banco de Dados'!$A$4</xm:f>
            <x14:dxf>
              <fill>
                <patternFill>
                  <bgColor rgb="FFFFFF00"/>
                </patternFill>
              </fill>
            </x14:dxf>
          </x14:cfRule>
          <x14:cfRule type="expression" priority="149" id="{FFF387EA-A6D6-416D-9982-44E974E2FDB7}">
            <xm:f>N15='Banco de Dados'!$A$2</xm:f>
            <x14:dxf>
              <fill>
                <patternFill>
                  <bgColor rgb="FF00B050"/>
                </patternFill>
              </fill>
            </x14:dxf>
          </x14:cfRule>
          <xm:sqref>P15:Q16 P19:Q20 P23:Q24 P27:Q28 P31:Q32</xm:sqref>
        </x14:conditionalFormatting>
        <x14:conditionalFormatting xmlns:xm="http://schemas.microsoft.com/office/excel/2006/main">
          <x14:cfRule type="expression" priority="150" id="{880A3143-F684-4D4D-9DE3-6578D7302D3C}">
            <xm:f>N15='Banco de Dados'!$A$3</xm:f>
            <x14:dxf>
              <fill>
                <patternFill>
                  <bgColor rgb="FFC00000"/>
                </patternFill>
              </fill>
            </x14:dxf>
          </x14:cfRule>
          <x14:cfRule type="expression" priority="151" id="{F858E8F3-FC37-4CAD-9897-0968677E7CAE}">
            <xm:f>N15='Banco de Dados'!$A$4</xm:f>
            <x14:dxf>
              <fill>
                <patternFill>
                  <bgColor rgb="FFFFFF00"/>
                </patternFill>
              </fill>
            </x14:dxf>
          </x14:cfRule>
          <x14:cfRule type="expression" priority="152" id="{B49491A3-765D-4BEA-A6AD-1E3E4531BEEF}">
            <xm:f>N15='Banco de Dados'!$A$2</xm:f>
            <x14:dxf>
              <fill>
                <patternFill>
                  <bgColor rgb="FF00B050"/>
                </patternFill>
              </fill>
            </x14:dxf>
          </x14:cfRule>
          <xm:sqref>S15:T15 S19:T19 S23:T23 S27:T27 S31:T31</xm:sqref>
        </x14:conditionalFormatting>
        <x14:conditionalFormatting xmlns:xm="http://schemas.microsoft.com/office/excel/2006/main">
          <x14:cfRule type="expression" priority="153" id="{CD4B73DB-B758-47F3-83AF-85F9BC55E9F6}">
            <xm:f>N15='Banco de Dados'!$A$3</xm:f>
            <x14:dxf>
              <fill>
                <patternFill>
                  <bgColor rgb="FFC00000"/>
                </patternFill>
              </fill>
            </x14:dxf>
          </x14:cfRule>
          <x14:cfRule type="expression" priority="154" id="{23F3C577-5543-47D7-A7B5-A48C54A1361B}">
            <xm:f>N15='Banco de Dados'!$A$4</xm:f>
            <x14:dxf>
              <fill>
                <patternFill>
                  <bgColor rgb="FFFFFF00"/>
                </patternFill>
              </fill>
            </x14:dxf>
          </x14:cfRule>
          <x14:cfRule type="expression" priority="155" id="{4183D83A-6BA6-4F9F-B434-651AEB040FA0}">
            <xm:f>N15='Banco de Dados'!$A$2</xm:f>
            <x14:dxf>
              <fill>
                <patternFill>
                  <bgColor rgb="FF00B050"/>
                </patternFill>
              </fill>
            </x14:dxf>
          </x14:cfRule>
          <xm:sqref>S16:T16 S20:T20 S24:T24 S28:T28 S32:T32</xm:sqref>
        </x14:conditionalFormatting>
        <x14:conditionalFormatting xmlns:xm="http://schemas.microsoft.com/office/excel/2006/main">
          <x14:cfRule type="expression" priority="156" id="{B95E6202-9FF3-4FC9-96A3-A09A2E75F371}">
            <xm:f>N15='Banco de Dados'!$A$3</xm:f>
            <x14:dxf>
              <fill>
                <patternFill>
                  <bgColor rgb="FFC00000"/>
                </patternFill>
              </fill>
            </x14:dxf>
          </x14:cfRule>
          <x14:cfRule type="expression" priority="157" id="{CFE58489-090F-48D6-9990-670291235780}">
            <xm:f>N15='Banco de Dados'!$A$4</xm:f>
            <x14:dxf>
              <fill>
                <patternFill>
                  <bgColor rgb="FFFFFF00"/>
                </patternFill>
              </fill>
            </x14:dxf>
          </x14:cfRule>
          <x14:cfRule type="expression" priority="158" id="{6ADDC8F9-CD8A-4307-9153-47945A589D2D}">
            <xm:f>N15='Banco de Dados'!$A$2</xm:f>
            <x14:dxf>
              <fill>
                <patternFill>
                  <bgColor rgb="FF00B050"/>
                </patternFill>
              </fill>
            </x14:dxf>
          </x14:cfRule>
          <xm:sqref>V15 V19 V23 V27 V31</xm:sqref>
        </x14:conditionalFormatting>
        <x14:conditionalFormatting xmlns:xm="http://schemas.microsoft.com/office/excel/2006/main">
          <x14:cfRule type="expression" priority="159" id="{C6BCE335-0C98-4ED8-9314-B44460C16820}">
            <xm:f>N15='Banco de Dados'!$A$3</xm:f>
            <x14:dxf>
              <fill>
                <patternFill>
                  <bgColor rgb="FFC00000"/>
                </patternFill>
              </fill>
            </x14:dxf>
          </x14:cfRule>
          <x14:cfRule type="expression" priority="160" id="{CE8C8686-91DD-4CB7-A03A-5F307DC12984}">
            <xm:f>N15='Banco de Dados'!$A$4</xm:f>
            <x14:dxf>
              <fill>
                <patternFill>
                  <bgColor rgb="FFFFFF00"/>
                </patternFill>
              </fill>
            </x14:dxf>
          </x14:cfRule>
          <x14:cfRule type="expression" priority="161" id="{DAFEE59A-F1CF-47C3-8E77-A0EE2F928908}">
            <xm:f>N15='Banco de Dados'!$A$2</xm:f>
            <x14:dxf>
              <fill>
                <patternFill>
                  <bgColor rgb="FF00B050"/>
                </patternFill>
              </fill>
            </x14:dxf>
          </x14:cfRule>
          <xm:sqref>V16 V20 V24 V28 V32</xm:sqref>
        </x14:conditionalFormatting>
        <x14:conditionalFormatting xmlns:xm="http://schemas.microsoft.com/office/excel/2006/main">
          <x14:cfRule type="expression" priority="146" id="{74D5306F-B63F-4F9A-8CB1-A363F227C569}">
            <xm:f>N15='Banco de Dados'!$A$4</xm:f>
            <x14:dxf>
              <fill>
                <patternFill>
                  <bgColor rgb="FFF8FFA3"/>
                </patternFill>
              </fill>
            </x14:dxf>
          </x14:cfRule>
          <xm:sqref>O15:O16 O19:O20 O23:O24 O27:O28 O31:O32</xm:sqref>
        </x14:conditionalFormatting>
        <x14:conditionalFormatting xmlns:xm="http://schemas.microsoft.com/office/excel/2006/main">
          <x14:cfRule type="expression" priority="131" id="{709D7C47-6DB7-4EA1-BDBB-A65D0B4AC82C}">
            <xm:f>N35='Banco de Dados'!$A$3</xm:f>
            <x14:dxf>
              <fill>
                <patternFill>
                  <bgColor rgb="FFC00000"/>
                </patternFill>
              </fill>
            </x14:dxf>
          </x14:cfRule>
          <x14:cfRule type="expression" priority="132" id="{8D8CC078-9BF6-4C5B-9115-E449AD418E44}">
            <xm:f>N35='Banco de Dados'!$A$4</xm:f>
            <x14:dxf>
              <fill>
                <patternFill>
                  <bgColor rgb="FFFFFF00"/>
                </patternFill>
              </fill>
            </x14:dxf>
          </x14:cfRule>
          <x14:cfRule type="expression" priority="133" id="{CB5F0D0B-F547-402F-BDCE-76726F509E8C}">
            <xm:f>N35='Banco de Dados'!$A$2</xm:f>
            <x14:dxf>
              <fill>
                <patternFill>
                  <bgColor rgb="FF00B050"/>
                </patternFill>
              </fill>
            </x14:dxf>
          </x14:cfRule>
          <xm:sqref>P35:Q36 P39:Q40 P43:Q44 P47:Q48</xm:sqref>
        </x14:conditionalFormatting>
        <x14:conditionalFormatting xmlns:xm="http://schemas.microsoft.com/office/excel/2006/main">
          <x14:cfRule type="expression" priority="137" id="{C926D94E-8AD3-45BE-BA68-51CFDE3B39E0}">
            <xm:f>N35='Banco de Dados'!$A$3</xm:f>
            <x14:dxf>
              <fill>
                <patternFill>
                  <bgColor rgb="FFC00000"/>
                </patternFill>
              </fill>
            </x14:dxf>
          </x14:cfRule>
          <x14:cfRule type="expression" priority="138" id="{D99D192B-88AB-40D2-9E56-D4BA05D8A8DC}">
            <xm:f>N35='Banco de Dados'!$A$4</xm:f>
            <x14:dxf>
              <fill>
                <patternFill>
                  <bgColor rgb="FFFFFF00"/>
                </patternFill>
              </fill>
            </x14:dxf>
          </x14:cfRule>
          <x14:cfRule type="expression" priority="139" id="{C6603575-9B5A-4502-8880-7A93C483F684}">
            <xm:f>N35='Banco de Dados'!$A$2</xm:f>
            <x14:dxf>
              <fill>
                <patternFill>
                  <bgColor rgb="FF00B050"/>
                </patternFill>
              </fill>
            </x14:dxf>
          </x14:cfRule>
          <xm:sqref>S36:T36 S40:T40 S44:T44 S48:T48</xm:sqref>
        </x14:conditionalFormatting>
        <x14:conditionalFormatting xmlns:xm="http://schemas.microsoft.com/office/excel/2006/main">
          <x14:cfRule type="expression" priority="140" id="{D25CAFBE-A77A-4B6A-AE36-CC292C107871}">
            <xm:f>N35='Banco de Dados'!$A$3</xm:f>
            <x14:dxf>
              <fill>
                <patternFill>
                  <bgColor rgb="FFC00000"/>
                </patternFill>
              </fill>
            </x14:dxf>
          </x14:cfRule>
          <x14:cfRule type="expression" priority="141" id="{AE3006FF-121C-4290-9DD6-1D29CA009159}">
            <xm:f>N35='Banco de Dados'!$A$4</xm:f>
            <x14:dxf>
              <fill>
                <patternFill>
                  <bgColor rgb="FFFFFF00"/>
                </patternFill>
              </fill>
            </x14:dxf>
          </x14:cfRule>
          <x14:cfRule type="expression" priority="142" id="{604D575B-38CF-4EFE-83EF-9A3B2EB350C1}">
            <xm:f>N35='Banco de Dados'!$A$2</xm:f>
            <x14:dxf>
              <fill>
                <patternFill>
                  <bgColor rgb="FF00B050"/>
                </patternFill>
              </fill>
            </x14:dxf>
          </x14:cfRule>
          <xm:sqref>V35 V39 V43 V47</xm:sqref>
        </x14:conditionalFormatting>
        <x14:conditionalFormatting xmlns:xm="http://schemas.microsoft.com/office/excel/2006/main">
          <x14:cfRule type="expression" priority="143" id="{E31326F3-91EC-4652-82EE-1BE7CB00625C}">
            <xm:f>N35='Banco de Dados'!$A$3</xm:f>
            <x14:dxf>
              <fill>
                <patternFill>
                  <bgColor rgb="FFC00000"/>
                </patternFill>
              </fill>
            </x14:dxf>
          </x14:cfRule>
          <x14:cfRule type="expression" priority="144" id="{FCDC00DD-DC3F-4246-9CF4-F63733FD8664}">
            <xm:f>N35='Banco de Dados'!$A$4</xm:f>
            <x14:dxf>
              <fill>
                <patternFill>
                  <bgColor rgb="FFFFFF00"/>
                </patternFill>
              </fill>
            </x14:dxf>
          </x14:cfRule>
          <x14:cfRule type="expression" priority="145" id="{0E4D5A82-AB34-44D7-8766-0A11C9B13D6D}">
            <xm:f>N35='Banco de Dados'!$A$2</xm:f>
            <x14:dxf>
              <fill>
                <patternFill>
                  <bgColor rgb="FF00B050"/>
                </patternFill>
              </fill>
            </x14:dxf>
          </x14:cfRule>
          <xm:sqref>V36 V40 V44 V48</xm:sqref>
        </x14:conditionalFormatting>
        <x14:conditionalFormatting xmlns:xm="http://schemas.microsoft.com/office/excel/2006/main">
          <x14:cfRule type="expression" priority="130" id="{600FCF5C-2FE5-4DD4-84A5-550EC474F7EC}">
            <xm:f>N35='Banco de Dados'!$A$4</xm:f>
            <x14:dxf>
              <fill>
                <patternFill>
                  <bgColor rgb="FFF8FFA3"/>
                </patternFill>
              </fill>
            </x14:dxf>
          </x14:cfRule>
          <xm:sqref>O35:O36 O39:O40 O43:O44 O47:O48</xm:sqref>
        </x14:conditionalFormatting>
        <x14:conditionalFormatting xmlns:xm="http://schemas.microsoft.com/office/excel/2006/main">
          <x14:cfRule type="expression" priority="117" id="{B4845D0C-D388-43B2-B0E4-079BBC116E33}">
            <xm:f>D57='Banco de Dados'!$A$3</xm:f>
            <x14:dxf>
              <fill>
                <patternFill>
                  <bgColor rgb="FFC00000"/>
                </patternFill>
              </fill>
            </x14:dxf>
          </x14:cfRule>
          <x14:cfRule type="expression" priority="118" id="{AEC7FB12-5B4B-4BEC-A1E7-8AF439ACA509}">
            <xm:f>D57='Banco de Dados'!$A$4</xm:f>
            <x14:dxf>
              <fill>
                <patternFill>
                  <bgColor rgb="FFFFFF00"/>
                </patternFill>
              </fill>
            </x14:dxf>
          </x14:cfRule>
          <x14:cfRule type="expression" priority="119" id="{8B9D7427-4815-43F3-9457-843751018DF1}">
            <xm:f>D57='Banco de Dados'!$A$2</xm:f>
            <x14:dxf>
              <fill>
                <patternFill>
                  <bgColor rgb="FF00B050"/>
                </patternFill>
              </fill>
            </x14:dxf>
          </x14:cfRule>
          <xm:sqref>I57:J57</xm:sqref>
        </x14:conditionalFormatting>
        <x14:conditionalFormatting xmlns:xm="http://schemas.microsoft.com/office/excel/2006/main">
          <x14:cfRule type="expression" priority="120" id="{914C7274-0EED-4CA8-A4E3-F941223DC284}">
            <xm:f>D57='Banco de Dados'!$A$3</xm:f>
            <x14:dxf>
              <fill>
                <patternFill>
                  <bgColor rgb="FFC00000"/>
                </patternFill>
              </fill>
            </x14:dxf>
          </x14:cfRule>
          <x14:cfRule type="expression" priority="121" id="{3D74A01A-4690-4FDB-B03F-1427CF1C9EAE}">
            <xm:f>D57='Banco de Dados'!$A$4</xm:f>
            <x14:dxf>
              <fill>
                <patternFill>
                  <bgColor rgb="FFFFFF00"/>
                </patternFill>
              </fill>
            </x14:dxf>
          </x14:cfRule>
          <x14:cfRule type="expression" priority="122" id="{2C9FB15C-00A3-44F5-BF24-30CEE1E65234}">
            <xm:f>D57='Banco de Dados'!$A$2</xm:f>
            <x14:dxf>
              <fill>
                <patternFill>
                  <bgColor rgb="FF00B050"/>
                </patternFill>
              </fill>
            </x14:dxf>
          </x14:cfRule>
          <xm:sqref>I58:J58</xm:sqref>
        </x14:conditionalFormatting>
        <x14:conditionalFormatting xmlns:xm="http://schemas.microsoft.com/office/excel/2006/main">
          <x14:cfRule type="expression" priority="123" id="{DFCACF7D-9CCE-4383-B6DA-E83F693C5961}">
            <xm:f>D57='Banco de Dados'!$A$3</xm:f>
            <x14:dxf>
              <fill>
                <patternFill>
                  <bgColor rgb="FFC00000"/>
                </patternFill>
              </fill>
            </x14:dxf>
          </x14:cfRule>
          <x14:cfRule type="expression" priority="124" id="{B7D4117B-E994-4894-979A-67438B0AE144}">
            <xm:f>D57='Banco de Dados'!$A$4</xm:f>
            <x14:dxf>
              <fill>
                <patternFill>
                  <bgColor rgb="FFFFFF00"/>
                </patternFill>
              </fill>
            </x14:dxf>
          </x14:cfRule>
          <x14:cfRule type="expression" priority="125" id="{AEDF7DB0-7DCF-4585-8489-B0620ACE0DA4}">
            <xm:f>D57='Banco de Dados'!$A$2</xm:f>
            <x14:dxf>
              <fill>
                <patternFill>
                  <bgColor rgb="FF00B050"/>
                </patternFill>
              </fill>
            </x14:dxf>
          </x14:cfRule>
          <xm:sqref>L57</xm:sqref>
        </x14:conditionalFormatting>
        <x14:conditionalFormatting xmlns:xm="http://schemas.microsoft.com/office/excel/2006/main">
          <x14:cfRule type="expression" priority="126" id="{3DA19337-F956-46E5-A9AC-D78FCC5CA1CF}">
            <xm:f>D57='Banco de Dados'!$A$3</xm:f>
            <x14:dxf>
              <fill>
                <patternFill>
                  <bgColor rgb="FFC00000"/>
                </patternFill>
              </fill>
            </x14:dxf>
          </x14:cfRule>
          <x14:cfRule type="expression" priority="127" id="{B0979ADA-3E66-4B12-B83A-7D299A5C1FD2}">
            <xm:f>D57='Banco de Dados'!$A$4</xm:f>
            <x14:dxf>
              <fill>
                <patternFill>
                  <bgColor rgb="FFFFFF00"/>
                </patternFill>
              </fill>
            </x14:dxf>
          </x14:cfRule>
          <x14:cfRule type="expression" priority="128" id="{EA529C29-4378-4BA2-AF7F-08365BA0AD6B}">
            <xm:f>D57='Banco de Dados'!$A$2</xm:f>
            <x14:dxf>
              <fill>
                <patternFill>
                  <bgColor rgb="FF00B050"/>
                </patternFill>
              </fill>
            </x14:dxf>
          </x14:cfRule>
          <xm:sqref>L58</xm:sqref>
        </x14:conditionalFormatting>
        <x14:conditionalFormatting xmlns:xm="http://schemas.microsoft.com/office/excel/2006/main">
          <x14:cfRule type="expression" priority="113" id="{B29AF4D6-092E-46F8-9AB7-2C06D443A011}">
            <xm:f>D57='Banco de Dados'!$A$4</xm:f>
            <x14:dxf>
              <fill>
                <patternFill>
                  <bgColor rgb="FFF8FFA3"/>
                </patternFill>
              </fill>
            </x14:dxf>
          </x14:cfRule>
          <xm:sqref>E57:E58</xm:sqref>
        </x14:conditionalFormatting>
        <x14:conditionalFormatting xmlns:xm="http://schemas.microsoft.com/office/excel/2006/main">
          <x14:cfRule type="expression" priority="98" id="{D9D7714E-EBF6-4C79-805F-65AFC055AF61}">
            <xm:f>D65='Banco de Dados'!$A$3</xm:f>
            <x14:dxf>
              <fill>
                <patternFill>
                  <bgColor rgb="FFC00000"/>
                </patternFill>
              </fill>
            </x14:dxf>
          </x14:cfRule>
          <x14:cfRule type="expression" priority="99" id="{6E92FF3B-4870-4CAC-A25A-98E6A9CB526B}">
            <xm:f>D65='Banco de Dados'!$A$4</xm:f>
            <x14:dxf>
              <fill>
                <patternFill>
                  <bgColor rgb="FFFFFF00"/>
                </patternFill>
              </fill>
            </x14:dxf>
          </x14:cfRule>
          <x14:cfRule type="expression" priority="100" id="{5560F1E0-636A-4865-A9DC-BBAC4397D475}">
            <xm:f>D65='Banco de Dados'!$A$2</xm:f>
            <x14:dxf>
              <fill>
                <patternFill>
                  <bgColor rgb="FF00B050"/>
                </patternFill>
              </fill>
            </x14:dxf>
          </x14:cfRule>
          <xm:sqref>F65:G66 F69:G70 F73:G74 F77:G78</xm:sqref>
        </x14:conditionalFormatting>
        <x14:conditionalFormatting xmlns:xm="http://schemas.microsoft.com/office/excel/2006/main">
          <x14:cfRule type="expression" priority="101" id="{CF09B52D-0687-4F13-A57F-2235B92913B4}">
            <xm:f>D61='Banco de Dados'!$A$3</xm:f>
            <x14:dxf>
              <fill>
                <patternFill>
                  <bgColor rgb="FFC00000"/>
                </patternFill>
              </fill>
            </x14:dxf>
          </x14:cfRule>
          <x14:cfRule type="expression" priority="102" id="{E2D3518B-4A2E-4400-8907-CA8222A4D9DF}">
            <xm:f>D61='Banco de Dados'!$A$4</xm:f>
            <x14:dxf>
              <fill>
                <patternFill>
                  <bgColor rgb="FFFFFF00"/>
                </patternFill>
              </fill>
            </x14:dxf>
          </x14:cfRule>
          <x14:cfRule type="expression" priority="103" id="{1FF85458-6283-4B54-8DF5-E171E0628F6C}">
            <xm:f>D61='Banco de Dados'!$A$2</xm:f>
            <x14:dxf>
              <fill>
                <patternFill>
                  <bgColor rgb="FF00B050"/>
                </patternFill>
              </fill>
            </x14:dxf>
          </x14:cfRule>
          <xm:sqref>I61:J61 I65:J65 I69:J69 I73:J73 I77:J77</xm:sqref>
        </x14:conditionalFormatting>
        <x14:conditionalFormatting xmlns:xm="http://schemas.microsoft.com/office/excel/2006/main">
          <x14:cfRule type="expression" priority="104" id="{B6741448-C35A-4EA8-8238-23893FE66FE4}">
            <xm:f>D61='Banco de Dados'!$A$3</xm:f>
            <x14:dxf>
              <fill>
                <patternFill>
                  <bgColor rgb="FFC00000"/>
                </patternFill>
              </fill>
            </x14:dxf>
          </x14:cfRule>
          <x14:cfRule type="expression" priority="105" id="{92F5F79B-7F37-4341-89E0-E4C59347FCEE}">
            <xm:f>D61='Banco de Dados'!$A$4</xm:f>
            <x14:dxf>
              <fill>
                <patternFill>
                  <bgColor rgb="FFFFFF00"/>
                </patternFill>
              </fill>
            </x14:dxf>
          </x14:cfRule>
          <x14:cfRule type="expression" priority="106" id="{E1B8F5B1-77F9-48E3-BA54-FE988E470216}">
            <xm:f>D61='Banco de Dados'!$A$2</xm:f>
            <x14:dxf>
              <fill>
                <patternFill>
                  <bgColor rgb="FF00B050"/>
                </patternFill>
              </fill>
            </x14:dxf>
          </x14:cfRule>
          <xm:sqref>I62:J62 I66:J66 I70:J70 I74:J74 I78:J78</xm:sqref>
        </x14:conditionalFormatting>
        <x14:conditionalFormatting xmlns:xm="http://schemas.microsoft.com/office/excel/2006/main">
          <x14:cfRule type="expression" priority="107" id="{B7738A1A-FFCF-46E1-B88C-D36A81AC91A6}">
            <xm:f>D61='Banco de Dados'!$A$3</xm:f>
            <x14:dxf>
              <fill>
                <patternFill>
                  <bgColor rgb="FFC00000"/>
                </patternFill>
              </fill>
            </x14:dxf>
          </x14:cfRule>
          <x14:cfRule type="expression" priority="108" id="{A70E575B-F7C9-4272-9E69-FD8727BE5DE1}">
            <xm:f>D61='Banco de Dados'!$A$4</xm:f>
            <x14:dxf>
              <fill>
                <patternFill>
                  <bgColor rgb="FFFFFF00"/>
                </patternFill>
              </fill>
            </x14:dxf>
          </x14:cfRule>
          <x14:cfRule type="expression" priority="109" id="{C2E5F42D-7429-4290-9D6C-F57F0F2D0BF3}">
            <xm:f>D61='Banco de Dados'!$A$2</xm:f>
            <x14:dxf>
              <fill>
                <patternFill>
                  <bgColor rgb="FF00B050"/>
                </patternFill>
              </fill>
            </x14:dxf>
          </x14:cfRule>
          <xm:sqref>L61 L65 L69 L73 L77</xm:sqref>
        </x14:conditionalFormatting>
        <x14:conditionalFormatting xmlns:xm="http://schemas.microsoft.com/office/excel/2006/main">
          <x14:cfRule type="expression" priority="110" id="{79F84E6F-40D9-499C-935A-4463D23E41B9}">
            <xm:f>D61='Banco de Dados'!$A$3</xm:f>
            <x14:dxf>
              <fill>
                <patternFill>
                  <bgColor rgb="FFC00000"/>
                </patternFill>
              </fill>
            </x14:dxf>
          </x14:cfRule>
          <x14:cfRule type="expression" priority="111" id="{46990382-852D-4905-867A-725D37CF4C53}">
            <xm:f>D61='Banco de Dados'!$A$4</xm:f>
            <x14:dxf>
              <fill>
                <patternFill>
                  <bgColor rgb="FFFFFF00"/>
                </patternFill>
              </fill>
            </x14:dxf>
          </x14:cfRule>
          <x14:cfRule type="expression" priority="112" id="{13461326-CDA3-4883-966C-1F975FD31985}">
            <xm:f>D61='Banco de Dados'!$A$2</xm:f>
            <x14:dxf>
              <fill>
                <patternFill>
                  <bgColor rgb="FF00B050"/>
                </patternFill>
              </fill>
            </x14:dxf>
          </x14:cfRule>
          <xm:sqref>L62 L66 L70 L74 L78</xm:sqref>
        </x14:conditionalFormatting>
        <x14:conditionalFormatting xmlns:xm="http://schemas.microsoft.com/office/excel/2006/main">
          <x14:cfRule type="expression" priority="97" id="{1C5ECB58-99A1-455E-97A3-B129E0F21B21}">
            <xm:f>D61='Banco de Dados'!$A$4</xm:f>
            <x14:dxf>
              <fill>
                <patternFill>
                  <bgColor rgb="FFF8FFA3"/>
                </patternFill>
              </fill>
            </x14:dxf>
          </x14:cfRule>
          <xm:sqref>E61:E62 E65:E66 E69:E70 E73:E74 E77:E78</xm:sqref>
        </x14:conditionalFormatting>
        <x14:conditionalFormatting xmlns:xm="http://schemas.microsoft.com/office/excel/2006/main">
          <x14:cfRule type="expression" priority="82" id="{3EB7A352-7E72-453C-847B-E499FB100723}">
            <xm:f>D81='Banco de Dados'!$A$3</xm:f>
            <x14:dxf>
              <fill>
                <patternFill>
                  <bgColor rgb="FFC00000"/>
                </patternFill>
              </fill>
            </x14:dxf>
          </x14:cfRule>
          <x14:cfRule type="expression" priority="83" id="{5B885885-64C0-4210-9043-B732B258521A}">
            <xm:f>D81='Banco de Dados'!$A$4</xm:f>
            <x14:dxf>
              <fill>
                <patternFill>
                  <bgColor rgb="FFFFFF00"/>
                </patternFill>
              </fill>
            </x14:dxf>
          </x14:cfRule>
          <x14:cfRule type="expression" priority="84" id="{F57CCF24-01D7-4D61-9E4C-7A6161DF35AA}">
            <xm:f>D81='Banco de Dados'!$A$2</xm:f>
            <x14:dxf>
              <fill>
                <patternFill>
                  <bgColor rgb="FF00B050"/>
                </patternFill>
              </fill>
            </x14:dxf>
          </x14:cfRule>
          <xm:sqref>F81:G82 F85:G86 F89:G90 F93:G94</xm:sqref>
        </x14:conditionalFormatting>
        <x14:conditionalFormatting xmlns:xm="http://schemas.microsoft.com/office/excel/2006/main">
          <x14:cfRule type="expression" priority="85" id="{0C048434-78B5-4819-AA17-4F5623039F30}">
            <xm:f>D81='Banco de Dados'!$A$3</xm:f>
            <x14:dxf>
              <fill>
                <patternFill>
                  <bgColor rgb="FFC00000"/>
                </patternFill>
              </fill>
            </x14:dxf>
          </x14:cfRule>
          <x14:cfRule type="expression" priority="86" id="{638FCA5A-3EF5-4CE2-9A9B-5772D47B985C}">
            <xm:f>D81='Banco de Dados'!$A$4</xm:f>
            <x14:dxf>
              <fill>
                <patternFill>
                  <bgColor rgb="FFFFFF00"/>
                </patternFill>
              </fill>
            </x14:dxf>
          </x14:cfRule>
          <x14:cfRule type="expression" priority="87" id="{F0BAB435-6F1A-4C92-879B-897D41BACBC4}">
            <xm:f>D81='Banco de Dados'!$A$2</xm:f>
            <x14:dxf>
              <fill>
                <patternFill>
                  <bgColor rgb="FF00B050"/>
                </patternFill>
              </fill>
            </x14:dxf>
          </x14:cfRule>
          <xm:sqref>I81:J81 I85:J85 I89:J89 I93:J93</xm:sqref>
        </x14:conditionalFormatting>
        <x14:conditionalFormatting xmlns:xm="http://schemas.microsoft.com/office/excel/2006/main">
          <x14:cfRule type="expression" priority="88" id="{56E90D44-0D32-4E9C-801F-550329DA06F3}">
            <xm:f>D81='Banco de Dados'!$A$3</xm:f>
            <x14:dxf>
              <fill>
                <patternFill>
                  <bgColor rgb="FFC00000"/>
                </patternFill>
              </fill>
            </x14:dxf>
          </x14:cfRule>
          <x14:cfRule type="expression" priority="89" id="{C98435BD-FF96-4138-BFF0-C00CCC2E1962}">
            <xm:f>D81='Banco de Dados'!$A$4</xm:f>
            <x14:dxf>
              <fill>
                <patternFill>
                  <bgColor rgb="FFFFFF00"/>
                </patternFill>
              </fill>
            </x14:dxf>
          </x14:cfRule>
          <x14:cfRule type="expression" priority="90" id="{7AB3D28E-1023-4574-B6CD-AD8EBAA8A17F}">
            <xm:f>D81='Banco de Dados'!$A$2</xm:f>
            <x14:dxf>
              <fill>
                <patternFill>
                  <bgColor rgb="FF00B050"/>
                </patternFill>
              </fill>
            </x14:dxf>
          </x14:cfRule>
          <xm:sqref>I82:J82 I86:J86 I90:J90 I94:J94</xm:sqref>
        </x14:conditionalFormatting>
        <x14:conditionalFormatting xmlns:xm="http://schemas.microsoft.com/office/excel/2006/main">
          <x14:cfRule type="expression" priority="91" id="{EA321E33-0BE6-4C28-A12B-B149553B6A28}">
            <xm:f>D81='Banco de Dados'!$A$3</xm:f>
            <x14:dxf>
              <fill>
                <patternFill>
                  <bgColor rgb="FFC00000"/>
                </patternFill>
              </fill>
            </x14:dxf>
          </x14:cfRule>
          <x14:cfRule type="expression" priority="92" id="{A7D4B96D-F6BB-439F-AFA5-5F1D72C68718}">
            <xm:f>D81='Banco de Dados'!$A$4</xm:f>
            <x14:dxf>
              <fill>
                <patternFill>
                  <bgColor rgb="FFFFFF00"/>
                </patternFill>
              </fill>
            </x14:dxf>
          </x14:cfRule>
          <x14:cfRule type="expression" priority="93" id="{91DCC1AD-85F0-4AB3-8B2D-10DDAB9F5B2A}">
            <xm:f>D81='Banco de Dados'!$A$2</xm:f>
            <x14:dxf>
              <fill>
                <patternFill>
                  <bgColor rgb="FF00B050"/>
                </patternFill>
              </fill>
            </x14:dxf>
          </x14:cfRule>
          <xm:sqref>L81 L85 L89 L93</xm:sqref>
        </x14:conditionalFormatting>
        <x14:conditionalFormatting xmlns:xm="http://schemas.microsoft.com/office/excel/2006/main">
          <x14:cfRule type="expression" priority="94" id="{F9EEBE04-A99C-48D0-8752-3E1A3BA9417F}">
            <xm:f>D81='Banco de Dados'!$A$3</xm:f>
            <x14:dxf>
              <fill>
                <patternFill>
                  <bgColor rgb="FFC00000"/>
                </patternFill>
              </fill>
            </x14:dxf>
          </x14:cfRule>
          <x14:cfRule type="expression" priority="95" id="{321549E2-D006-4A81-BDD9-F404A140DC3C}">
            <xm:f>D81='Banco de Dados'!$A$4</xm:f>
            <x14:dxf>
              <fill>
                <patternFill>
                  <bgColor rgb="FFFFFF00"/>
                </patternFill>
              </fill>
            </x14:dxf>
          </x14:cfRule>
          <x14:cfRule type="expression" priority="96" id="{C8D17299-3242-45CD-9E0F-EF23822F15BC}">
            <xm:f>D81='Banco de Dados'!$A$2</xm:f>
            <x14:dxf>
              <fill>
                <patternFill>
                  <bgColor rgb="FF00B050"/>
                </patternFill>
              </fill>
            </x14:dxf>
          </x14:cfRule>
          <xm:sqref>L82 L86 L90 L94</xm:sqref>
        </x14:conditionalFormatting>
        <x14:conditionalFormatting xmlns:xm="http://schemas.microsoft.com/office/excel/2006/main">
          <x14:cfRule type="expression" priority="81" id="{0A6B18DB-28C2-4176-9A8E-2F1C36F7CCB0}">
            <xm:f>D81='Banco de Dados'!$A$4</xm:f>
            <x14:dxf>
              <fill>
                <patternFill>
                  <bgColor rgb="FFF8FFA3"/>
                </patternFill>
              </fill>
            </x14:dxf>
          </x14:cfRule>
          <xm:sqref>E81:E82 E85:E86 E89:E90 E93:E94</xm:sqref>
        </x14:conditionalFormatting>
        <x14:conditionalFormatting xmlns:xm="http://schemas.microsoft.com/office/excel/2006/main">
          <x14:cfRule type="expression" priority="66" id="{06F1BDC7-93AE-4616-BF2E-BDBE4C1E2574}">
            <xm:f>N57='Banco de Dados'!$A$3</xm:f>
            <x14:dxf>
              <fill>
                <patternFill>
                  <bgColor rgb="FFC00000"/>
                </patternFill>
              </fill>
            </x14:dxf>
          </x14:cfRule>
          <x14:cfRule type="expression" priority="67" id="{FCB4AA00-D76A-47F9-9814-FA1F136F383B}">
            <xm:f>N57='Banco de Dados'!$A$4</xm:f>
            <x14:dxf>
              <fill>
                <patternFill>
                  <bgColor rgb="FFFFFF00"/>
                </patternFill>
              </fill>
            </x14:dxf>
          </x14:cfRule>
          <x14:cfRule type="expression" priority="68" id="{BFF9A7F9-6FF8-4E25-92F8-5BED4D21C6A0}">
            <xm:f>N57='Banco de Dados'!$A$2</xm:f>
            <x14:dxf>
              <fill>
                <patternFill>
                  <bgColor rgb="FF00B050"/>
                </patternFill>
              </fill>
            </x14:dxf>
          </x14:cfRule>
          <xm:sqref>P57:Q58</xm:sqref>
        </x14:conditionalFormatting>
        <x14:conditionalFormatting xmlns:xm="http://schemas.microsoft.com/office/excel/2006/main">
          <x14:cfRule type="expression" priority="69" id="{9B5A076F-2F9C-40F7-A79D-E7798B034F4A}">
            <xm:f>N57='Banco de Dados'!$A$3</xm:f>
            <x14:dxf>
              <fill>
                <patternFill>
                  <bgColor rgb="FFC00000"/>
                </patternFill>
              </fill>
            </x14:dxf>
          </x14:cfRule>
          <x14:cfRule type="expression" priority="70" id="{97D3AF95-8D94-4DC4-A18E-5CF1D5918A53}">
            <xm:f>N57='Banco de Dados'!$A$4</xm:f>
            <x14:dxf>
              <fill>
                <patternFill>
                  <bgColor rgb="FFFFFF00"/>
                </patternFill>
              </fill>
            </x14:dxf>
          </x14:cfRule>
          <x14:cfRule type="expression" priority="71" id="{251874BD-027D-46BB-A579-BFA5D8F1CB9D}">
            <xm:f>N57='Banco de Dados'!$A$2</xm:f>
            <x14:dxf>
              <fill>
                <patternFill>
                  <bgColor rgb="FF00B050"/>
                </patternFill>
              </fill>
            </x14:dxf>
          </x14:cfRule>
          <xm:sqref>S57:T57</xm:sqref>
        </x14:conditionalFormatting>
        <x14:conditionalFormatting xmlns:xm="http://schemas.microsoft.com/office/excel/2006/main">
          <x14:cfRule type="expression" priority="75" id="{75332D9E-BCAE-46C4-A846-81FB4F170E55}">
            <xm:f>N57='Banco de Dados'!$A$3</xm:f>
            <x14:dxf>
              <fill>
                <patternFill>
                  <bgColor rgb="FFC00000"/>
                </patternFill>
              </fill>
            </x14:dxf>
          </x14:cfRule>
          <x14:cfRule type="expression" priority="76" id="{0A7BF0E1-0591-4CBB-AC68-D8868EF589C3}">
            <xm:f>N57='Banco de Dados'!$A$4</xm:f>
            <x14:dxf>
              <fill>
                <patternFill>
                  <bgColor rgb="FFFFFF00"/>
                </patternFill>
              </fill>
            </x14:dxf>
          </x14:cfRule>
          <x14:cfRule type="expression" priority="77" id="{2CD93BEA-3395-4BBF-BFAB-158C35BF2551}">
            <xm:f>N57='Banco de Dados'!$A$2</xm:f>
            <x14:dxf>
              <fill>
                <patternFill>
                  <bgColor rgb="FF00B050"/>
                </patternFill>
              </fill>
            </x14:dxf>
          </x14:cfRule>
          <xm:sqref>V57</xm:sqref>
        </x14:conditionalFormatting>
        <x14:conditionalFormatting xmlns:xm="http://schemas.microsoft.com/office/excel/2006/main">
          <x14:cfRule type="expression" priority="78" id="{CEAE5095-43A9-459C-AD35-50898E9690E7}">
            <xm:f>N57='Banco de Dados'!$A$3</xm:f>
            <x14:dxf>
              <fill>
                <patternFill>
                  <bgColor rgb="FFC00000"/>
                </patternFill>
              </fill>
            </x14:dxf>
          </x14:cfRule>
          <x14:cfRule type="expression" priority="79" id="{BA1606C7-155B-4644-8D33-30171129D83E}">
            <xm:f>N57='Banco de Dados'!$A$4</xm:f>
            <x14:dxf>
              <fill>
                <patternFill>
                  <bgColor rgb="FFFFFF00"/>
                </patternFill>
              </fill>
            </x14:dxf>
          </x14:cfRule>
          <x14:cfRule type="expression" priority="80" id="{EDF75D8E-F27A-45D2-BF76-00D06C113A37}">
            <xm:f>N57='Banco de Dados'!$A$2</xm:f>
            <x14:dxf>
              <fill>
                <patternFill>
                  <bgColor rgb="FF00B050"/>
                </patternFill>
              </fill>
            </x14:dxf>
          </x14:cfRule>
          <xm:sqref>V58</xm:sqref>
        </x14:conditionalFormatting>
        <x14:conditionalFormatting xmlns:xm="http://schemas.microsoft.com/office/excel/2006/main">
          <x14:cfRule type="expression" priority="65" id="{45C22E7A-3C71-43AE-BEF8-59399391928D}">
            <xm:f>N57='Banco de Dados'!$A$4</xm:f>
            <x14:dxf>
              <fill>
                <patternFill>
                  <bgColor rgb="FFF8FFA3"/>
                </patternFill>
              </fill>
            </x14:dxf>
          </x14:cfRule>
          <xm:sqref>O57:O58</xm:sqref>
        </x14:conditionalFormatting>
        <x14:conditionalFormatting xmlns:xm="http://schemas.microsoft.com/office/excel/2006/main">
          <x14:cfRule type="expression" priority="50" id="{C2BFCDA3-4F39-443B-968E-6F7A9FF85254}">
            <xm:f>N61='Banco de Dados'!$A$3</xm:f>
            <x14:dxf>
              <fill>
                <patternFill>
                  <bgColor rgb="FFC00000"/>
                </patternFill>
              </fill>
            </x14:dxf>
          </x14:cfRule>
          <x14:cfRule type="expression" priority="51" id="{BEF3606F-1077-4D61-B1AA-58090E5EC568}">
            <xm:f>N61='Banco de Dados'!$A$4</xm:f>
            <x14:dxf>
              <fill>
                <patternFill>
                  <bgColor rgb="FFFFFF00"/>
                </patternFill>
              </fill>
            </x14:dxf>
          </x14:cfRule>
          <x14:cfRule type="expression" priority="52" id="{704336AF-DC09-4CC4-A4A3-86AA20E15F10}">
            <xm:f>N61='Banco de Dados'!$A$2</xm:f>
            <x14:dxf>
              <fill>
                <patternFill>
                  <bgColor rgb="FF00B050"/>
                </patternFill>
              </fill>
            </x14:dxf>
          </x14:cfRule>
          <xm:sqref>P61:Q62 P65:Q66 P69:Q70 P73:Q74 P77:Q78</xm:sqref>
        </x14:conditionalFormatting>
        <x14:conditionalFormatting xmlns:xm="http://schemas.microsoft.com/office/excel/2006/main">
          <x14:cfRule type="expression" priority="53" id="{43C50B91-25A2-4BD1-8E4B-5B5752688977}">
            <xm:f>N61='Banco de Dados'!$A$3</xm:f>
            <x14:dxf>
              <fill>
                <patternFill>
                  <bgColor rgb="FFC00000"/>
                </patternFill>
              </fill>
            </x14:dxf>
          </x14:cfRule>
          <x14:cfRule type="expression" priority="54" id="{8B297982-23E9-4097-9787-8C69AB1752EA}">
            <xm:f>N61='Banco de Dados'!$A$4</xm:f>
            <x14:dxf>
              <fill>
                <patternFill>
                  <bgColor rgb="FFFFFF00"/>
                </patternFill>
              </fill>
            </x14:dxf>
          </x14:cfRule>
          <x14:cfRule type="expression" priority="55" id="{25432FB4-7BFC-473B-A4B1-BBD4DB1BFDF0}">
            <xm:f>N61='Banco de Dados'!$A$2</xm:f>
            <x14:dxf>
              <fill>
                <patternFill>
                  <bgColor rgb="FF00B050"/>
                </patternFill>
              </fill>
            </x14:dxf>
          </x14:cfRule>
          <xm:sqref>S61:T61 S65:T65 S69:T69 S73:T73 S77:T77</xm:sqref>
        </x14:conditionalFormatting>
        <x14:conditionalFormatting xmlns:xm="http://schemas.microsoft.com/office/excel/2006/main">
          <x14:cfRule type="expression" priority="56" id="{2A0D36E8-5ED9-441E-970A-35B4C980F624}">
            <xm:f>N61='Banco de Dados'!$A$3</xm:f>
            <x14:dxf>
              <fill>
                <patternFill>
                  <bgColor rgb="FFC00000"/>
                </patternFill>
              </fill>
            </x14:dxf>
          </x14:cfRule>
          <x14:cfRule type="expression" priority="57" id="{9E5A3C0A-EBAC-4A64-B0D7-8DD1FF7A81C8}">
            <xm:f>N61='Banco de Dados'!$A$4</xm:f>
            <x14:dxf>
              <fill>
                <patternFill>
                  <bgColor rgb="FFFFFF00"/>
                </patternFill>
              </fill>
            </x14:dxf>
          </x14:cfRule>
          <x14:cfRule type="expression" priority="58" id="{37D1C23F-E687-4CB2-9CC4-6A4CB67A7863}">
            <xm:f>N61='Banco de Dados'!$A$2</xm:f>
            <x14:dxf>
              <fill>
                <patternFill>
                  <bgColor rgb="FF00B050"/>
                </patternFill>
              </fill>
            </x14:dxf>
          </x14:cfRule>
          <xm:sqref>S62:T62 S66:T66 S70:T70 S74:T74 S78:T78</xm:sqref>
        </x14:conditionalFormatting>
        <x14:conditionalFormatting xmlns:xm="http://schemas.microsoft.com/office/excel/2006/main">
          <x14:cfRule type="expression" priority="59" id="{21AEDE95-33AF-4915-B261-91EF2DC57023}">
            <xm:f>N61='Banco de Dados'!$A$3</xm:f>
            <x14:dxf>
              <fill>
                <patternFill>
                  <bgColor rgb="FFC00000"/>
                </patternFill>
              </fill>
            </x14:dxf>
          </x14:cfRule>
          <x14:cfRule type="expression" priority="60" id="{C677263E-3CC3-44AE-BF2E-0B3ADCAB002E}">
            <xm:f>N61='Banco de Dados'!$A$4</xm:f>
            <x14:dxf>
              <fill>
                <patternFill>
                  <bgColor rgb="FFFFFF00"/>
                </patternFill>
              </fill>
            </x14:dxf>
          </x14:cfRule>
          <x14:cfRule type="expression" priority="61" id="{5E7EDB27-EB68-4930-86A8-621AC791FFF8}">
            <xm:f>N61='Banco de Dados'!$A$2</xm:f>
            <x14:dxf>
              <fill>
                <patternFill>
                  <bgColor rgb="FF00B050"/>
                </patternFill>
              </fill>
            </x14:dxf>
          </x14:cfRule>
          <xm:sqref>V61 V65 V69 V73 V77</xm:sqref>
        </x14:conditionalFormatting>
        <x14:conditionalFormatting xmlns:xm="http://schemas.microsoft.com/office/excel/2006/main">
          <x14:cfRule type="expression" priority="62" id="{F088460E-1EE7-48B5-BC3B-7FC47682F7A1}">
            <xm:f>N61='Banco de Dados'!$A$3</xm:f>
            <x14:dxf>
              <fill>
                <patternFill>
                  <bgColor rgb="FFC00000"/>
                </patternFill>
              </fill>
            </x14:dxf>
          </x14:cfRule>
          <x14:cfRule type="expression" priority="63" id="{D75786FC-D997-40DD-AB5D-3CD3B352A77B}">
            <xm:f>N61='Banco de Dados'!$A$4</xm:f>
            <x14:dxf>
              <fill>
                <patternFill>
                  <bgColor rgb="FFFFFF00"/>
                </patternFill>
              </fill>
            </x14:dxf>
          </x14:cfRule>
          <x14:cfRule type="expression" priority="64" id="{A5253363-3BF6-4B14-B835-0B732EDF38B6}">
            <xm:f>N61='Banco de Dados'!$A$2</xm:f>
            <x14:dxf>
              <fill>
                <patternFill>
                  <bgColor rgb="FF00B050"/>
                </patternFill>
              </fill>
            </x14:dxf>
          </x14:cfRule>
          <xm:sqref>V62 V66 V70 V74 V78</xm:sqref>
        </x14:conditionalFormatting>
        <x14:conditionalFormatting xmlns:xm="http://schemas.microsoft.com/office/excel/2006/main">
          <x14:cfRule type="expression" priority="49" id="{32BA26F3-4C34-42C8-A990-B7EC3B6C4952}">
            <xm:f>N61='Banco de Dados'!$A$4</xm:f>
            <x14:dxf>
              <fill>
                <patternFill>
                  <bgColor rgb="FFF8FFA3"/>
                </patternFill>
              </fill>
            </x14:dxf>
          </x14:cfRule>
          <xm:sqref>O61:O62 O65:O66 O69:O70 O73:O74 O77:O78</xm:sqref>
        </x14:conditionalFormatting>
        <x14:conditionalFormatting xmlns:xm="http://schemas.microsoft.com/office/excel/2006/main">
          <x14:cfRule type="expression" priority="34" id="{4D353B73-80AE-482B-93B8-4A5825CF6B4F}">
            <xm:f>N81='Banco de Dados'!$A$3</xm:f>
            <x14:dxf>
              <fill>
                <patternFill>
                  <bgColor rgb="FFC00000"/>
                </patternFill>
              </fill>
            </x14:dxf>
          </x14:cfRule>
          <x14:cfRule type="expression" priority="35" id="{0AAA897E-E72E-4327-BF39-3A6B9CD1D961}">
            <xm:f>N81='Banco de Dados'!$A$4</xm:f>
            <x14:dxf>
              <fill>
                <patternFill>
                  <bgColor rgb="FFFFFF00"/>
                </patternFill>
              </fill>
            </x14:dxf>
          </x14:cfRule>
          <x14:cfRule type="expression" priority="36" id="{5FED0F95-DE1B-4AF8-86EA-688B989B78E3}">
            <xm:f>N81='Banco de Dados'!$A$2</xm:f>
            <x14:dxf>
              <fill>
                <patternFill>
                  <bgColor rgb="FF00B050"/>
                </patternFill>
              </fill>
            </x14:dxf>
          </x14:cfRule>
          <xm:sqref>P81:Q82 P85:Q86 P89:Q90 P93:Q94</xm:sqref>
        </x14:conditionalFormatting>
        <x14:conditionalFormatting xmlns:xm="http://schemas.microsoft.com/office/excel/2006/main">
          <x14:cfRule type="expression" priority="37" id="{A572C5E5-7984-4AAC-8E1B-291757460D12}">
            <xm:f>N81='Banco de Dados'!$A$3</xm:f>
            <x14:dxf>
              <fill>
                <patternFill>
                  <bgColor rgb="FFC00000"/>
                </patternFill>
              </fill>
            </x14:dxf>
          </x14:cfRule>
          <x14:cfRule type="expression" priority="38" id="{7FA12CD0-6787-4F72-AF2B-241C96A4F2F9}">
            <xm:f>N81='Banco de Dados'!$A$4</xm:f>
            <x14:dxf>
              <fill>
                <patternFill>
                  <bgColor rgb="FFFFFF00"/>
                </patternFill>
              </fill>
            </x14:dxf>
          </x14:cfRule>
          <x14:cfRule type="expression" priority="39" id="{9F7297DB-4412-4611-80D0-B94434A422F7}">
            <xm:f>N81='Banco de Dados'!$A$2</xm:f>
            <x14:dxf>
              <fill>
                <patternFill>
                  <bgColor rgb="FF00B050"/>
                </patternFill>
              </fill>
            </x14:dxf>
          </x14:cfRule>
          <xm:sqref>S81:T81 S85:T85 S89:T89 S93:T93</xm:sqref>
        </x14:conditionalFormatting>
        <x14:conditionalFormatting xmlns:xm="http://schemas.microsoft.com/office/excel/2006/main">
          <x14:cfRule type="expression" priority="40" id="{CEADF0E7-74CF-4CD4-B9A4-DC16165A1663}">
            <xm:f>N81='Banco de Dados'!$A$3</xm:f>
            <x14:dxf>
              <fill>
                <patternFill>
                  <bgColor rgb="FFC00000"/>
                </patternFill>
              </fill>
            </x14:dxf>
          </x14:cfRule>
          <x14:cfRule type="expression" priority="41" id="{0B88C017-1E93-4EB8-8D8B-2298147AD14B}">
            <xm:f>N81='Banco de Dados'!$A$4</xm:f>
            <x14:dxf>
              <fill>
                <patternFill>
                  <bgColor rgb="FFFFFF00"/>
                </patternFill>
              </fill>
            </x14:dxf>
          </x14:cfRule>
          <x14:cfRule type="expression" priority="42" id="{5751F2A8-5772-4291-84DC-B6CCA5AFD0B7}">
            <xm:f>N81='Banco de Dados'!$A$2</xm:f>
            <x14:dxf>
              <fill>
                <patternFill>
                  <bgColor rgb="FF00B050"/>
                </patternFill>
              </fill>
            </x14:dxf>
          </x14:cfRule>
          <xm:sqref>S82:T82 S86:T86 S90:T90 S94:T94</xm:sqref>
        </x14:conditionalFormatting>
        <x14:conditionalFormatting xmlns:xm="http://schemas.microsoft.com/office/excel/2006/main">
          <x14:cfRule type="expression" priority="43" id="{A19F6B1D-B9FC-4649-92DE-E8DB756D4BAF}">
            <xm:f>N81='Banco de Dados'!$A$3</xm:f>
            <x14:dxf>
              <fill>
                <patternFill>
                  <bgColor rgb="FFC00000"/>
                </patternFill>
              </fill>
            </x14:dxf>
          </x14:cfRule>
          <x14:cfRule type="expression" priority="44" id="{71D864AB-3D3E-4155-95F9-720FD63188E1}">
            <xm:f>N81='Banco de Dados'!$A$4</xm:f>
            <x14:dxf>
              <fill>
                <patternFill>
                  <bgColor rgb="FFFFFF00"/>
                </patternFill>
              </fill>
            </x14:dxf>
          </x14:cfRule>
          <x14:cfRule type="expression" priority="45" id="{F3441AD9-D479-4C31-A747-49E854116C74}">
            <xm:f>N81='Banco de Dados'!$A$2</xm:f>
            <x14:dxf>
              <fill>
                <patternFill>
                  <bgColor rgb="FF00B050"/>
                </patternFill>
              </fill>
            </x14:dxf>
          </x14:cfRule>
          <xm:sqref>V81 V85 V89 V93</xm:sqref>
        </x14:conditionalFormatting>
        <x14:conditionalFormatting xmlns:xm="http://schemas.microsoft.com/office/excel/2006/main">
          <x14:cfRule type="expression" priority="46" id="{A3E1FDF6-C13A-4AB5-B554-33569EFF6A17}">
            <xm:f>N81='Banco de Dados'!$A$3</xm:f>
            <x14:dxf>
              <fill>
                <patternFill>
                  <bgColor rgb="FFC00000"/>
                </patternFill>
              </fill>
            </x14:dxf>
          </x14:cfRule>
          <x14:cfRule type="expression" priority="47" id="{B6AFE960-CE08-4930-8E02-20A26BBA25F8}">
            <xm:f>N81='Banco de Dados'!$A$4</xm:f>
            <x14:dxf>
              <fill>
                <patternFill>
                  <bgColor rgb="FFFFFF00"/>
                </patternFill>
              </fill>
            </x14:dxf>
          </x14:cfRule>
          <x14:cfRule type="expression" priority="48" id="{19BDB89A-18C8-4B5C-88B8-771EA081754E}">
            <xm:f>N81='Banco de Dados'!$A$2</xm:f>
            <x14:dxf>
              <fill>
                <patternFill>
                  <bgColor rgb="FF00B050"/>
                </patternFill>
              </fill>
            </x14:dxf>
          </x14:cfRule>
          <xm:sqref>V82 V86 V90 V94</xm:sqref>
        </x14:conditionalFormatting>
        <x14:conditionalFormatting xmlns:xm="http://schemas.microsoft.com/office/excel/2006/main">
          <x14:cfRule type="expression" priority="33" id="{4C7A330C-EC94-451C-B0C8-513B8FF3710A}">
            <xm:f>N81='Banco de Dados'!$A$4</xm:f>
            <x14:dxf>
              <fill>
                <patternFill>
                  <bgColor rgb="FFF8FFA3"/>
                </patternFill>
              </fill>
            </x14:dxf>
          </x14:cfRule>
          <xm:sqref>O81:O82 O85:O86 O89:O90 O93:O94</xm:sqref>
        </x14:conditionalFormatting>
        <x14:conditionalFormatting xmlns:xm="http://schemas.microsoft.com/office/excel/2006/main">
          <x14:cfRule type="expression" priority="30" id="{4E3DBBFB-41BE-4E2C-8331-DE95001E0451}">
            <xm:f>N61='Banco de Dados'!$A$3</xm:f>
            <x14:dxf>
              <fill>
                <patternFill>
                  <bgColor rgb="FFC00000"/>
                </patternFill>
              </fill>
            </x14:dxf>
          </x14:cfRule>
          <x14:cfRule type="expression" priority="31" id="{7A93F0B7-0133-4FAD-9C18-69FD86274374}">
            <xm:f>N61='Banco de Dados'!$A$4</xm:f>
            <x14:dxf>
              <fill>
                <patternFill>
                  <bgColor rgb="FFFFFF00"/>
                </patternFill>
              </fill>
            </x14:dxf>
          </x14:cfRule>
          <x14:cfRule type="expression" priority="32" id="{60A2F497-5B16-4AAD-86CD-040BC2F8802D}">
            <xm:f>N61='Banco de Dados'!$A$2</xm:f>
            <x14:dxf>
              <fill>
                <patternFill>
                  <bgColor rgb="FF00B050"/>
                </patternFill>
              </fill>
            </x14:dxf>
          </x14:cfRule>
          <xm:sqref>S86:T86 S82:T82 S78:T78 S74:T74 S70:T70 S66:T66 S62:T62</xm:sqref>
        </x14:conditionalFormatting>
        <x14:conditionalFormatting xmlns:xm="http://schemas.microsoft.com/office/excel/2006/main">
          <x14:cfRule type="expression" priority="27" id="{E1D0CB10-55F1-4F4F-A64E-81A75CC0045F}">
            <xm:f>N89='Banco de Dados'!$A$3</xm:f>
            <x14:dxf>
              <fill>
                <patternFill>
                  <bgColor rgb="FFC00000"/>
                </patternFill>
              </fill>
            </x14:dxf>
          </x14:cfRule>
          <x14:cfRule type="expression" priority="28" id="{6028D581-76D5-4FBD-A17D-6CC8A16D55BD}">
            <xm:f>N89='Banco de Dados'!$A$4</xm:f>
            <x14:dxf>
              <fill>
                <patternFill>
                  <bgColor rgb="FFFFFF00"/>
                </patternFill>
              </fill>
            </x14:dxf>
          </x14:cfRule>
          <x14:cfRule type="expression" priority="29" id="{BEDE496A-B721-4705-9096-317D04E9CEFA}">
            <xm:f>N89='Banco de Dados'!$A$2</xm:f>
            <x14:dxf>
              <fill>
                <patternFill>
                  <bgColor rgb="FF00B050"/>
                </patternFill>
              </fill>
            </x14:dxf>
          </x14:cfRule>
          <xm:sqref>S94:T94 S90:T90</xm:sqref>
        </x14:conditionalFormatting>
        <x14:conditionalFormatting xmlns:xm="http://schemas.microsoft.com/office/excel/2006/main">
          <x14:cfRule type="expression" priority="24" id="{17BD46BA-0272-414D-9588-EBE88E7BCDFF}">
            <xm:f>N11='Banco de Dados'!$A$3</xm:f>
            <x14:dxf>
              <fill>
                <patternFill>
                  <bgColor rgb="FFC00000"/>
                </patternFill>
              </fill>
            </x14:dxf>
          </x14:cfRule>
          <x14:cfRule type="expression" priority="25" id="{FBA88B4B-792E-4BE4-88CD-180959C2D2F2}">
            <xm:f>N11='Banco de Dados'!$A$4</xm:f>
            <x14:dxf>
              <fill>
                <patternFill>
                  <bgColor rgb="FFFFFF00"/>
                </patternFill>
              </fill>
            </x14:dxf>
          </x14:cfRule>
          <x14:cfRule type="expression" priority="26" id="{1277605D-3E7F-45F8-8190-778889C148E0}">
            <xm:f>N11='Banco de Dados'!$A$2</xm:f>
            <x14:dxf>
              <fill>
                <patternFill>
                  <bgColor rgb="FF00B050"/>
                </patternFill>
              </fill>
            </x14:dxf>
          </x14:cfRule>
          <xm:sqref>P11:Q12</xm:sqref>
        </x14:conditionalFormatting>
        <x14:conditionalFormatting xmlns:xm="http://schemas.microsoft.com/office/excel/2006/main">
          <x14:cfRule type="expression" priority="21" id="{652B154D-227F-4235-A88D-98EAEBB9FFF1}">
            <xm:f>N31='Banco de Dados'!$A$3</xm:f>
            <x14:dxf>
              <fill>
                <patternFill>
                  <bgColor rgb="FFC00000"/>
                </patternFill>
              </fill>
            </x14:dxf>
          </x14:cfRule>
          <x14:cfRule type="expression" priority="22" id="{DE2522F4-B887-45A1-B72E-E9B777ABE300}">
            <xm:f>N31='Banco de Dados'!$A$4</xm:f>
            <x14:dxf>
              <fill>
                <patternFill>
                  <bgColor rgb="FFFFFF00"/>
                </patternFill>
              </fill>
            </x14:dxf>
          </x14:cfRule>
          <x14:cfRule type="expression" priority="23" id="{8FD22FBA-8159-4CDA-98F2-808665CBC59D}">
            <xm:f>N31='Banco de Dados'!$A$2</xm:f>
            <x14:dxf>
              <fill>
                <patternFill>
                  <bgColor rgb="FF00B050"/>
                </patternFill>
              </fill>
            </x14:dxf>
          </x14:cfRule>
          <xm:sqref>P31:Q32</xm:sqref>
        </x14:conditionalFormatting>
        <x14:conditionalFormatting xmlns:xm="http://schemas.microsoft.com/office/excel/2006/main">
          <x14:cfRule type="expression" priority="18" id="{3A0111B4-B13A-463B-8189-51478D3F1C22}">
            <xm:f>N47='Banco de Dados'!$A$3</xm:f>
            <x14:dxf>
              <fill>
                <patternFill>
                  <bgColor rgb="FFC00000"/>
                </patternFill>
              </fill>
            </x14:dxf>
          </x14:cfRule>
          <x14:cfRule type="expression" priority="19" id="{D38A1F34-D88B-421B-A3A7-DB1878462783}">
            <xm:f>N47='Banco de Dados'!$A$4</xm:f>
            <x14:dxf>
              <fill>
                <patternFill>
                  <bgColor rgb="FFFFFF00"/>
                </patternFill>
              </fill>
            </x14:dxf>
          </x14:cfRule>
          <x14:cfRule type="expression" priority="20" id="{316FEF02-EAC6-4D4E-82D1-651A900C13DD}">
            <xm:f>N47='Banco de Dados'!$A$2</xm:f>
            <x14:dxf>
              <fill>
                <patternFill>
                  <bgColor rgb="FF00B050"/>
                </patternFill>
              </fill>
            </x14:dxf>
          </x14:cfRule>
          <xm:sqref>P47:Q48</xm:sqref>
        </x14:conditionalFormatting>
        <x14:conditionalFormatting xmlns:xm="http://schemas.microsoft.com/office/excel/2006/main">
          <x14:cfRule type="expression" priority="14" id="{0B9D9133-F585-44A9-89EA-4F7AC0286CF4}">
            <xm:f>D57='Banco de Dados'!$A$3</xm:f>
            <x14:dxf>
              <fill>
                <patternFill>
                  <bgColor rgb="FFC00000"/>
                </patternFill>
              </fill>
            </x14:dxf>
          </x14:cfRule>
          <x14:cfRule type="expression" priority="15" id="{1331C4E4-E0D1-4735-8C10-CEE213A97BD3}">
            <xm:f>D57='Banco de Dados'!$A$4</xm:f>
            <x14:dxf>
              <fill>
                <patternFill>
                  <bgColor rgb="FFFFFF00"/>
                </patternFill>
              </fill>
            </x14:dxf>
          </x14:cfRule>
          <x14:cfRule type="expression" priority="16" id="{424C3858-EC2C-4F50-A995-ABAE374EB6A8}">
            <xm:f>D57='Banco de Dados'!$A$2</xm:f>
            <x14:dxf>
              <fill>
                <patternFill>
                  <bgColor rgb="FF00B050"/>
                </patternFill>
              </fill>
            </x14:dxf>
          </x14:cfRule>
          <xm:sqref>F57:G58</xm:sqref>
        </x14:conditionalFormatting>
        <x14:conditionalFormatting xmlns:xm="http://schemas.microsoft.com/office/excel/2006/main">
          <x14:cfRule type="expression" priority="10" id="{C6EEEA00-F949-4ED1-ABB0-AFF21DC57A17}">
            <xm:f>D61='Banco de Dados'!$A$3</xm:f>
            <x14:dxf>
              <fill>
                <patternFill>
                  <bgColor rgb="FFC00000"/>
                </patternFill>
              </fill>
            </x14:dxf>
          </x14:cfRule>
          <x14:cfRule type="expression" priority="11" id="{3FE77988-401B-4952-AAB4-0D2A4957CE2D}">
            <xm:f>D61='Banco de Dados'!$A$4</xm:f>
            <x14:dxf>
              <fill>
                <patternFill>
                  <bgColor rgb="FFFFFF00"/>
                </patternFill>
              </fill>
            </x14:dxf>
          </x14:cfRule>
          <x14:cfRule type="expression" priority="12" id="{2E5367EB-A586-4D32-9736-E49587C63F93}">
            <xm:f>D61='Banco de Dados'!$A$2</xm:f>
            <x14:dxf>
              <fill>
                <patternFill>
                  <bgColor rgb="FF00B050"/>
                </patternFill>
              </fill>
            </x14:dxf>
          </x14:cfRule>
          <xm:sqref>F61:G62</xm:sqref>
        </x14:conditionalFormatting>
        <x14:conditionalFormatting xmlns:xm="http://schemas.microsoft.com/office/excel/2006/main">
          <x14:cfRule type="expression" priority="7" id="{19547DBC-C2AC-498A-B82D-BF3C6F803597}">
            <xm:f>N77='Banco de Dados'!$A$3</xm:f>
            <x14:dxf>
              <fill>
                <patternFill>
                  <bgColor rgb="FFC00000"/>
                </patternFill>
              </fill>
            </x14:dxf>
          </x14:cfRule>
          <x14:cfRule type="expression" priority="8" id="{5E57B883-48ED-48B6-A0D5-8E58D66EC232}">
            <xm:f>N77='Banco de Dados'!$A$4</xm:f>
            <x14:dxf>
              <fill>
                <patternFill>
                  <bgColor rgb="FFFFFF00"/>
                </patternFill>
              </fill>
            </x14:dxf>
          </x14:cfRule>
          <x14:cfRule type="expression" priority="9" id="{C304D87A-C92D-449C-97FC-2FFB58BAEE49}">
            <xm:f>N77='Banco de Dados'!$A$2</xm:f>
            <x14:dxf>
              <fill>
                <patternFill>
                  <bgColor rgb="FF00B050"/>
                </patternFill>
              </fill>
            </x14:dxf>
          </x14:cfRule>
          <xm:sqref>P77:Q78</xm:sqref>
        </x14:conditionalFormatting>
        <x14:conditionalFormatting xmlns:xm="http://schemas.microsoft.com/office/excel/2006/main">
          <x14:cfRule type="expression" priority="4" id="{21E1B17F-15B5-4172-A69F-058B31F3A952}">
            <xm:f>N69='Banco de Dados'!$A$3</xm:f>
            <x14:dxf>
              <fill>
                <patternFill>
                  <bgColor rgb="FFC00000"/>
                </patternFill>
              </fill>
            </x14:dxf>
          </x14:cfRule>
          <x14:cfRule type="expression" priority="5" id="{9958E8E3-B5FF-4AFA-92FB-A2136201D6A2}">
            <xm:f>N69='Banco de Dados'!$A$4</xm:f>
            <x14:dxf>
              <fill>
                <patternFill>
                  <bgColor rgb="FFFFFF00"/>
                </patternFill>
              </fill>
            </x14:dxf>
          </x14:cfRule>
          <x14:cfRule type="expression" priority="6" id="{36175089-D372-453B-B3F8-F96CC9CD2EC1}">
            <xm:f>N69='Banco de Dados'!$A$2</xm:f>
            <x14:dxf>
              <fill>
                <patternFill>
                  <bgColor rgb="FF00B050"/>
                </patternFill>
              </fill>
            </x14:dxf>
          </x14:cfRule>
          <xm:sqref>P69:Q70</xm:sqref>
        </x14:conditionalFormatting>
        <x14:conditionalFormatting xmlns:xm="http://schemas.microsoft.com/office/excel/2006/main">
          <x14:cfRule type="expression" priority="1" id="{5C4205AD-6363-43AF-83C1-2EECC6D44029}">
            <xm:f>N81='Banco de Dados'!$A$3</xm:f>
            <x14:dxf>
              <fill>
                <patternFill>
                  <bgColor rgb="FFC00000"/>
                </patternFill>
              </fill>
            </x14:dxf>
          </x14:cfRule>
          <x14:cfRule type="expression" priority="2" id="{41A559B7-F52D-4B6C-AFB0-294FC5B9120D}">
            <xm:f>N81='Banco de Dados'!$A$4</xm:f>
            <x14:dxf>
              <fill>
                <patternFill>
                  <bgColor rgb="FFFFFF00"/>
                </patternFill>
              </fill>
            </x14:dxf>
          </x14:cfRule>
          <x14:cfRule type="expression" priority="3" id="{E95137D1-4E3D-4DB2-A014-B6EF3E5EE8CC}">
            <xm:f>N81='Banco de Dados'!$A$2</xm:f>
            <x14:dxf>
              <fill>
                <patternFill>
                  <bgColor rgb="FF00B050"/>
                </patternFill>
              </fill>
            </x14:dxf>
          </x14:cfRule>
          <xm:sqref>P81:Q82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22B41B63-D092-45E1-AFCD-20CDF91A414D}">
          <x14:formula1>
            <xm:f>'Banco de Dados'!$H$1:$H$3</xm:f>
          </x14:formula1>
          <xm:sqref>I54:L55 S54:V55</xm:sqref>
        </x14:dataValidation>
        <x14:dataValidation type="list" errorStyle="warning" allowBlank="1" showInputMessage="1" showErrorMessage="1" errorTitle="ATENÇÃO!!" error="Dado não selecionado através da seta de seleção._x000a_Para evitar erros, aplique da maneira correta._x000a_" xr:uid="{9BE0F442-1991-494C-B866-BA7A9A8873BC}">
          <x14:formula1>
            <xm:f>'Banco de Dados'!$I$1:$I$32</xm:f>
          </x14:formula1>
          <xm:sqref>I11:J11 L12 I15:J15 I19:J19 I23:J23 I27:J27 I31:J31 L20 L24 L28 L32 L16 I35:J35 I39:J39 I43:J43 I47:J47 L36 L40 L44 L48 S11:T11 V12 S15:T15 S19:T19 S23:T23 S27:T27 S31:T31 V20 V24 V28 V32 V16 S35:T35 S39:T39 S43:T43 S47:T47 V36 V40 V44 V48 I57:J57 L58 I61:J61 I65:J65 I69:J69 I73:J73 I77:J77 L66 L70 L74 L78 L62 I81:J81 I85:J85 I89:J89 I93:J93 L82 L86 L90 L94 S57:T57 V58 S61:T61 S65:T65 S69:T69 S73:T73 S77:T77 V66 V70 V74 V78 V62 S81:T81 S85:T85 S89:T89 S93:T93 V82 V86 V90 V94</xm:sqref>
        </x14:dataValidation>
        <x14:dataValidation type="list" allowBlank="1" showInputMessage="1" showErrorMessage="1" prompt="Data de Reposição_x000a_" xr:uid="{35A49961-4C9B-4A3C-925E-1E4247571B8A}">
          <x14:formula1>
            <xm:f>'Banco de Dados'!$D$1:$D$32</xm:f>
          </x14:formula1>
          <xm:sqref>E47:E48 E15:E16 E19:E20 E23:E24 E27:E28 E31:E32 E35:E36 E39:E40 E43:E44 E93:E94 E61:E62 E65:E66 E69:E70 E73:E74 E77:E78 E81:E82 E85:E86 E89:E90 E11:E12 E57:E58 O93:O94 O61:O62 O65:O66 O69:O70 O73:O74 O77:O78 O81:O82 O85:O86 O89:O90 O47:O48 O15:O16 O19:O20 O23:O24 O27:O28 O31:O32 O35:O36 O39:O40 O43:O44 O11:O12 O57:O58</xm:sqref>
        </x14:dataValidation>
        <x14:dataValidation type="list" allowBlank="1" showInputMessage="1" showErrorMessage="1" xr:uid="{64E14A3E-81C7-4466-ABA1-AE9409F4005A}">
          <x14:formula1>
            <xm:f>'Banco de Dados'!$H$1:$H$2</xm:f>
          </x14:formula1>
          <xm:sqref>I8:L9 I48:J48 I94:J94 I62:J62 I16:J16 I20:J20 I24:J24 I28:J28 I32:J32 I36:J36 I40:J40 I44:J44 I66:J66 S8:V9 I70:J70 I74:J74 I78:J78 I82:J82 I86:J86 I90:J90 I58:J58 S58:T58 S94:T94 I12:J12 S62:T62 S66:T66 S70:T70 S74:T74 S78:T78 S82:T82 S12:T12 S48:T48 S16:T16 S86:T86 S20:T20 S24:T24 S90:T90 S28:T28 S32:T32 S36:T36 S40:T40 S44:T44</xm:sqref>
        </x14:dataValidation>
        <x14:dataValidation type="list" allowBlank="1" showInputMessage="1" showErrorMessage="1" prompt="Opções de status do aluno" xr:uid="{07308144-51EB-4C8C-992B-AD10AE5292E8}">
          <x14:formula1>
            <xm:f>'Banco de Dados'!$A$1:$A$4</xm:f>
          </x14:formula1>
          <xm:sqref>D47:D48 D15:D16 D19:D20 D23:D24 D27:D28 D31:D32 D35:D36 D39:D40 D43:D44 D93:D94 D61:D62 D65:D66 D69:D70 D73:D74 D77:D78 D81:D82 D85:D86 D89:D90 D11:D12 D57:D58 N93:N94 N61:N62 N65:N66 N69:N70 N73:N74 N77:N78 N81:N82 N85:N86 N89:N90 N47:N48 N15:N16 N19:N20 N23:N24 N27:N28 N31:N32 N35:N36 N39:N40 N43:N44 N11:N12 N57:N58</xm:sqref>
        </x14:dataValidation>
        <x14:dataValidation type="list" errorStyle="warning" allowBlank="1" showInputMessage="1" showErrorMessage="1" errorTitle="ERRO!!" error="O dado inserido não corresponde com o Banco de Dados. Favor, alocar através da seta de seleção." xr:uid="{DE26C264-D5A1-4C29-A353-6B6C164819EC}">
          <x14:formula1>
            <xm:f>ARMAZENAMENTO!$A:$A</xm:f>
          </x14:formula1>
          <xm:sqref>F11:G12 P69:Q70 F15:G16 F19:G20 F23:G24 F27:G28 F31:G32 F35:G36 F39:G40 F43:G44 F47:G48 P31:Q32 P15:Q16 P19:Q20 P23:Q24 P27:Q28 P11:Q12 P35:Q36 P39:Q40 P43:Q44 P47:Q48 F93:G94 F57:G58 F65:G66 F69:G70 F73:G74 F77:G78 F81:G82 F85:G86 F89:G90 P57:Q58 P93:Q94 P61:Q62 P65:Q66 P77:Q78 P73:Q74 F61:G62 P81:Q82 P85:Q86 P89:Q90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32BBB-8C31-42FB-B439-D7B52A0814E5}">
  <sheetPr codeName="Planilha14">
    <tabColor rgb="FF00B050"/>
  </sheetPr>
  <dimension ref="B4:S9"/>
  <sheetViews>
    <sheetView showGridLines="0" showRowColHeaders="0" workbookViewId="0">
      <selection activeCell="B4" sqref="B4"/>
    </sheetView>
  </sheetViews>
  <sheetFormatPr defaultRowHeight="15" x14ac:dyDescent="0.25"/>
  <sheetData>
    <row r="4" spans="2:19" x14ac:dyDescent="0.25">
      <c r="B4" s="58" t="s">
        <v>78</v>
      </c>
      <c r="C4" s="187" t="s">
        <v>77</v>
      </c>
      <c r="D4" s="187"/>
      <c r="E4" s="187"/>
      <c r="F4" s="187"/>
      <c r="G4" s="187"/>
      <c r="H4" s="187"/>
      <c r="I4" s="187"/>
      <c r="J4" s="187"/>
      <c r="K4" s="187"/>
      <c r="L4" s="187"/>
      <c r="M4" s="187"/>
      <c r="N4" s="187"/>
      <c r="O4" s="187"/>
      <c r="P4" s="187"/>
      <c r="Q4" s="187"/>
      <c r="R4" s="187"/>
      <c r="S4" s="187"/>
    </row>
    <row r="5" spans="2:19" x14ac:dyDescent="0.25">
      <c r="C5" s="187"/>
      <c r="D5" s="187"/>
      <c r="E5" s="187"/>
      <c r="F5" s="187"/>
      <c r="G5" s="187"/>
      <c r="H5" s="187"/>
      <c r="I5" s="187"/>
      <c r="J5" s="187"/>
      <c r="K5" s="187"/>
      <c r="L5" s="187"/>
      <c r="M5" s="187"/>
      <c r="N5" s="187"/>
      <c r="O5" s="187"/>
      <c r="P5" s="187"/>
      <c r="Q5" s="187"/>
      <c r="R5" s="187"/>
      <c r="S5" s="187"/>
    </row>
    <row r="6" spans="2:19" x14ac:dyDescent="0.25">
      <c r="C6" s="187"/>
      <c r="D6" s="187"/>
      <c r="E6" s="187"/>
      <c r="F6" s="187"/>
      <c r="G6" s="187"/>
      <c r="H6" s="187"/>
      <c r="I6" s="187"/>
      <c r="J6" s="187"/>
      <c r="K6" s="187"/>
      <c r="L6" s="187"/>
      <c r="M6" s="187"/>
      <c r="N6" s="187"/>
      <c r="O6" s="187"/>
      <c r="P6" s="187"/>
      <c r="Q6" s="187"/>
      <c r="R6" s="187"/>
      <c r="S6" s="187"/>
    </row>
    <row r="7" spans="2:19" x14ac:dyDescent="0.25">
      <c r="C7" s="187"/>
      <c r="D7" s="187"/>
      <c r="E7" s="187"/>
      <c r="F7" s="187"/>
      <c r="G7" s="187"/>
      <c r="H7" s="187"/>
      <c r="I7" s="187"/>
      <c r="J7" s="187"/>
      <c r="K7" s="187"/>
      <c r="L7" s="187"/>
      <c r="M7" s="187"/>
      <c r="N7" s="187"/>
      <c r="O7" s="187"/>
      <c r="P7" s="187"/>
      <c r="Q7" s="187"/>
      <c r="R7" s="187"/>
      <c r="S7" s="187"/>
    </row>
    <row r="8" spans="2:19" x14ac:dyDescent="0.25">
      <c r="C8" s="187"/>
      <c r="D8" s="187"/>
      <c r="E8" s="187"/>
      <c r="F8" s="187"/>
      <c r="G8" s="187"/>
      <c r="H8" s="187"/>
      <c r="I8" s="187"/>
      <c r="J8" s="187"/>
      <c r="K8" s="187"/>
      <c r="L8" s="187"/>
      <c r="M8" s="187"/>
      <c r="N8" s="187"/>
      <c r="O8" s="187"/>
      <c r="P8" s="187"/>
      <c r="Q8" s="187"/>
      <c r="R8" s="187"/>
      <c r="S8" s="187"/>
    </row>
    <row r="9" spans="2:19" x14ac:dyDescent="0.25">
      <c r="C9" s="187"/>
      <c r="D9" s="187"/>
      <c r="E9" s="187"/>
      <c r="F9" s="187"/>
      <c r="G9" s="187"/>
      <c r="H9" s="187"/>
      <c r="I9" s="187"/>
      <c r="J9" s="187"/>
      <c r="K9" s="187"/>
      <c r="L9" s="187"/>
      <c r="M9" s="187"/>
      <c r="N9" s="187"/>
      <c r="O9" s="187"/>
      <c r="P9" s="187"/>
      <c r="Q9" s="187"/>
      <c r="R9" s="187"/>
      <c r="S9" s="187"/>
    </row>
  </sheetData>
  <mergeCells count="1">
    <mergeCell ref="C4:S9"/>
  </mergeCells>
  <hyperlinks>
    <hyperlink ref="B4" location="MENU!A1" display="MENU!A1" xr:uid="{DC086EA4-4773-4459-9F4D-62FE39A1863E}"/>
  </hyperlink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13</vt:i4>
      </vt:variant>
      <vt:variant>
        <vt:lpstr>Intervalos Nomeados</vt:lpstr>
      </vt:variant>
      <vt:variant>
        <vt:i4>7</vt:i4>
      </vt:variant>
    </vt:vector>
  </HeadingPairs>
  <TitlesOfParts>
    <vt:vector size="20" baseType="lpstr">
      <vt:lpstr>Banco de Dados</vt:lpstr>
      <vt:lpstr>MENU</vt:lpstr>
      <vt:lpstr>COMERCIAL</vt:lpstr>
      <vt:lpstr>INSERÇÃO</vt:lpstr>
      <vt:lpstr>ARMAZENAMENTO</vt:lpstr>
      <vt:lpstr>MAPA GERAL-VISUALIZAÇÃO APENAS</vt:lpstr>
      <vt:lpstr>SEGUNDA-FEIRA</vt:lpstr>
      <vt:lpstr>TERCA-FEIRA</vt:lpstr>
      <vt:lpstr>QUARTA-FEIRA</vt:lpstr>
      <vt:lpstr>QUINTA-FEIRA</vt:lpstr>
      <vt:lpstr>SEXTA-FEIRA</vt:lpstr>
      <vt:lpstr>SÁBADO</vt:lpstr>
      <vt:lpstr>LALALALALA</vt:lpstr>
      <vt:lpstr>dados</vt:lpstr>
      <vt:lpstr>dadosquartafeira</vt:lpstr>
      <vt:lpstr>dadosquintafeira</vt:lpstr>
      <vt:lpstr>dadossabado</vt:lpstr>
      <vt:lpstr>dadossegundafeira</vt:lpstr>
      <vt:lpstr>dadossextafeita</vt:lpstr>
      <vt:lpstr>dadostercafeira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PROFESSOR</dc:creator>
  <cp:lastModifiedBy>Lucas Lourenço</cp:lastModifiedBy>
  <dcterms:created xsi:type="dcterms:W3CDTF">2015-06-05T18:19:34Z</dcterms:created>
  <dcterms:modified xsi:type="dcterms:W3CDTF">2023-05-24T19:32:13Z</dcterms:modified>
</cp:coreProperties>
</file>