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Web_dev\parking-mate\"/>
    </mc:Choice>
  </mc:AlternateContent>
  <xr:revisionPtr revIDLastSave="0" documentId="13_ncr:1_{884F125B-A84E-4DA9-9EB1-7531EC36F7F5}" xr6:coauthVersionLast="47" xr6:coauthVersionMax="47" xr10:uidLastSave="{00000000-0000-0000-0000-000000000000}"/>
  <bookViews>
    <workbookView xWindow="2745" yWindow="1905" windowWidth="21600" windowHeight="11385" tabRatio="500" activeTab="1" xr2:uid="{00000000-000D-0000-FFFF-FFFF00000000}"/>
  </bookViews>
  <sheets>
    <sheet name="퍼블리싱" sheetId="1" r:id="rId1"/>
    <sheet name="백앤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8" i="2" l="1"/>
  <c r="S28" i="2"/>
  <c r="S3" i="2" s="1"/>
  <c r="R28" i="2"/>
  <c r="Q28" i="2"/>
  <c r="P28" i="2"/>
  <c r="O28" i="2"/>
  <c r="O3" i="2" s="1"/>
  <c r="N28" i="2"/>
  <c r="M28" i="2"/>
  <c r="L28" i="2"/>
  <c r="K28" i="2"/>
  <c r="J28" i="2"/>
  <c r="I28" i="2"/>
  <c r="H28" i="2"/>
  <c r="G28" i="2"/>
  <c r="F28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T13" i="2"/>
  <c r="S13" i="2"/>
  <c r="R13" i="2"/>
  <c r="Q13" i="2"/>
  <c r="P13" i="2"/>
  <c r="O13" i="2"/>
  <c r="N13" i="2"/>
  <c r="N3" i="2" s="1"/>
  <c r="M13" i="2"/>
  <c r="L13" i="2"/>
  <c r="K13" i="2"/>
  <c r="J13" i="2"/>
  <c r="I13" i="2"/>
  <c r="H13" i="2"/>
  <c r="G13" i="2"/>
  <c r="F13" i="2"/>
  <c r="T11" i="2"/>
  <c r="S11" i="2"/>
  <c r="R11" i="2"/>
  <c r="Q11" i="2"/>
  <c r="P11" i="2"/>
  <c r="O11" i="2"/>
  <c r="N11" i="2"/>
  <c r="M11" i="2"/>
  <c r="M3" i="2" s="1"/>
  <c r="L11" i="2"/>
  <c r="K11" i="2"/>
  <c r="J11" i="2"/>
  <c r="I11" i="2"/>
  <c r="H11" i="2"/>
  <c r="G11" i="2"/>
  <c r="F11" i="2"/>
  <c r="T3" i="2"/>
  <c r="L3" i="2"/>
  <c r="K3" i="2"/>
  <c r="J3" i="2"/>
  <c r="I3" i="2"/>
  <c r="H3" i="2"/>
  <c r="G3" i="2"/>
  <c r="F3" i="2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W34" i="1"/>
  <c r="V34" i="1"/>
  <c r="U34" i="1"/>
  <c r="T34" i="1"/>
  <c r="S34" i="1"/>
  <c r="R34" i="1"/>
  <c r="Q34" i="1"/>
  <c r="P34" i="1"/>
  <c r="O34" i="1"/>
  <c r="O3" i="1" s="1"/>
  <c r="N34" i="1"/>
  <c r="M34" i="1"/>
  <c r="L34" i="1"/>
  <c r="K34" i="1"/>
  <c r="J34" i="1"/>
  <c r="I34" i="1"/>
  <c r="H34" i="1"/>
  <c r="G34" i="1"/>
  <c r="F34" i="1"/>
  <c r="W23" i="1"/>
  <c r="V23" i="1"/>
  <c r="V3" i="1" s="1"/>
  <c r="U23" i="1"/>
  <c r="T23" i="1"/>
  <c r="S23" i="1"/>
  <c r="R23" i="1"/>
  <c r="Q23" i="1"/>
  <c r="P23" i="1"/>
  <c r="O23" i="1"/>
  <c r="N23" i="1"/>
  <c r="N3" i="1" s="1"/>
  <c r="M23" i="1"/>
  <c r="L23" i="1"/>
  <c r="K23" i="1"/>
  <c r="J23" i="1"/>
  <c r="I23" i="1"/>
  <c r="H23" i="1"/>
  <c r="G23" i="1"/>
  <c r="F23" i="1"/>
  <c r="F3" i="1" s="1"/>
  <c r="W21" i="1"/>
  <c r="V21" i="1"/>
  <c r="U21" i="1"/>
  <c r="T21" i="1"/>
  <c r="S21" i="1"/>
  <c r="R21" i="1"/>
  <c r="Q21" i="1"/>
  <c r="Q3" i="1" s="1"/>
  <c r="P21" i="1"/>
  <c r="O21" i="1"/>
  <c r="N21" i="1"/>
  <c r="M21" i="1"/>
  <c r="L21" i="1"/>
  <c r="K21" i="1"/>
  <c r="J21" i="1"/>
  <c r="I21" i="1"/>
  <c r="I3" i="1" s="1"/>
  <c r="H21" i="1"/>
  <c r="H3" i="1" s="1"/>
  <c r="G21" i="1"/>
  <c r="F21" i="1"/>
  <c r="W13" i="1"/>
  <c r="V13" i="1"/>
  <c r="U13" i="1"/>
  <c r="U3" i="1" s="1"/>
  <c r="T13" i="1"/>
  <c r="S13" i="1"/>
  <c r="S3" i="1" s="1"/>
  <c r="R13" i="1"/>
  <c r="R3" i="1" s="1"/>
  <c r="Q13" i="1"/>
  <c r="P13" i="1"/>
  <c r="P3" i="1" s="1"/>
  <c r="O13" i="1"/>
  <c r="N13" i="1"/>
  <c r="M13" i="1"/>
  <c r="M3" i="1" s="1"/>
  <c r="L13" i="1"/>
  <c r="K13" i="1"/>
  <c r="K3" i="1" s="1"/>
  <c r="J13" i="1"/>
  <c r="J3" i="1" s="1"/>
  <c r="I13" i="1"/>
  <c r="H13" i="1"/>
  <c r="G13" i="1"/>
  <c r="F13" i="1"/>
  <c r="W3" i="1"/>
  <c r="T3" i="1"/>
  <c r="L3" i="1"/>
  <c r="G3" i="1"/>
  <c r="R3" i="2" l="1"/>
  <c r="Q3" i="2"/>
  <c r="P3" i="2"/>
</calcChain>
</file>

<file path=xl/sharedStrings.xml><?xml version="1.0" encoding="utf-8"?>
<sst xmlns="http://schemas.openxmlformats.org/spreadsheetml/2006/main" count="71" uniqueCount="48">
  <si>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</si>
  <si>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</si>
  <si>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</si>
  <si>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</si>
  <si>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</si>
  <si>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</si>
  <si>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</si>
  <si>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</si>
  <si>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</si>
  <si>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</si>
  <si>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</si>
  <si>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</si>
  <si>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</si>
  <si>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</si>
  <si>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</si>
  <si>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</si>
  <si>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차량관리</t>
  </si>
  <si>
    <t>이용내역 페이지</t>
  </si>
  <si>
    <t>업로드한 주차장 확인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</si>
  <si>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</si>
  <si>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</si>
  <si>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</si>
  <si>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</si>
  <si>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</si>
  <si>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</si>
  <si>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</si>
  <si>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</si>
  <si>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</si>
  <si>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</si>
  <si>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</si>
  <si>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</si>
  <si>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</si>
  <si>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김홍준</t>
  </si>
  <si>
    <t>메인 페이지</t>
  </si>
  <si>
    <t>카카오맵 지도 연동</t>
  </si>
  <si>
    <t>마이페이지 메인</t>
  </si>
  <si>
    <t>모바일 사이즈로 다시 작업 시작</t>
  </si>
  <si>
    <t>메인페이지
회원가입
로그인</t>
  </si>
  <si>
    <t>로그인 / 소셜 로그인</t>
  </si>
  <si>
    <t>마이페이지</t>
  </si>
  <si>
    <t>쿠폰함</t>
  </si>
  <si>
    <t>최예니</t>
  </si>
  <si>
    <t>쿠폰받기</t>
  </si>
  <si>
    <t>내 쿠폰함</t>
  </si>
  <si>
    <t>결제하기</t>
  </si>
  <si>
    <t>이벤트
결제하기</t>
  </si>
  <si>
    <t>메인페이지</t>
  </si>
  <si>
    <t>주차 업로드
회원가입
로그인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</si>
</sst>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scheme val="minor"/>
    </font>
    <font>
      <sz val="11"/>
      <color rgb="FF006100"/>
      <name val="맑은 고딕"/>
      <scheme val="minor"/>
    </font>
    <font>
      <sz val="11"/>
      <color theme="1"/>
      <name val="맑은 고딕"/>
    </font>
    <font>
      <sz val="11"/>
      <color rgb="FF006100"/>
      <name val="맑은 고딕"/>
    </font>
    <font>
      <u/>
      <sz val="11"/>
      <color theme="10"/>
      <name val="맑은 고딕"/>
      <scheme val="minor"/>
    </font>
    <font>
      <u/>
      <sz val="11"/>
      <color theme="11"/>
      <name val="맑은 고딕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43"/>
  <sheetViews>
    <sheetView zoomScale="90" zoomScaleNormal="90" workbookViewId="0">
      <selection activeCell="G4" sqref="G4"/>
    </sheetView>
  </sheetViews>
  <sheetFormatPr defaultColWidth="9" defaultRowHeight="16.5" x14ac:dyDescent="0.3"/>
  <cols>
    <col min="1" max="1" width="4.5" style="4" customWidth="1"/>
    <col min="2" max="2" width="8.625" style="1" customWidth="1"/>
    <col min="3" max="3" width="13.375" style="1" customWidth="1"/>
    <col min="4" max="4" width="24.375" style="1" customWidth="1"/>
    <col min="5" max="5" width="26.375" style="1" hidden="1" customWidth="1"/>
    <col min="6" max="6" width="10.625" style="8" customWidth="1"/>
    <col min="7" max="22" width="10.625" style="4" customWidth="1"/>
    <col min="23" max="23" width="9" style="4" customWidth="1"/>
    <col min="24" max="16384" width="9" style="4"/>
  </cols>
  <sheetData>
    <row r="2" spans="2:23" x14ac:dyDescent="0.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  <c r="P2" s="3">
        <v>45167</v>
      </c>
      <c r="Q2" s="3">
        <v>45168</v>
      </c>
      <c r="R2" s="3">
        <v>45169</v>
      </c>
      <c r="S2" s="3">
        <v>45170</v>
      </c>
      <c r="T2" s="3">
        <v>45171</v>
      </c>
      <c r="U2" s="3">
        <v>45172</v>
      </c>
      <c r="V2" s="3">
        <v>45173</v>
      </c>
      <c r="W2" s="3">
        <v>45177</v>
      </c>
    </row>
    <row r="3" spans="2:23" x14ac:dyDescent="0.3">
      <c r="E3" s="2" t="s">
        <v>1</v>
      </c>
      <c r="F3" s="6">
        <f t="shared" ref="F3:W3" si="0">AVERAGE(F13,F21,F23,F34,F36)</f>
        <v>6.2857142857142861E-2</v>
      </c>
      <c r="G3" s="6">
        <f t="shared" si="0"/>
        <v>9.5047619047619061E-2</v>
      </c>
      <c r="H3" s="6">
        <f t="shared" si="0"/>
        <v>0.1182857142857143</v>
      </c>
      <c r="I3" s="6">
        <f t="shared" si="0"/>
        <v>0.17128571428571432</v>
      </c>
      <c r="J3" s="6">
        <f t="shared" si="0"/>
        <v>0.25900000000000001</v>
      </c>
      <c r="K3" s="6">
        <f t="shared" si="0"/>
        <v>0.31485714285714284</v>
      </c>
      <c r="L3" s="6">
        <f t="shared" si="0"/>
        <v>0.38657142857142851</v>
      </c>
      <c r="M3" s="6">
        <f t="shared" si="0"/>
        <v>0.44219047619047619</v>
      </c>
      <c r="N3" s="6">
        <f t="shared" si="0"/>
        <v>0.51823809523809528</v>
      </c>
      <c r="O3" s="6">
        <f t="shared" si="0"/>
        <v>0.62333333333333329</v>
      </c>
      <c r="P3" s="6">
        <f t="shared" si="0"/>
        <v>0.6361904761904762</v>
      </c>
      <c r="Q3" s="6">
        <f t="shared" si="0"/>
        <v>0.77785714285714291</v>
      </c>
      <c r="R3" s="6">
        <f t="shared" si="0"/>
        <v>0.82066666666666666</v>
      </c>
      <c r="S3" s="6">
        <f t="shared" si="0"/>
        <v>0.84342857142857142</v>
      </c>
      <c r="T3" s="6">
        <f t="shared" si="0"/>
        <v>0.87276190476190474</v>
      </c>
      <c r="U3" s="6">
        <f t="shared" si="0"/>
        <v>0.89771428571428569</v>
      </c>
      <c r="V3" s="6">
        <f t="shared" si="0"/>
        <v>0.89600000000000013</v>
      </c>
      <c r="W3" s="6">
        <f t="shared" si="0"/>
        <v>1</v>
      </c>
    </row>
    <row r="4" spans="2:23" x14ac:dyDescent="0.3">
      <c r="H4" s="4" t="s">
        <v>36</v>
      </c>
    </row>
    <row r="5" spans="2:23" ht="20.100000000000001" customHeight="1" x14ac:dyDescent="0.3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  <c r="P5" s="3">
        <v>45167</v>
      </c>
      <c r="Q5" s="3">
        <v>45168</v>
      </c>
      <c r="R5" s="3">
        <v>45169</v>
      </c>
      <c r="S5" s="3">
        <v>45170</v>
      </c>
      <c r="T5" s="3">
        <v>45171</v>
      </c>
      <c r="U5" s="3">
        <v>45172</v>
      </c>
      <c r="V5" s="3">
        <v>45173</v>
      </c>
      <c r="W5" s="3">
        <v>45177</v>
      </c>
    </row>
    <row r="6" spans="2:23" ht="16.5" customHeight="1" x14ac:dyDescent="0.3">
      <c r="B6" s="17" t="s">
        <v>7</v>
      </c>
      <c r="C6" s="20" t="s">
        <v>37</v>
      </c>
      <c r="D6" s="10" t="s">
        <v>33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0.8</v>
      </c>
      <c r="N6" s="9">
        <v>0.8</v>
      </c>
      <c r="O6" s="9">
        <v>0.8</v>
      </c>
      <c r="P6" s="9">
        <v>0.95</v>
      </c>
      <c r="Q6" s="9">
        <v>0.95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</row>
    <row r="7" spans="2:23" ht="16.5" customHeight="1" x14ac:dyDescent="0.3">
      <c r="B7" s="18"/>
      <c r="C7" s="21"/>
      <c r="D7" s="10" t="s">
        <v>34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0.6</v>
      </c>
      <c r="N7" s="9">
        <v>0.6</v>
      </c>
      <c r="O7" s="9">
        <v>0.6</v>
      </c>
      <c r="P7" s="9">
        <v>0.6</v>
      </c>
      <c r="Q7" s="9">
        <v>0.6</v>
      </c>
      <c r="R7" s="9">
        <v>0.6</v>
      </c>
      <c r="S7" s="9">
        <v>0.6</v>
      </c>
      <c r="T7" s="9">
        <v>0.8</v>
      </c>
      <c r="U7" s="9">
        <v>0.9</v>
      </c>
      <c r="V7" s="9">
        <v>1</v>
      </c>
      <c r="W7" s="9">
        <v>1</v>
      </c>
    </row>
    <row r="8" spans="2:23" ht="16.149999999999999" customHeight="1" x14ac:dyDescent="0.3">
      <c r="B8" s="18"/>
      <c r="C8" s="21"/>
      <c r="D8" s="7" t="s">
        <v>38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0.9</v>
      </c>
      <c r="P8" s="9">
        <v>0.9</v>
      </c>
      <c r="Q8" s="9">
        <v>0.9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</row>
    <row r="9" spans="2:23" x14ac:dyDescent="0.3">
      <c r="B9" s="18"/>
      <c r="C9" s="21"/>
      <c r="D9" s="7" t="s">
        <v>3</v>
      </c>
      <c r="E9" s="7"/>
      <c r="F9" s="9">
        <v>0</v>
      </c>
      <c r="G9" s="9">
        <v>0</v>
      </c>
      <c r="H9" s="9">
        <v>0</v>
      </c>
      <c r="I9" s="9">
        <v>0.6</v>
      </c>
      <c r="J9" s="9">
        <v>0.6</v>
      </c>
      <c r="K9" s="9">
        <v>0.6</v>
      </c>
      <c r="L9" s="9">
        <v>0.7</v>
      </c>
      <c r="M9" s="9">
        <v>0.7</v>
      </c>
      <c r="N9" s="9">
        <v>0.7</v>
      </c>
      <c r="O9" s="9">
        <v>0.7</v>
      </c>
      <c r="P9" s="9">
        <v>0.9</v>
      </c>
      <c r="Q9" s="9">
        <v>0.9</v>
      </c>
      <c r="R9" s="9">
        <v>0.9</v>
      </c>
      <c r="S9" s="9">
        <v>0.9</v>
      </c>
      <c r="T9" s="9">
        <v>0.95</v>
      </c>
      <c r="U9" s="9">
        <v>0.95</v>
      </c>
      <c r="V9" s="9">
        <v>0.95</v>
      </c>
      <c r="W9" s="9">
        <v>1</v>
      </c>
    </row>
    <row r="10" spans="2:23" x14ac:dyDescent="0.3">
      <c r="B10" s="18"/>
      <c r="C10" s="21"/>
      <c r="D10" s="7" t="s">
        <v>5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0.8</v>
      </c>
      <c r="N10" s="9">
        <v>0.8</v>
      </c>
      <c r="O10" s="9">
        <v>0.9</v>
      </c>
      <c r="P10" s="9">
        <v>0.9</v>
      </c>
      <c r="Q10" s="9">
        <v>0.9</v>
      </c>
      <c r="R10" s="9">
        <v>0.95</v>
      </c>
      <c r="S10" s="9">
        <v>0.95</v>
      </c>
      <c r="T10" s="9">
        <v>1</v>
      </c>
      <c r="U10" s="9">
        <v>1</v>
      </c>
      <c r="V10" s="9">
        <v>1</v>
      </c>
      <c r="W10" s="9">
        <v>1</v>
      </c>
    </row>
    <row r="11" spans="2:23" x14ac:dyDescent="0.3">
      <c r="B11" s="18"/>
      <c r="C11" s="22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0.8</v>
      </c>
      <c r="N11" s="9">
        <v>0.8</v>
      </c>
      <c r="O11" s="9">
        <v>0.9</v>
      </c>
      <c r="P11" s="9">
        <v>0.9</v>
      </c>
      <c r="Q11" s="9">
        <v>0.9</v>
      </c>
      <c r="R11" s="9">
        <v>0.95</v>
      </c>
      <c r="S11" s="9">
        <v>0.95</v>
      </c>
      <c r="T11" s="9">
        <v>1</v>
      </c>
      <c r="U11" s="9">
        <v>1</v>
      </c>
      <c r="V11" s="9">
        <v>1</v>
      </c>
      <c r="W11" s="9">
        <v>1</v>
      </c>
    </row>
    <row r="12" spans="2:23" x14ac:dyDescent="0.3">
      <c r="B12" s="18"/>
      <c r="C12" s="11" t="s">
        <v>39</v>
      </c>
      <c r="D12" s="7" t="s">
        <v>40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0.7</v>
      </c>
      <c r="O12" s="9">
        <v>0.8</v>
      </c>
      <c r="P12" s="9">
        <v>0.9</v>
      </c>
      <c r="Q12" s="9">
        <v>0.9</v>
      </c>
      <c r="R12" s="9">
        <v>0.9</v>
      </c>
      <c r="S12" s="9">
        <v>0.95</v>
      </c>
      <c r="T12" s="9">
        <v>0.95</v>
      </c>
      <c r="U12" s="9">
        <v>1</v>
      </c>
      <c r="V12" s="9">
        <v>1</v>
      </c>
      <c r="W12" s="9">
        <v>1</v>
      </c>
    </row>
    <row r="13" spans="2:23" x14ac:dyDescent="0.3">
      <c r="B13" s="19"/>
      <c r="C13" s="12"/>
      <c r="D13" s="7"/>
      <c r="E13" s="7"/>
      <c r="F13" s="6">
        <f t="shared" ref="F13:W13" si="1">AVERAGE(F6:F12)</f>
        <v>0.1142857142857143</v>
      </c>
      <c r="G13" s="6">
        <f t="shared" si="1"/>
        <v>0.12857142857142859</v>
      </c>
      <c r="H13" s="6">
        <f t="shared" si="1"/>
        <v>0.17142857142857143</v>
      </c>
      <c r="I13" s="6">
        <f t="shared" si="1"/>
        <v>0.37142857142857144</v>
      </c>
      <c r="J13" s="6">
        <f t="shared" si="1"/>
        <v>0.6</v>
      </c>
      <c r="K13" s="6">
        <f t="shared" si="1"/>
        <v>0.61428571428571421</v>
      </c>
      <c r="L13" s="6">
        <f t="shared" si="1"/>
        <v>0.6428571428571429</v>
      </c>
      <c r="M13" s="6">
        <f t="shared" si="1"/>
        <v>0.7142857142857143</v>
      </c>
      <c r="N13" s="6">
        <f t="shared" si="1"/>
        <v>0.74285714285714288</v>
      </c>
      <c r="O13" s="6">
        <f t="shared" si="1"/>
        <v>0.79999999999999993</v>
      </c>
      <c r="P13" s="6">
        <f t="shared" si="1"/>
        <v>0.86428571428571443</v>
      </c>
      <c r="Q13" s="6">
        <f t="shared" si="1"/>
        <v>0.86428571428571443</v>
      </c>
      <c r="R13" s="6">
        <f t="shared" si="1"/>
        <v>0.90000000000000013</v>
      </c>
      <c r="S13" s="6">
        <f t="shared" si="1"/>
        <v>0.90714285714285725</v>
      </c>
      <c r="T13" s="6">
        <f t="shared" si="1"/>
        <v>0.95714285714285718</v>
      </c>
      <c r="U13" s="6">
        <f t="shared" si="1"/>
        <v>0.97857142857142854</v>
      </c>
      <c r="V13" s="6">
        <f t="shared" si="1"/>
        <v>0.99285714285714288</v>
      </c>
      <c r="W13" s="6">
        <f t="shared" si="1"/>
        <v>1</v>
      </c>
    </row>
    <row r="14" spans="2:23" x14ac:dyDescent="0.3">
      <c r="B14" s="23" t="s">
        <v>32</v>
      </c>
      <c r="C14" s="26" t="s">
        <v>4</v>
      </c>
      <c r="D14" s="11" t="s">
        <v>35</v>
      </c>
      <c r="E14" s="7"/>
      <c r="F14" s="9">
        <v>0.3</v>
      </c>
      <c r="G14" s="9">
        <v>0.42</v>
      </c>
      <c r="H14" s="9">
        <v>0.27</v>
      </c>
      <c r="I14" s="9">
        <v>0.42</v>
      </c>
      <c r="J14" s="9">
        <v>0.6</v>
      </c>
      <c r="K14" s="9">
        <v>0.6</v>
      </c>
      <c r="L14" s="9">
        <v>0.6</v>
      </c>
      <c r="M14" s="9">
        <v>0.6</v>
      </c>
      <c r="N14" s="9">
        <v>0.6</v>
      </c>
      <c r="O14" s="9">
        <v>0.6</v>
      </c>
      <c r="P14" s="9">
        <v>0.6</v>
      </c>
      <c r="Q14" s="9">
        <v>0.6</v>
      </c>
      <c r="R14" s="9">
        <v>0.7</v>
      </c>
      <c r="S14" s="9">
        <v>0.75</v>
      </c>
      <c r="T14" s="9">
        <v>0.83</v>
      </c>
      <c r="U14" s="9">
        <v>0.96</v>
      </c>
      <c r="V14" s="9">
        <v>1</v>
      </c>
      <c r="W14" s="9">
        <v>1</v>
      </c>
    </row>
    <row r="15" spans="2:23" x14ac:dyDescent="0.3">
      <c r="B15" s="24"/>
      <c r="C15" s="27"/>
      <c r="D15" s="7" t="s">
        <v>14</v>
      </c>
      <c r="E15" s="7"/>
      <c r="F15" s="9">
        <v>0</v>
      </c>
      <c r="G15" s="9">
        <v>0.1</v>
      </c>
      <c r="H15" s="9">
        <v>0.15</v>
      </c>
      <c r="I15" s="9">
        <v>0.15</v>
      </c>
      <c r="J15" s="9">
        <v>0.15</v>
      </c>
      <c r="K15" s="9">
        <v>0.3</v>
      </c>
      <c r="L15" s="9">
        <v>0.45</v>
      </c>
      <c r="M15" s="9">
        <v>0.45</v>
      </c>
      <c r="N15" s="9">
        <v>0.55000000000000004</v>
      </c>
      <c r="O15" s="9">
        <v>0.6</v>
      </c>
      <c r="P15" s="9">
        <v>0.6</v>
      </c>
      <c r="Q15" s="9">
        <v>0.6</v>
      </c>
      <c r="R15" s="9">
        <v>0.7</v>
      </c>
      <c r="S15" s="9">
        <v>0.75</v>
      </c>
      <c r="T15" s="9">
        <v>0.8</v>
      </c>
      <c r="U15" s="9">
        <v>0.95</v>
      </c>
      <c r="V15" s="9">
        <v>1</v>
      </c>
      <c r="W15" s="9">
        <v>1</v>
      </c>
    </row>
    <row r="16" spans="2:23" x14ac:dyDescent="0.3">
      <c r="B16" s="24"/>
      <c r="C16" s="27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0.5</v>
      </c>
      <c r="S16" s="9">
        <v>0.7</v>
      </c>
      <c r="T16" s="9">
        <v>0.9</v>
      </c>
      <c r="U16" s="9">
        <v>0.92</v>
      </c>
      <c r="V16" s="9">
        <v>1</v>
      </c>
      <c r="W16" s="9">
        <v>1</v>
      </c>
    </row>
    <row r="17" spans="2:23" x14ac:dyDescent="0.3">
      <c r="B17" s="24"/>
      <c r="C17" s="27"/>
      <c r="D17" s="7" t="s">
        <v>16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0.15</v>
      </c>
      <c r="M17" s="9">
        <v>0.15</v>
      </c>
      <c r="N17" s="9">
        <v>0.3</v>
      </c>
      <c r="O17" s="9">
        <v>0.45</v>
      </c>
      <c r="P17" s="9">
        <v>0.45</v>
      </c>
      <c r="Q17" s="9">
        <v>0.8</v>
      </c>
      <c r="R17" s="9">
        <v>0.93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</row>
    <row r="18" spans="2:23" x14ac:dyDescent="0.3">
      <c r="B18" s="24"/>
      <c r="C18" s="27"/>
      <c r="D18" s="10" t="s">
        <v>17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0.1</v>
      </c>
      <c r="N18" s="9">
        <v>0.4</v>
      </c>
      <c r="O18" s="9">
        <v>0.5</v>
      </c>
      <c r="P18" s="9">
        <v>0.5</v>
      </c>
      <c r="Q18" s="9">
        <v>0.5</v>
      </c>
      <c r="R18" s="9">
        <v>0.6</v>
      </c>
      <c r="S18" s="9">
        <v>0.7</v>
      </c>
      <c r="T18" s="9">
        <v>0.85</v>
      </c>
      <c r="U18" s="9">
        <v>0.93</v>
      </c>
      <c r="V18" s="9">
        <v>1</v>
      </c>
      <c r="W18" s="9">
        <v>1</v>
      </c>
    </row>
    <row r="19" spans="2:23" x14ac:dyDescent="0.3">
      <c r="B19" s="24"/>
      <c r="C19" s="27"/>
      <c r="D19" s="10" t="s">
        <v>18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0.42</v>
      </c>
      <c r="O19" s="9">
        <v>0.5</v>
      </c>
      <c r="P19" s="9">
        <v>0.5</v>
      </c>
      <c r="Q19" s="9">
        <v>0.8</v>
      </c>
      <c r="R19" s="9">
        <v>0.85</v>
      </c>
      <c r="S19" s="9">
        <v>0.9</v>
      </c>
      <c r="T19" s="9">
        <v>1</v>
      </c>
      <c r="U19" s="9">
        <v>1</v>
      </c>
      <c r="V19" s="9">
        <v>1</v>
      </c>
      <c r="W19" s="9">
        <v>1</v>
      </c>
    </row>
    <row r="20" spans="2:23" x14ac:dyDescent="0.3">
      <c r="B20" s="24"/>
      <c r="C20" s="27"/>
      <c r="D20" s="7" t="s">
        <v>27</v>
      </c>
      <c r="E20" s="7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>
        <v>0</v>
      </c>
      <c r="W20" s="9">
        <v>1</v>
      </c>
    </row>
    <row r="21" spans="2:23" x14ac:dyDescent="0.3">
      <c r="B21" s="25"/>
      <c r="C21" s="28"/>
      <c r="D21" s="7"/>
      <c r="E21" s="7"/>
      <c r="F21" s="6">
        <f t="shared" ref="F21:U21" si="2">AVERAGE(F14:F19)</f>
        <v>4.9999999999999996E-2</v>
      </c>
      <c r="G21" s="6">
        <f t="shared" si="2"/>
        <v>8.666666666666667E-2</v>
      </c>
      <c r="H21" s="6">
        <f t="shared" si="2"/>
        <v>7.0000000000000007E-2</v>
      </c>
      <c r="I21" s="6">
        <f t="shared" si="2"/>
        <v>9.4999999999999987E-2</v>
      </c>
      <c r="J21" s="6">
        <f t="shared" si="2"/>
        <v>0.125</v>
      </c>
      <c r="K21" s="6">
        <f t="shared" si="2"/>
        <v>0.15</v>
      </c>
      <c r="L21" s="6">
        <f t="shared" si="2"/>
        <v>0.19999999999999998</v>
      </c>
      <c r="M21" s="6">
        <f t="shared" si="2"/>
        <v>0.21666666666666667</v>
      </c>
      <c r="N21" s="6">
        <f t="shared" si="2"/>
        <v>0.37833333333333335</v>
      </c>
      <c r="O21" s="6">
        <f t="shared" si="2"/>
        <v>0.44166666666666665</v>
      </c>
      <c r="P21" s="6">
        <f t="shared" si="2"/>
        <v>0.44166666666666665</v>
      </c>
      <c r="Q21" s="6">
        <f t="shared" si="2"/>
        <v>0.54999999999999993</v>
      </c>
      <c r="R21" s="6">
        <f t="shared" si="2"/>
        <v>0.71333333333333337</v>
      </c>
      <c r="S21" s="6">
        <f t="shared" si="2"/>
        <v>0.80000000000000016</v>
      </c>
      <c r="T21" s="6">
        <f t="shared" si="2"/>
        <v>0.89666666666666661</v>
      </c>
      <c r="U21" s="6">
        <f t="shared" si="2"/>
        <v>0.96</v>
      </c>
      <c r="V21" s="6">
        <f>AVERAGE(V14:V20)</f>
        <v>0.8571428571428571</v>
      </c>
      <c r="W21" s="6">
        <f>AVERAGE(W14:W20)</f>
        <v>1</v>
      </c>
    </row>
    <row r="22" spans="2:23" x14ac:dyDescent="0.3">
      <c r="B22" s="17" t="s">
        <v>8</v>
      </c>
      <c r="C22" s="15" t="s">
        <v>11</v>
      </c>
      <c r="D22" s="7" t="s">
        <v>19</v>
      </c>
      <c r="E22" s="7"/>
      <c r="F22" s="9">
        <v>0.1</v>
      </c>
      <c r="G22" s="9">
        <v>0.2</v>
      </c>
      <c r="H22" s="9">
        <v>0.25</v>
      </c>
      <c r="I22" s="9">
        <v>0.3</v>
      </c>
      <c r="J22" s="9">
        <v>0.4</v>
      </c>
      <c r="K22" s="9">
        <v>0.5</v>
      </c>
      <c r="L22" s="9">
        <v>0.7</v>
      </c>
      <c r="M22" s="9">
        <v>0.8</v>
      </c>
      <c r="N22" s="9">
        <v>0.9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</row>
    <row r="23" spans="2:23" x14ac:dyDescent="0.3">
      <c r="B23" s="19"/>
      <c r="C23" s="16"/>
      <c r="D23" s="7"/>
      <c r="E23" s="7"/>
      <c r="F23" s="6">
        <f t="shared" ref="F23:W23" si="3">AVERAGE(F22:F22)</f>
        <v>0.1</v>
      </c>
      <c r="G23" s="6">
        <f t="shared" si="3"/>
        <v>0.2</v>
      </c>
      <c r="H23" s="6">
        <f t="shared" si="3"/>
        <v>0.25</v>
      </c>
      <c r="I23" s="6">
        <f t="shared" si="3"/>
        <v>0.3</v>
      </c>
      <c r="J23" s="6">
        <f t="shared" si="3"/>
        <v>0.4</v>
      </c>
      <c r="K23" s="6">
        <f t="shared" si="3"/>
        <v>0.5</v>
      </c>
      <c r="L23" s="6">
        <f t="shared" si="3"/>
        <v>0.7</v>
      </c>
      <c r="M23" s="6">
        <f t="shared" si="3"/>
        <v>0.8</v>
      </c>
      <c r="N23" s="6">
        <f t="shared" si="3"/>
        <v>0.9</v>
      </c>
      <c r="O23" s="6">
        <f t="shared" si="3"/>
        <v>1</v>
      </c>
      <c r="P23" s="6">
        <f t="shared" si="3"/>
        <v>1</v>
      </c>
      <c r="Q23" s="6">
        <f t="shared" si="3"/>
        <v>1</v>
      </c>
      <c r="R23" s="6">
        <f t="shared" si="3"/>
        <v>1</v>
      </c>
      <c r="S23" s="6">
        <f t="shared" si="3"/>
        <v>1</v>
      </c>
      <c r="T23" s="6">
        <f t="shared" si="3"/>
        <v>1</v>
      </c>
      <c r="U23" s="6">
        <f t="shared" si="3"/>
        <v>1</v>
      </c>
      <c r="V23" s="6">
        <f t="shared" si="3"/>
        <v>1</v>
      </c>
      <c r="W23" s="6">
        <f t="shared" si="3"/>
        <v>1</v>
      </c>
    </row>
    <row r="24" spans="2:23" x14ac:dyDescent="0.3">
      <c r="B24" s="17" t="s">
        <v>9</v>
      </c>
      <c r="C24" s="20" t="s">
        <v>12</v>
      </c>
      <c r="D24" s="7" t="s">
        <v>20</v>
      </c>
      <c r="E24" s="7"/>
      <c r="F24" s="9">
        <v>0</v>
      </c>
      <c r="G24" s="9">
        <v>0.1</v>
      </c>
      <c r="H24" s="9">
        <v>0.5</v>
      </c>
      <c r="I24" s="9">
        <v>0.3</v>
      </c>
      <c r="J24" s="9">
        <v>0.6</v>
      </c>
      <c r="K24" s="9">
        <v>0.7</v>
      </c>
      <c r="L24" s="9">
        <v>0.9</v>
      </c>
      <c r="M24" s="9">
        <v>0.9</v>
      </c>
      <c r="N24" s="9">
        <v>0.9</v>
      </c>
      <c r="O24" s="9">
        <v>0.95</v>
      </c>
      <c r="P24" s="9">
        <v>0.95</v>
      </c>
      <c r="Q24" s="9">
        <v>0.95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</row>
    <row r="25" spans="2:23" x14ac:dyDescent="0.3">
      <c r="B25" s="18"/>
      <c r="C25" s="27"/>
      <c r="D25" s="7" t="s">
        <v>21</v>
      </c>
      <c r="E25" s="7"/>
      <c r="F25" s="9">
        <v>0</v>
      </c>
      <c r="G25" s="9">
        <v>0</v>
      </c>
      <c r="H25" s="9">
        <v>0</v>
      </c>
      <c r="I25" s="9">
        <v>0.1</v>
      </c>
      <c r="J25" s="9">
        <v>0.3</v>
      </c>
      <c r="K25" s="9">
        <v>0.3</v>
      </c>
      <c r="L25" s="9">
        <v>0.7</v>
      </c>
      <c r="M25" s="9">
        <v>0.9</v>
      </c>
      <c r="N25" s="9">
        <v>0.9</v>
      </c>
      <c r="O25" s="9">
        <v>0.95</v>
      </c>
      <c r="P25" s="9">
        <v>0.95</v>
      </c>
      <c r="Q25" s="9">
        <v>0.95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</row>
    <row r="26" spans="2:23" x14ac:dyDescent="0.3">
      <c r="B26" s="18"/>
      <c r="C26" s="27"/>
      <c r="D26" s="7" t="s">
        <v>22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0.3</v>
      </c>
      <c r="L26" s="9">
        <v>0.3</v>
      </c>
      <c r="M26" s="9">
        <v>0.4</v>
      </c>
      <c r="N26" s="9">
        <v>0.7</v>
      </c>
      <c r="O26" s="9">
        <v>0.95</v>
      </c>
      <c r="P26" s="9">
        <v>0.95</v>
      </c>
      <c r="Q26" s="9">
        <v>0.95</v>
      </c>
      <c r="R26" s="9">
        <v>0.95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</row>
    <row r="27" spans="2:23" x14ac:dyDescent="0.3">
      <c r="B27" s="18"/>
      <c r="C27" s="27"/>
      <c r="D27" s="7" t="s">
        <v>23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0.1</v>
      </c>
      <c r="M27" s="9">
        <v>0.4</v>
      </c>
      <c r="N27" s="9">
        <v>0.7</v>
      </c>
      <c r="O27" s="9">
        <v>0.95</v>
      </c>
      <c r="P27" s="9">
        <v>0.95</v>
      </c>
      <c r="Q27" s="9">
        <v>0.95</v>
      </c>
      <c r="R27" s="9">
        <v>0.95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</row>
    <row r="28" spans="2:23" x14ac:dyDescent="0.3">
      <c r="B28" s="18"/>
      <c r="C28" s="27"/>
      <c r="D28" s="7" t="s">
        <v>24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</row>
    <row r="29" spans="2:23" x14ac:dyDescent="0.3">
      <c r="B29" s="18"/>
      <c r="C29" s="27"/>
      <c r="D29" s="7" t="s">
        <v>25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0.5</v>
      </c>
      <c r="W29" s="9">
        <v>1</v>
      </c>
    </row>
    <row r="30" spans="2:23" x14ac:dyDescent="0.3">
      <c r="B30" s="18"/>
      <c r="C30" s="27"/>
      <c r="D30" s="7" t="s">
        <v>26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1</v>
      </c>
    </row>
    <row r="31" spans="2:23" x14ac:dyDescent="0.3">
      <c r="B31" s="18"/>
      <c r="C31" s="27"/>
      <c r="D31" s="7" t="s">
        <v>28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0.1</v>
      </c>
      <c r="M31" s="9">
        <v>0.4</v>
      </c>
      <c r="N31" s="9">
        <v>0.7</v>
      </c>
      <c r="O31" s="9">
        <v>0.95</v>
      </c>
      <c r="P31" s="9">
        <v>0.95</v>
      </c>
      <c r="Q31" s="9">
        <v>0.95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</row>
    <row r="32" spans="2:23" x14ac:dyDescent="0.3">
      <c r="B32" s="18"/>
      <c r="C32" s="27"/>
      <c r="D32" s="7" t="s">
        <v>29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1</v>
      </c>
    </row>
    <row r="33" spans="2:23" x14ac:dyDescent="0.3">
      <c r="B33" s="18"/>
      <c r="C33" s="27"/>
      <c r="D33" s="7" t="s">
        <v>30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0.1</v>
      </c>
      <c r="T33" s="9">
        <v>0.1</v>
      </c>
      <c r="U33" s="9">
        <v>0.5</v>
      </c>
      <c r="V33" s="9">
        <v>0.8</v>
      </c>
      <c r="W33" s="9">
        <v>1</v>
      </c>
    </row>
    <row r="34" spans="2:23" x14ac:dyDescent="0.3">
      <c r="B34" s="19"/>
      <c r="C34" s="28"/>
      <c r="D34" s="7"/>
      <c r="E34" s="7"/>
      <c r="F34" s="6">
        <f t="shared" ref="F34:W34" si="4">AVERAGE(F24:F33)</f>
        <v>0</v>
      </c>
      <c r="G34" s="6">
        <f t="shared" si="4"/>
        <v>0.01</v>
      </c>
      <c r="H34" s="6">
        <f t="shared" si="4"/>
        <v>0.05</v>
      </c>
      <c r="I34" s="6">
        <f t="shared" si="4"/>
        <v>0.04</v>
      </c>
      <c r="J34" s="6">
        <f t="shared" si="4"/>
        <v>0.09</v>
      </c>
      <c r="K34" s="6">
        <f t="shared" si="4"/>
        <v>0.13</v>
      </c>
      <c r="L34" s="6">
        <f t="shared" si="4"/>
        <v>0.21000000000000002</v>
      </c>
      <c r="M34" s="6">
        <f t="shared" si="4"/>
        <v>0.3</v>
      </c>
      <c r="N34" s="6">
        <f t="shared" si="4"/>
        <v>0.39</v>
      </c>
      <c r="O34" s="6">
        <f t="shared" si="4"/>
        <v>0.47499999999999998</v>
      </c>
      <c r="P34" s="6">
        <f t="shared" si="4"/>
        <v>0.47499999999999998</v>
      </c>
      <c r="Q34" s="6">
        <f t="shared" si="4"/>
        <v>0.47499999999999998</v>
      </c>
      <c r="R34" s="6">
        <f t="shared" si="4"/>
        <v>0.49000000000000005</v>
      </c>
      <c r="S34" s="6">
        <f t="shared" si="4"/>
        <v>0.51</v>
      </c>
      <c r="T34" s="6">
        <f t="shared" si="4"/>
        <v>0.51</v>
      </c>
      <c r="U34" s="6">
        <f t="shared" si="4"/>
        <v>0.55000000000000004</v>
      </c>
      <c r="V34" s="6">
        <f t="shared" si="4"/>
        <v>0.63</v>
      </c>
      <c r="W34" s="6">
        <f t="shared" si="4"/>
        <v>1</v>
      </c>
    </row>
    <row r="35" spans="2:23" x14ac:dyDescent="0.3">
      <c r="B35" s="17" t="s">
        <v>10</v>
      </c>
      <c r="C35" s="26" t="s">
        <v>13</v>
      </c>
      <c r="D35" s="7" t="s">
        <v>31</v>
      </c>
      <c r="E35" s="7"/>
      <c r="F35" s="9">
        <v>0.05</v>
      </c>
      <c r="G35" s="9">
        <v>0.05</v>
      </c>
      <c r="H35" s="9">
        <v>0.05</v>
      </c>
      <c r="I35" s="9">
        <v>0.05</v>
      </c>
      <c r="J35" s="9">
        <v>0.08</v>
      </c>
      <c r="K35" s="9">
        <v>0.18</v>
      </c>
      <c r="L35" s="9">
        <v>0.18</v>
      </c>
      <c r="M35" s="9">
        <v>0.18</v>
      </c>
      <c r="N35" s="9">
        <v>0.18</v>
      </c>
      <c r="O35" s="9">
        <v>0.4</v>
      </c>
      <c r="P35" s="9">
        <v>0.4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</row>
    <row r="36" spans="2:23" x14ac:dyDescent="0.3">
      <c r="B36" s="19"/>
      <c r="C36" s="28"/>
      <c r="D36" s="7"/>
      <c r="F36" s="6">
        <f t="shared" ref="F36:W36" si="5">AVERAGE(F35:F35)</f>
        <v>0.05</v>
      </c>
      <c r="G36" s="6">
        <f t="shared" si="5"/>
        <v>0.05</v>
      </c>
      <c r="H36" s="6">
        <f t="shared" si="5"/>
        <v>0.05</v>
      </c>
      <c r="I36" s="6">
        <f t="shared" si="5"/>
        <v>0.05</v>
      </c>
      <c r="J36" s="6">
        <f t="shared" si="5"/>
        <v>0.08</v>
      </c>
      <c r="K36" s="6">
        <f t="shared" si="5"/>
        <v>0.18</v>
      </c>
      <c r="L36" s="6">
        <f t="shared" si="5"/>
        <v>0.18</v>
      </c>
      <c r="M36" s="6">
        <f t="shared" si="5"/>
        <v>0.18</v>
      </c>
      <c r="N36" s="6">
        <f t="shared" si="5"/>
        <v>0.18</v>
      </c>
      <c r="O36" s="6">
        <f t="shared" si="5"/>
        <v>0.4</v>
      </c>
      <c r="P36" s="6">
        <f t="shared" si="5"/>
        <v>0.4</v>
      </c>
      <c r="Q36" s="6">
        <f t="shared" si="5"/>
        <v>1</v>
      </c>
      <c r="R36" s="6">
        <f t="shared" si="5"/>
        <v>1</v>
      </c>
      <c r="S36" s="6">
        <f t="shared" si="5"/>
        <v>1</v>
      </c>
      <c r="T36" s="6">
        <f t="shared" si="5"/>
        <v>1</v>
      </c>
      <c r="U36" s="6">
        <f t="shared" si="5"/>
        <v>1</v>
      </c>
      <c r="V36" s="6">
        <f t="shared" si="5"/>
        <v>1</v>
      </c>
      <c r="W36" s="6">
        <f t="shared" si="5"/>
        <v>1</v>
      </c>
    </row>
    <row r="37" spans="2:23" x14ac:dyDescent="0.3">
      <c r="E37" s="8"/>
      <c r="F37" s="4"/>
    </row>
    <row r="38" spans="2:23" x14ac:dyDescent="0.3">
      <c r="E38" s="8"/>
      <c r="F38" s="4"/>
    </row>
    <row r="39" spans="2:23" x14ac:dyDescent="0.3">
      <c r="E39" s="8"/>
      <c r="F39" s="4"/>
    </row>
    <row r="40" spans="2:23" x14ac:dyDescent="0.3">
      <c r="E40" s="8"/>
      <c r="F40" s="4"/>
    </row>
    <row r="41" spans="2:23" x14ac:dyDescent="0.3">
      <c r="E41" s="8"/>
      <c r="F41" s="4"/>
    </row>
    <row r="42" spans="2:23" x14ac:dyDescent="0.3">
      <c r="E42" s="8"/>
      <c r="F42" s="4"/>
    </row>
    <row r="43" spans="2:23" x14ac:dyDescent="0.3">
      <c r="E43" s="8"/>
      <c r="F43" s="4"/>
    </row>
  </sheetData>
  <mergeCells count="9">
    <mergeCell ref="B24:B34"/>
    <mergeCell ref="C24:C34"/>
    <mergeCell ref="B35:B36"/>
    <mergeCell ref="C35:C36"/>
    <mergeCell ref="B6:B13"/>
    <mergeCell ref="C6:C11"/>
    <mergeCell ref="B14:B21"/>
    <mergeCell ref="C14:C21"/>
    <mergeCell ref="B22:B23"/>
  </mergeCells>
  <phoneticPr fontId="1" type="noConversion"/>
  <conditionalFormatting sqref="B9:B10 E9:E10">
    <cfRule type="cellIs" dxfId="17" priority="193" operator="equal">
      <formula>1</formula>
    </cfRule>
  </conditionalFormatting>
  <conditionalFormatting sqref="B14:C14 E14 B15:E19 B35">
    <cfRule type="cellIs" dxfId="16" priority="233" operator="equal">
      <formula>1</formula>
    </cfRule>
  </conditionalFormatting>
  <conditionalFormatting sqref="B24:D30">
    <cfRule type="cellIs" dxfId="15" priority="126" operator="equal">
      <formula>1</formula>
    </cfRule>
  </conditionalFormatting>
  <conditionalFormatting sqref="B22:E22">
    <cfRule type="cellIs" dxfId="14" priority="140" operator="equal">
      <formula>1</formula>
    </cfRule>
  </conditionalFormatting>
  <conditionalFormatting sqref="C35:E35">
    <cfRule type="cellIs" dxfId="13" priority="171" operator="equal">
      <formula>1</formula>
    </cfRule>
  </conditionalFormatting>
  <conditionalFormatting sqref="D8:D12">
    <cfRule type="cellIs" dxfId="12" priority="105" operator="equal">
      <formula>1</formula>
    </cfRule>
  </conditionalFormatting>
  <conditionalFormatting sqref="D20 D31:D33">
    <cfRule type="cellIs" dxfId="11" priority="127" operator="equal">
      <formula>1</formula>
    </cfRule>
  </conditionalFormatting>
  <conditionalFormatting sqref="E6:E7">
    <cfRule type="cellIs" dxfId="10" priority="489" operator="equal">
      <formula>1</formula>
    </cfRule>
  </conditionalFormatting>
  <conditionalFormatting sqref="F22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{41715118-3424-3627-4171-511834243627}</x14:id>
        </ext>
      </extLst>
    </cfRule>
  </conditionalFormatting>
  <conditionalFormatting sqref="F24:F33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{5919494B-2C1D-2E3F-5919-494B2C1D2E3F}</x14:id>
        </ext>
      </extLst>
    </cfRule>
  </conditionalFormatting>
  <conditionalFormatting sqref="F6:G7 Q6:S12 V6:W12 F8:P8 T8:U8 F9:P9 R9 T9:U9 F10:P10 R10 T10:U10 F11:P11 R11 T11:U11 F12:P12 R12 T12:U12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{98D888C1-EDDC-EFFE-98D8-88C1EDDCEFFE}</x14:id>
        </ext>
      </extLst>
    </cfRule>
  </conditionalFormatting>
  <conditionalFormatting sqref="F35:I35">
    <cfRule type="dataBar" priority="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{511141D8-2415-2637-5111-41D824152637}</x14:id>
        </ext>
      </extLst>
    </cfRule>
  </conditionalFormatting>
  <conditionalFormatting sqref="F14:Q15 R14:V16 W14:W20 F16:G19 R17:V19 V20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{8FCF9FD9-F5C5-F7E6-8FCF-9FD9F5C5F7E6}</x14:id>
        </ext>
      </extLst>
    </cfRule>
  </conditionalFormatting>
  <conditionalFormatting sqref="F14:Q15 R14:W19 W20 V20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{3C4C1C55-7949-7B6A-3C4C-1C5579497B6A}</x14:id>
        </ext>
      </extLst>
    </cfRule>
  </conditionalFormatting>
  <conditionalFormatting sqref="F35:V35 W35">
    <cfRule type="dataBar" priority="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{49E9591A-3CBC-3E2F-49E9-591A3CBC3E2F}</x14:id>
        </ext>
      </extLst>
    </cfRule>
  </conditionalFormatting>
  <conditionalFormatting sqref="G9:G12">
    <cfRule type="dataBar" priority="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{1454044D-6157-6372-1454-044D61576372}</x14:id>
        </ext>
      </extLst>
    </cfRule>
  </conditionalFormatting>
  <conditionalFormatting sqref="G22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{FDBDEDA4-88BB-8A9B-FDBD-EDA488BB8A9B}</x14:id>
        </ext>
      </extLst>
    </cfRule>
  </conditionalFormatting>
  <conditionalFormatting sqref="G25:G33">
    <cfRule type="dataBar" priority="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{D595C58C-AF91-A2B3-D595-C58CAF91A2B3}</x14:id>
        </ext>
      </extLst>
    </cfRule>
  </conditionalFormatting>
  <conditionalFormatting sqref="G14:Q15 H14:P14 Q14:V16 S14:V14 W14:W20 H15:P15 S15:V15 H16:P16 S16:V16 H17:P17 Q17:V19 S17:V17 H18:P18 S18:V18 H19:P19 S19:V19 V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{A444145D-7141-7362-A444-145D71417362}</x14:id>
        </ext>
      </extLst>
    </cfRule>
  </conditionalFormatting>
  <conditionalFormatting sqref="G24:Q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{9EDE8EC9-E5D4-E7F6-9EDE-8EC9E5D4E7F6}</x14:id>
        </ext>
      </extLst>
    </cfRule>
  </conditionalFormatting>
  <conditionalFormatting sqref="H22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{7939692D-CC3F-3E1F-7939-692DCC3F3E1F}</x14:id>
        </ext>
      </extLst>
    </cfRule>
  </conditionalFormatting>
  <conditionalFormatting sqref="H6:P6 Q6:S12 T6:U6 V6:W12 H7:P7 R7 T7:U7">
    <cfRule type="dataBar" priority="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{1C5C9C45-6958-6B7A-1C5C-9C4569586B7A}</x14:id>
        </ext>
      </extLst>
    </cfRule>
  </conditionalFormatting>
  <conditionalFormatting sqref="H24:P24 Q24:Q30 R24:S24 T24:V27 U24:V24 H25:P25 R25:S25 U25:V25 H26:P26 R26:S26 U26:V26 H27:P27 R27:S27 U27:V27 H28:P28 R28:V28 H29:P29 R29:V29 H30:P30 R30:V30 H31:V33 W24:W33">
    <cfRule type="dataBar" priority="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{CD8DDD94-B888-BAAB-CD8D-DD94B888BAAB}</x14:id>
        </ext>
      </extLst>
    </cfRule>
  </conditionalFormatting>
  <conditionalFormatting sqref="I22:V22 W22">
    <cfRule type="dataBar" priority="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{C585D59C-BE87-B2A3-C585-D59CBE87B2A3}</x14:id>
        </ext>
      </extLst>
    </cfRule>
  </conditionalFormatting>
  <conditionalFormatting sqref="Q6:S12 V6:W12 H9:P9 T9:U9 H10:P10 R10 T10:U10 H11:P11 R11 T11:U11 H12:P12 R12 T12:U12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{88C898D1-FDCD-FFEE-88C8-98D1FDCDFFEE}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715118-3424-3627-4171-5118342436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5919494B-2C1D-2E3F-5919-494B2C1D2E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F24:F33</xm:sqref>
        </x14:conditionalFormatting>
        <x14:conditionalFormatting xmlns:xm="http://schemas.microsoft.com/office/excel/2006/main">
          <x14:cfRule type="dataBar" id="{98D888C1-EDDC-EFFE-98D8-88C1EDDCEFF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F6:G7 Q6:S12 V6:W12 F8:P8 T8:U8 F9:P9 R9 T9:U9 F10:P10 R10 T10:U10 F11:P11 R11 T11:U11 F12:P12 R12 T12:U12</xm:sqref>
        </x14:conditionalFormatting>
        <x14:conditionalFormatting xmlns:xm="http://schemas.microsoft.com/office/excel/2006/main">
          <x14:cfRule type="dataBar" id="{511141D8-2415-2637-5111-41D8241526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F35:I35</xm:sqref>
        </x14:conditionalFormatting>
        <x14:conditionalFormatting xmlns:xm="http://schemas.microsoft.com/office/excel/2006/main">
          <x14:cfRule type="dataBar" id="{8FCF9FD9-F5C5-F7E6-8FCF-9FD9F5C5F7E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F14:Q15 R14:V16 W14:W20 F16:G19 R17:V19 V20</xm:sqref>
        </x14:conditionalFormatting>
        <x14:conditionalFormatting xmlns:xm="http://schemas.microsoft.com/office/excel/2006/main">
          <x14:cfRule type="dataBar" id="{3C4C1C55-7949-7B6A-3C4C-1C5579497B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F14:Q15 R14:W19 W20 V20</xm:sqref>
        </x14:conditionalFormatting>
        <x14:conditionalFormatting xmlns:xm="http://schemas.microsoft.com/office/excel/2006/main">
          <x14:cfRule type="dataBar" id="{49E9591A-3CBC-3E2F-49E9-591A3CBC3E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F35:V35 W35</xm:sqref>
        </x14:conditionalFormatting>
        <x14:conditionalFormatting xmlns:xm="http://schemas.microsoft.com/office/excel/2006/main">
          <x14:cfRule type="dataBar" id="{1454044D-6157-6372-1454-044D6157637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G9:G12</xm:sqref>
        </x14:conditionalFormatting>
        <x14:conditionalFormatting xmlns:xm="http://schemas.microsoft.com/office/excel/2006/main">
          <x14:cfRule type="dataBar" id="{FDBDEDA4-88BB-8A9B-FDBD-EDA488BB8A9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D595C58C-AF91-A2B3-D595-C58CAF91A2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G25:G33</xm:sqref>
        </x14:conditionalFormatting>
        <x14:conditionalFormatting xmlns:xm="http://schemas.microsoft.com/office/excel/2006/main">
          <x14:cfRule type="dataBar" id="{A444145D-7141-7362-A444-145D7141736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G14:Q15 H14:P14 Q14:V16 S14:V14 W14:W20 H15:P15 S15:V15 H16:P16 S16:V16 H17:P17 Q17:V19 S17:V17 H18:P18 S18:V18 H19:P19 S19:V19 V20</xm:sqref>
        </x14:conditionalFormatting>
        <x14:conditionalFormatting xmlns:xm="http://schemas.microsoft.com/office/excel/2006/main">
          <x14:cfRule type="dataBar" id="{9EDE8EC9-E5D4-E7F6-9EDE-8EC9E5D4E7F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G24:Q24</xm:sqref>
        </x14:conditionalFormatting>
        <x14:conditionalFormatting xmlns:xm="http://schemas.microsoft.com/office/excel/2006/main">
          <x14:cfRule type="dataBar" id="{7939692D-CC3F-3E1F-7939-692DCC3F3E1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1C5C9C45-6958-6B7A-1C5C-9C4569586B7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H6:P6 Q6:S12 T6:U6 V6:W12 H7:P7 R7 T7:U7</xm:sqref>
        </x14:conditionalFormatting>
        <x14:conditionalFormatting xmlns:xm="http://schemas.microsoft.com/office/excel/2006/main">
          <x14:cfRule type="dataBar" id="{CD8DDD94-B888-BAAB-CD8D-DD94B888BA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H24:P24 Q24:Q30 R24:S24 T24:V27 U24:V24 H25:P25 R25:S25 U25:V25 H26:P26 R26:S26 U26:V26 H27:P27 R27:S27 U27:V27 H28:P28 R28:V28 H29:P29 R29:V29 H30:P30 R30:V30 H31:V33 W24:W33</xm:sqref>
        </x14:conditionalFormatting>
        <x14:conditionalFormatting xmlns:xm="http://schemas.microsoft.com/office/excel/2006/main">
          <x14:cfRule type="dataBar" id="{C585D59C-BE87-B2A3-C585-D59CBE87B2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I22:V22 W22</xm:sqref>
        </x14:conditionalFormatting>
        <x14:conditionalFormatting xmlns:xm="http://schemas.microsoft.com/office/excel/2006/main">
          <x14:cfRule type="dataBar" id="{88C898D1-FDCD-FFEE-88C8-98D1FDCDFF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Q6:S12 V6:W12 H9:P9 T9:U9 H10:P10 R10 T10:U10 H11:P11 R11 T11:U11 H12:P12 R12 T12:U12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35"/>
  <sheetViews>
    <sheetView tabSelected="1" topLeftCell="B15" zoomScale="90" workbookViewId="0">
      <selection activeCell="R23" sqref="R23"/>
    </sheetView>
  </sheetViews>
  <sheetFormatPr defaultColWidth="9" defaultRowHeight="16.5" x14ac:dyDescent="0.3"/>
  <cols>
    <col min="1" max="1" width="4.5" style="4" customWidth="1"/>
    <col min="2" max="2" width="8.625" style="1" customWidth="1"/>
    <col min="3" max="3" width="13.375" style="1" customWidth="1"/>
    <col min="4" max="4" width="20.125" style="1" customWidth="1"/>
    <col min="5" max="5" width="26.375" style="1" hidden="1" customWidth="1"/>
    <col min="6" max="6" width="10.625" style="8" customWidth="1"/>
    <col min="7" max="20" width="10.625" style="4" customWidth="1"/>
    <col min="21" max="21" width="9" style="4" customWidth="1"/>
    <col min="22" max="16384" width="9" style="4"/>
  </cols>
  <sheetData>
    <row r="2" spans="2:20" x14ac:dyDescent="0.3">
      <c r="E2" s="2"/>
      <c r="F2" s="3">
        <v>45196</v>
      </c>
      <c r="G2" s="3">
        <v>45197</v>
      </c>
      <c r="H2" s="3">
        <v>45198</v>
      </c>
      <c r="I2" s="3">
        <v>45199</v>
      </c>
      <c r="J2" s="3">
        <v>45200</v>
      </c>
      <c r="K2" s="3">
        <v>45201</v>
      </c>
      <c r="L2" s="3">
        <v>45202</v>
      </c>
      <c r="M2" s="3">
        <v>45203</v>
      </c>
      <c r="N2" s="3">
        <v>45204</v>
      </c>
      <c r="O2" s="3">
        <v>45205</v>
      </c>
      <c r="P2" s="3">
        <v>45206</v>
      </c>
      <c r="Q2" s="3">
        <v>45207</v>
      </c>
      <c r="R2" s="3">
        <v>45208</v>
      </c>
      <c r="S2" s="3">
        <v>45209</v>
      </c>
      <c r="T2" s="3">
        <v>45210</v>
      </c>
    </row>
    <row r="3" spans="2:20" x14ac:dyDescent="0.3">
      <c r="E3" s="2" t="s">
        <v>1</v>
      </c>
      <c r="F3" s="6">
        <f t="shared" ref="F3:T3" si="0">AVERAGE(F11,F13,F19,F28)</f>
        <v>1.7500000000000002E-2</v>
      </c>
      <c r="G3" s="6">
        <f t="shared" si="0"/>
        <v>9.5000000000000001E-2</v>
      </c>
      <c r="H3" s="6">
        <f t="shared" si="0"/>
        <v>0.17249999999999999</v>
      </c>
      <c r="I3" s="6">
        <f t="shared" si="0"/>
        <v>0.25</v>
      </c>
      <c r="J3" s="6">
        <f t="shared" si="0"/>
        <v>0.30499999999999999</v>
      </c>
      <c r="K3" s="6">
        <f t="shared" si="0"/>
        <v>0.36</v>
      </c>
      <c r="L3" s="6">
        <f t="shared" si="0"/>
        <v>0.4325</v>
      </c>
      <c r="M3" s="6">
        <f t="shared" si="0"/>
        <v>0.48249999999999998</v>
      </c>
      <c r="N3" s="6">
        <f t="shared" si="0"/>
        <v>0.5</v>
      </c>
      <c r="O3" s="6">
        <f t="shared" si="0"/>
        <v>0.53062500000000001</v>
      </c>
      <c r="P3" s="6">
        <f t="shared" si="0"/>
        <v>5.6250000000000001E-2</v>
      </c>
      <c r="Q3" s="6">
        <f t="shared" si="0"/>
        <v>7.1874999999999994E-2</v>
      </c>
      <c r="R3" s="6">
        <f t="shared" si="0"/>
        <v>9.375E-2</v>
      </c>
      <c r="S3" s="6">
        <f t="shared" si="0"/>
        <v>9.375E-2</v>
      </c>
      <c r="T3" s="6">
        <f t="shared" si="0"/>
        <v>0</v>
      </c>
    </row>
    <row r="5" spans="2:20" ht="20.100000000000001" customHeight="1" x14ac:dyDescent="0.3">
      <c r="B5" s="5"/>
      <c r="C5" s="5" t="s">
        <v>0</v>
      </c>
      <c r="D5" s="5"/>
      <c r="E5" s="5" t="s">
        <v>2</v>
      </c>
      <c r="F5" s="3">
        <v>45196</v>
      </c>
      <c r="G5" s="3">
        <v>45197</v>
      </c>
      <c r="H5" s="3">
        <v>45198</v>
      </c>
      <c r="I5" s="3">
        <v>45199</v>
      </c>
      <c r="J5" s="3">
        <v>45200</v>
      </c>
      <c r="K5" s="3">
        <v>45201</v>
      </c>
      <c r="L5" s="3">
        <v>45202</v>
      </c>
      <c r="M5" s="3">
        <v>45203</v>
      </c>
      <c r="N5" s="3">
        <v>45204</v>
      </c>
      <c r="O5" s="3">
        <v>45205</v>
      </c>
      <c r="P5" s="3">
        <v>45206</v>
      </c>
      <c r="Q5" s="3">
        <v>45207</v>
      </c>
      <c r="R5" s="3">
        <v>45208</v>
      </c>
      <c r="S5" s="3">
        <v>45209</v>
      </c>
      <c r="T5" s="3">
        <v>45210</v>
      </c>
    </row>
    <row r="6" spans="2:20" ht="16.5" customHeight="1" x14ac:dyDescent="0.3">
      <c r="B6" s="17" t="s">
        <v>7</v>
      </c>
      <c r="C6" s="20" t="s">
        <v>45</v>
      </c>
      <c r="D6" s="7" t="s">
        <v>31</v>
      </c>
      <c r="E6" s="7"/>
      <c r="F6" s="9">
        <v>0.1</v>
      </c>
      <c r="G6" s="9">
        <v>0.5</v>
      </c>
      <c r="H6" s="9">
        <v>0.7</v>
      </c>
      <c r="I6" s="9">
        <v>0.7</v>
      </c>
      <c r="J6" s="9">
        <v>0.7</v>
      </c>
      <c r="K6" s="9">
        <v>0.7</v>
      </c>
      <c r="L6" s="9">
        <v>0.7</v>
      </c>
      <c r="M6" s="9">
        <v>0.7</v>
      </c>
      <c r="N6" s="9">
        <v>0.75</v>
      </c>
      <c r="O6" s="9">
        <v>0.8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2:20" ht="16.5" customHeight="1" x14ac:dyDescent="0.3">
      <c r="B7" s="18"/>
      <c r="C7" s="21"/>
      <c r="D7" s="7" t="s">
        <v>43</v>
      </c>
      <c r="E7" s="7"/>
      <c r="F7" s="9">
        <v>0</v>
      </c>
      <c r="G7" s="9">
        <v>0</v>
      </c>
      <c r="H7" s="9">
        <v>0.3</v>
      </c>
      <c r="I7" s="9">
        <v>0.4</v>
      </c>
      <c r="J7" s="9">
        <v>0.4</v>
      </c>
      <c r="K7" s="9">
        <v>0.4</v>
      </c>
      <c r="L7" s="9">
        <v>0.9</v>
      </c>
      <c r="M7" s="9">
        <v>1</v>
      </c>
      <c r="N7" s="9">
        <v>1</v>
      </c>
      <c r="O7" s="9">
        <v>1</v>
      </c>
      <c r="P7" s="9">
        <v>0</v>
      </c>
      <c r="Q7" s="9">
        <v>0</v>
      </c>
      <c r="R7" s="9">
        <v>0</v>
      </c>
      <c r="S7" s="9">
        <v>0</v>
      </c>
      <c r="T7" s="9">
        <v>0</v>
      </c>
    </row>
    <row r="8" spans="2:20" ht="16.149999999999999" customHeight="1" x14ac:dyDescent="0.3">
      <c r="B8" s="18"/>
      <c r="C8" s="21"/>
      <c r="D8" s="7" t="s">
        <v>42</v>
      </c>
      <c r="E8" s="7"/>
      <c r="F8" s="9">
        <v>0</v>
      </c>
      <c r="G8" s="9">
        <v>0</v>
      </c>
      <c r="H8" s="9">
        <v>0.3</v>
      </c>
      <c r="I8" s="9">
        <v>0.5</v>
      </c>
      <c r="J8" s="9">
        <v>0.5</v>
      </c>
      <c r="K8" s="9">
        <v>0.7</v>
      </c>
      <c r="L8" s="9">
        <v>0.8</v>
      </c>
      <c r="M8" s="9">
        <v>0.95</v>
      </c>
      <c r="N8" s="9">
        <v>1</v>
      </c>
      <c r="O8" s="9">
        <v>1</v>
      </c>
      <c r="P8" s="9">
        <v>0</v>
      </c>
      <c r="Q8" s="9">
        <v>0</v>
      </c>
      <c r="R8" s="9">
        <v>0</v>
      </c>
      <c r="S8" s="9">
        <v>0</v>
      </c>
      <c r="T8" s="9">
        <v>0</v>
      </c>
    </row>
    <row r="9" spans="2:20" x14ac:dyDescent="0.3">
      <c r="B9" s="18"/>
      <c r="C9" s="21"/>
      <c r="D9" s="7" t="s">
        <v>28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0.35</v>
      </c>
      <c r="M9" s="9">
        <v>0.35</v>
      </c>
      <c r="N9" s="9">
        <v>0.35</v>
      </c>
      <c r="O9" s="9">
        <v>0.35</v>
      </c>
      <c r="P9" s="9">
        <v>0</v>
      </c>
      <c r="Q9" s="9">
        <v>0</v>
      </c>
      <c r="R9" s="9">
        <v>0</v>
      </c>
      <c r="S9" s="9">
        <v>0</v>
      </c>
      <c r="T9" s="9">
        <v>0</v>
      </c>
    </row>
    <row r="10" spans="2:20" x14ac:dyDescent="0.3">
      <c r="B10" s="18"/>
      <c r="C10" s="21"/>
      <c r="D10" s="7" t="s">
        <v>44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</row>
    <row r="11" spans="2:20" x14ac:dyDescent="0.3">
      <c r="B11" s="19"/>
      <c r="C11" s="22"/>
      <c r="D11" s="14"/>
      <c r="E11" s="7"/>
      <c r="F11" s="6">
        <f t="shared" ref="F11:T11" si="1">AVERAGE(F6:F10)</f>
        <v>0.02</v>
      </c>
      <c r="G11" s="6">
        <f t="shared" si="1"/>
        <v>0.1</v>
      </c>
      <c r="H11" s="6">
        <f t="shared" si="1"/>
        <v>0.26</v>
      </c>
      <c r="I11" s="6">
        <f t="shared" si="1"/>
        <v>0.32</v>
      </c>
      <c r="J11" s="6">
        <f t="shared" si="1"/>
        <v>0.32</v>
      </c>
      <c r="K11" s="6">
        <f t="shared" si="1"/>
        <v>0.36</v>
      </c>
      <c r="L11" s="6">
        <f t="shared" si="1"/>
        <v>0.55000000000000004</v>
      </c>
      <c r="M11" s="6">
        <f t="shared" si="1"/>
        <v>0.6</v>
      </c>
      <c r="N11" s="6">
        <f t="shared" si="1"/>
        <v>0.62</v>
      </c>
      <c r="O11" s="6">
        <f t="shared" si="1"/>
        <v>0.63</v>
      </c>
      <c r="P11" s="6">
        <f t="shared" si="1"/>
        <v>0</v>
      </c>
      <c r="Q11" s="6">
        <f t="shared" si="1"/>
        <v>0</v>
      </c>
      <c r="R11" s="6">
        <f t="shared" si="1"/>
        <v>0</v>
      </c>
      <c r="S11" s="6">
        <f t="shared" si="1"/>
        <v>0</v>
      </c>
      <c r="T11" s="6">
        <f t="shared" si="1"/>
        <v>0</v>
      </c>
    </row>
    <row r="12" spans="2:20" x14ac:dyDescent="0.3">
      <c r="B12" s="23" t="s">
        <v>32</v>
      </c>
      <c r="C12" s="26" t="s">
        <v>46</v>
      </c>
      <c r="D12" s="10" t="s">
        <v>33</v>
      </c>
      <c r="E12" s="7"/>
      <c r="F12" s="9">
        <v>0.05</v>
      </c>
      <c r="G12" s="9">
        <v>0.1</v>
      </c>
      <c r="H12" s="9">
        <v>0.15</v>
      </c>
      <c r="I12" s="9">
        <v>0.2</v>
      </c>
      <c r="J12" s="9">
        <v>0.3</v>
      </c>
      <c r="K12" s="9">
        <v>0.4</v>
      </c>
      <c r="L12" s="9">
        <v>0.5</v>
      </c>
      <c r="M12" s="9">
        <v>0.55000000000000004</v>
      </c>
      <c r="N12" s="9">
        <v>0.6</v>
      </c>
      <c r="O12" s="9">
        <v>0.65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</row>
    <row r="13" spans="2:20" x14ac:dyDescent="0.3">
      <c r="B13" s="25"/>
      <c r="C13" s="28"/>
      <c r="D13" s="13"/>
      <c r="E13" s="7"/>
      <c r="F13" s="6">
        <f t="shared" ref="F13:T13" si="2">AVERAGE(F12:F12)</f>
        <v>0.05</v>
      </c>
      <c r="G13" s="6">
        <f t="shared" si="2"/>
        <v>0.1</v>
      </c>
      <c r="H13" s="6">
        <f t="shared" si="2"/>
        <v>0.15</v>
      </c>
      <c r="I13" s="6">
        <f t="shared" si="2"/>
        <v>0.2</v>
      </c>
      <c r="J13" s="6">
        <f t="shared" si="2"/>
        <v>0.3</v>
      </c>
      <c r="K13" s="6">
        <f t="shared" si="2"/>
        <v>0.4</v>
      </c>
      <c r="L13" s="6">
        <f t="shared" si="2"/>
        <v>0.5</v>
      </c>
      <c r="M13" s="6">
        <f t="shared" si="2"/>
        <v>0.55000000000000004</v>
      </c>
      <c r="N13" s="6">
        <f t="shared" si="2"/>
        <v>0.6</v>
      </c>
      <c r="O13" s="6">
        <f t="shared" si="2"/>
        <v>0.65</v>
      </c>
      <c r="P13" s="6">
        <f t="shared" si="2"/>
        <v>0</v>
      </c>
      <c r="Q13" s="6">
        <f t="shared" si="2"/>
        <v>0</v>
      </c>
      <c r="R13" s="6">
        <f t="shared" si="2"/>
        <v>0</v>
      </c>
      <c r="S13" s="6">
        <f t="shared" si="2"/>
        <v>0</v>
      </c>
      <c r="T13" s="6">
        <f t="shared" si="2"/>
        <v>0</v>
      </c>
    </row>
    <row r="14" spans="2:20" x14ac:dyDescent="0.3">
      <c r="B14" s="17" t="s">
        <v>41</v>
      </c>
      <c r="C14" s="20" t="s">
        <v>47</v>
      </c>
      <c r="D14" s="7" t="s">
        <v>19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</row>
    <row r="15" spans="2:20" x14ac:dyDescent="0.3">
      <c r="B15" s="24"/>
      <c r="C15" s="27"/>
      <c r="D15" s="7" t="s">
        <v>38</v>
      </c>
      <c r="E15" s="7"/>
      <c r="F15" s="9">
        <v>0</v>
      </c>
      <c r="G15" s="9">
        <v>0.1</v>
      </c>
      <c r="H15" s="9">
        <v>0.3</v>
      </c>
      <c r="I15" s="9">
        <v>0.5</v>
      </c>
      <c r="J15" s="9">
        <v>0.7</v>
      </c>
      <c r="K15" s="9">
        <v>0.7</v>
      </c>
      <c r="L15" s="9">
        <v>0.7</v>
      </c>
      <c r="M15" s="9">
        <v>1</v>
      </c>
      <c r="N15" s="9">
        <v>1</v>
      </c>
      <c r="O15" s="9">
        <v>1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</row>
    <row r="16" spans="2:20" x14ac:dyDescent="0.3">
      <c r="B16" s="24"/>
      <c r="C16" s="27"/>
      <c r="D16" s="7" t="s">
        <v>3</v>
      </c>
      <c r="E16" s="7"/>
      <c r="F16" s="9">
        <v>0</v>
      </c>
      <c r="G16" s="9">
        <v>0</v>
      </c>
      <c r="H16" s="9">
        <v>0.1</v>
      </c>
      <c r="I16" s="9">
        <v>0.5</v>
      </c>
      <c r="J16" s="9">
        <v>0.7</v>
      </c>
      <c r="K16" s="9">
        <v>0.9</v>
      </c>
      <c r="L16" s="9">
        <v>0.9</v>
      </c>
      <c r="M16" s="9">
        <v>0.9</v>
      </c>
      <c r="N16" s="9">
        <v>0.9</v>
      </c>
      <c r="O16" s="9">
        <v>0.9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</row>
    <row r="17" spans="2:20" x14ac:dyDescent="0.3">
      <c r="B17" s="24"/>
      <c r="C17" s="27"/>
      <c r="D17" s="7" t="s">
        <v>5</v>
      </c>
      <c r="E17" s="7"/>
      <c r="F17" s="9">
        <v>0</v>
      </c>
      <c r="G17" s="9">
        <v>0.4</v>
      </c>
      <c r="H17" s="9">
        <v>0.5</v>
      </c>
      <c r="I17" s="9">
        <v>0.7</v>
      </c>
      <c r="J17" s="9">
        <v>0.8</v>
      </c>
      <c r="K17" s="9">
        <v>0.9</v>
      </c>
      <c r="L17" s="9">
        <v>0.9</v>
      </c>
      <c r="M17" s="9">
        <v>1</v>
      </c>
      <c r="N17" s="9">
        <v>1</v>
      </c>
      <c r="O17" s="9">
        <v>1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</row>
    <row r="18" spans="2:20" x14ac:dyDescent="0.3">
      <c r="B18" s="18"/>
      <c r="C18" s="27"/>
      <c r="D18" s="7" t="s">
        <v>6</v>
      </c>
      <c r="E18" s="7"/>
      <c r="F18" s="9">
        <v>0</v>
      </c>
      <c r="G18" s="9">
        <v>0.4</v>
      </c>
      <c r="H18" s="9">
        <v>0.5</v>
      </c>
      <c r="I18" s="9">
        <v>0.7</v>
      </c>
      <c r="J18" s="9">
        <v>0.8</v>
      </c>
      <c r="K18" s="9">
        <v>0.9</v>
      </c>
      <c r="L18" s="9">
        <v>0.9</v>
      </c>
      <c r="M18" s="9">
        <v>1</v>
      </c>
      <c r="N18" s="9">
        <v>1</v>
      </c>
      <c r="O18" s="9">
        <v>1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</row>
    <row r="19" spans="2:20" x14ac:dyDescent="0.3">
      <c r="B19" s="19"/>
      <c r="C19" s="28"/>
      <c r="D19" s="16"/>
      <c r="E19" s="7"/>
      <c r="F19" s="6">
        <f t="shared" ref="F19:T19" si="3">AVERAGE(F14:F18)</f>
        <v>0</v>
      </c>
      <c r="G19" s="6">
        <f t="shared" si="3"/>
        <v>0.18</v>
      </c>
      <c r="H19" s="6">
        <f t="shared" si="3"/>
        <v>0.27999999999999997</v>
      </c>
      <c r="I19" s="6">
        <f t="shared" si="3"/>
        <v>0.48</v>
      </c>
      <c r="J19" s="6">
        <f t="shared" si="3"/>
        <v>0.6</v>
      </c>
      <c r="K19" s="6">
        <f t="shared" si="3"/>
        <v>0.67999999999999994</v>
      </c>
      <c r="L19" s="6">
        <f t="shared" si="3"/>
        <v>0.67999999999999994</v>
      </c>
      <c r="M19" s="6">
        <f t="shared" si="3"/>
        <v>0.78</v>
      </c>
      <c r="N19" s="6">
        <f t="shared" si="3"/>
        <v>0.78</v>
      </c>
      <c r="O19" s="6">
        <f t="shared" si="3"/>
        <v>0.78</v>
      </c>
      <c r="P19" s="6">
        <f t="shared" si="3"/>
        <v>0</v>
      </c>
      <c r="Q19" s="6">
        <f t="shared" si="3"/>
        <v>0</v>
      </c>
      <c r="R19" s="6">
        <f t="shared" si="3"/>
        <v>0</v>
      </c>
      <c r="S19" s="6">
        <f t="shared" si="3"/>
        <v>0</v>
      </c>
      <c r="T19" s="6">
        <f t="shared" si="3"/>
        <v>0</v>
      </c>
    </row>
    <row r="20" spans="2:20" x14ac:dyDescent="0.3">
      <c r="B20" s="17" t="s">
        <v>9</v>
      </c>
      <c r="C20" s="20" t="s">
        <v>39</v>
      </c>
      <c r="D20" s="11" t="s">
        <v>35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0.5</v>
      </c>
      <c r="P20" s="9">
        <v>1</v>
      </c>
      <c r="Q20" s="9">
        <v>1</v>
      </c>
      <c r="R20" s="9">
        <v>1</v>
      </c>
      <c r="S20" s="9">
        <v>1</v>
      </c>
      <c r="T20" s="9">
        <v>0</v>
      </c>
    </row>
    <row r="21" spans="2:20" x14ac:dyDescent="0.3">
      <c r="B21" s="18"/>
      <c r="C21" s="27"/>
      <c r="D21" s="7" t="s">
        <v>14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0.8</v>
      </c>
      <c r="Q21" s="9">
        <v>0.8</v>
      </c>
      <c r="R21" s="9">
        <v>1</v>
      </c>
      <c r="S21" s="9">
        <v>1</v>
      </c>
      <c r="T21" s="9">
        <v>0</v>
      </c>
    </row>
    <row r="22" spans="2:20" x14ac:dyDescent="0.3">
      <c r="B22" s="18"/>
      <c r="C22" s="27"/>
      <c r="D22" s="7" t="s">
        <v>15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</row>
    <row r="23" spans="2:20" x14ac:dyDescent="0.3">
      <c r="B23" s="18"/>
      <c r="C23" s="27"/>
      <c r="D23" s="7" t="s">
        <v>16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0.5</v>
      </c>
      <c r="R23" s="9">
        <v>1</v>
      </c>
      <c r="S23" s="9">
        <v>1</v>
      </c>
      <c r="T23" s="9">
        <v>0</v>
      </c>
    </row>
    <row r="24" spans="2:20" x14ac:dyDescent="0.3">
      <c r="B24" s="18"/>
      <c r="C24" s="27"/>
      <c r="D24" s="10" t="s">
        <v>17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</row>
    <row r="25" spans="2:20" x14ac:dyDescent="0.3">
      <c r="B25" s="18"/>
      <c r="C25" s="27"/>
      <c r="D25" s="10" t="s">
        <v>18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</row>
    <row r="26" spans="2:20" x14ac:dyDescent="0.3">
      <c r="B26" s="18"/>
      <c r="C26" s="27"/>
      <c r="D26" s="7" t="s">
        <v>27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</row>
    <row r="27" spans="2:20" x14ac:dyDescent="0.3">
      <c r="B27" s="18"/>
      <c r="C27" s="27"/>
      <c r="D27" s="7" t="s">
        <v>40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</row>
    <row r="28" spans="2:20" x14ac:dyDescent="0.3">
      <c r="B28" s="19"/>
      <c r="C28" s="28"/>
      <c r="D28" s="13"/>
      <c r="E28" s="7"/>
      <c r="F28" s="6">
        <f t="shared" ref="F28:T28" si="4">AVERAGE(F20:F27)</f>
        <v>0</v>
      </c>
      <c r="G28" s="6">
        <f t="shared" si="4"/>
        <v>0</v>
      </c>
      <c r="H28" s="6">
        <f t="shared" si="4"/>
        <v>0</v>
      </c>
      <c r="I28" s="6">
        <f t="shared" si="4"/>
        <v>0</v>
      </c>
      <c r="J28" s="6">
        <f t="shared" si="4"/>
        <v>0</v>
      </c>
      <c r="K28" s="6">
        <f t="shared" si="4"/>
        <v>0</v>
      </c>
      <c r="L28" s="6">
        <f t="shared" si="4"/>
        <v>0</v>
      </c>
      <c r="M28" s="6">
        <f t="shared" si="4"/>
        <v>0</v>
      </c>
      <c r="N28" s="6">
        <f t="shared" si="4"/>
        <v>0</v>
      </c>
      <c r="O28" s="6">
        <f t="shared" si="4"/>
        <v>6.25E-2</v>
      </c>
      <c r="P28" s="6">
        <f t="shared" si="4"/>
        <v>0.22500000000000001</v>
      </c>
      <c r="Q28" s="6">
        <f t="shared" si="4"/>
        <v>0.28749999999999998</v>
      </c>
      <c r="R28" s="6">
        <f t="shared" si="4"/>
        <v>0.375</v>
      </c>
      <c r="S28" s="6">
        <f t="shared" si="4"/>
        <v>0.375</v>
      </c>
      <c r="T28" s="6">
        <f t="shared" si="4"/>
        <v>0</v>
      </c>
    </row>
    <row r="29" spans="2:20" x14ac:dyDescent="0.3">
      <c r="E29" s="8"/>
      <c r="F29" s="4"/>
    </row>
    <row r="30" spans="2:20" x14ac:dyDescent="0.3">
      <c r="E30" s="8"/>
      <c r="F30" s="4"/>
    </row>
    <row r="31" spans="2:20" x14ac:dyDescent="0.3">
      <c r="E31" s="8"/>
      <c r="F31" s="4"/>
    </row>
    <row r="32" spans="2:20" x14ac:dyDescent="0.3">
      <c r="E32" s="8"/>
      <c r="F32" s="4"/>
    </row>
    <row r="33" spans="5:6" x14ac:dyDescent="0.3">
      <c r="E33" s="8"/>
      <c r="F33" s="4"/>
    </row>
    <row r="34" spans="5:6" x14ac:dyDescent="0.3">
      <c r="E34" s="8"/>
      <c r="F34" s="4"/>
    </row>
    <row r="35" spans="5:6" x14ac:dyDescent="0.3">
      <c r="E35" s="8"/>
      <c r="F35" s="4"/>
    </row>
  </sheetData>
  <mergeCells count="8">
    <mergeCell ref="B20:B28"/>
    <mergeCell ref="C20:C28"/>
    <mergeCell ref="B6:B11"/>
    <mergeCell ref="C6:C11"/>
    <mergeCell ref="B12:B13"/>
    <mergeCell ref="C12:C13"/>
    <mergeCell ref="B14:B19"/>
    <mergeCell ref="C14:C19"/>
  </mergeCells>
  <phoneticPr fontId="1" type="noConversion"/>
  <conditionalFormatting sqref="B9:B10 E9:E10">
    <cfRule type="cellIs" dxfId="9" priority="229" operator="equal">
      <formula>1</formula>
    </cfRule>
  </conditionalFormatting>
  <conditionalFormatting sqref="B12:C12 E12">
    <cfRule type="cellIs" dxfId="8" priority="301" operator="equal">
      <formula>1</formula>
    </cfRule>
  </conditionalFormatting>
  <conditionalFormatting sqref="B20:D26">
    <cfRule type="cellIs" dxfId="7" priority="173" operator="equal">
      <formula>1</formula>
    </cfRule>
  </conditionalFormatting>
  <conditionalFormatting sqref="B18:E18">
    <cfRule type="cellIs" dxfId="6" priority="190" operator="equal">
      <formula>1</formula>
    </cfRule>
  </conditionalFormatting>
  <conditionalFormatting sqref="D6:D10">
    <cfRule type="cellIs" dxfId="5" priority="144" operator="equal">
      <formula>1</formula>
    </cfRule>
  </conditionalFormatting>
  <conditionalFormatting sqref="D14:D18">
    <cfRule type="cellIs" dxfId="4" priority="109" operator="equal">
      <formula>1</formula>
    </cfRule>
  </conditionalFormatting>
  <conditionalFormatting sqref="D21:D25">
    <cfRule type="cellIs" dxfId="3" priority="237" operator="equal">
      <formula>1</formula>
    </cfRule>
  </conditionalFormatting>
  <conditionalFormatting sqref="D26">
    <cfRule type="cellIs" dxfId="2" priority="127" operator="equal">
      <formula>1</formula>
    </cfRule>
  </conditionalFormatting>
  <conditionalFormatting sqref="D27">
    <cfRule type="cellIs" dxfId="1" priority="105" operator="equal">
      <formula>1</formula>
    </cfRule>
  </conditionalFormatting>
  <conditionalFormatting sqref="E6:E7">
    <cfRule type="cellIs" dxfId="0" priority="569" operator="equal">
      <formula>1</formula>
    </cfRule>
  </conditionalFormatting>
  <conditionalFormatting sqref="F20:F27">
    <cfRule type="dataBar" priority="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{1959D947-6C5D-6E7F-1959-D9476C5D6E7F}</x14:id>
        </ext>
      </extLst>
    </cfRule>
  </conditionalFormatting>
  <conditionalFormatting sqref="F6:G7 Q6:S10 F8:P8 T8 F9:P9 T9 F10:P10 T10">
    <cfRule type="dataBar" priority="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{31712168-4477-4657-3171-216844774657}</x14:id>
        </ext>
      </extLst>
    </cfRule>
  </conditionalFormatting>
  <conditionalFormatting sqref="F14:K14 M14:T14 F15:K15 M15:O18 O15:T15 F16:K16 M16 O16:T16 F17:K17 M17 O17:T17 F18:K18 M18 O18:T18 L14:P14 M15 O15:P15 M16 O16:P16 M17 O17:P17 M18 O18:P18 L15:L18">
    <cfRule type="dataBar" priority="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{79491956-7C4C-7E6F-7949-19567C4C7E6F}</x14:id>
        </ext>
      </extLst>
    </cfRule>
    <cfRule type="dataBar" priority="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{8DCD9DD4-F8C8-FAEB-8DCD-9DD4F8C8FAEB}</x14:id>
        </ext>
      </extLst>
    </cfRule>
  </conditionalFormatting>
  <conditionalFormatting sqref="F12:M12 O12:Q12 R12:T12 N12:O12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{511141D8-2415-2637-5111-41D824152637}</x14:id>
        </ext>
      </extLst>
    </cfRule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{CD8DDD94-B888-BAAB-CD8D-DD94B888BAAB}</x14:id>
        </ext>
      </extLst>
    </cfRule>
  </conditionalFormatting>
  <conditionalFormatting sqref="G9:G10">
    <cfRule type="dataBar" priority="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{5919494B-2C1D-2E3F-5919-494B2C1D2E3F}</x14:id>
        </ext>
      </extLst>
    </cfRule>
  </conditionalFormatting>
  <conditionalFormatting sqref="G21:G27">
    <cfRule type="dataBar" priority="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{9DDD8DC4-E8D9-EAFB-9DDD-8DC4E8D9EAFB}</x14:id>
        </ext>
      </extLst>
    </cfRule>
  </conditionalFormatting>
  <conditionalFormatting sqref="G14:K14 M14:T14 G15:K15 M15:O18 O15:T15 G16:K16 M16 O16:T16 G17:K17 M17 O17:T17 G18:K18 M18 O18:T18 I18:K18 M18 O18:T18 L14:P14 M15 O15:P15 M16 O16:P16 M17 O17:P17 M18 O18:P18 L15:L18">
    <cfRule type="dataBar" priority="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{85C595DC-F2C7-F2E3-85C5-95DCF2C7F2E3}</x14:id>
        </ext>
      </extLst>
    </cfRule>
  </conditionalFormatting>
  <conditionalFormatting sqref="G12:M12 O12:Q12 H12:M12 O12:P12 Q12:T12 S12:T12 N12:O12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{49E9591A-3CBC-3E2F-49E9-591A3CBC3E2F}</x14:id>
        </ext>
      </extLst>
    </cfRule>
  </conditionalFormatting>
  <conditionalFormatting sqref="G20:Q20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{DD9DCD84-A899-AABB-DD9D-CD84A899AABB}</x14:id>
        </ext>
      </extLst>
    </cfRule>
  </conditionalFormatting>
  <conditionalFormatting sqref="H6:P6 Q6:S10 T6 H7:P7 T7">
    <cfRule type="dataBar" priority="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{B5F5A5EC-C5F3-C2D3-B5F5-A5ECC5F3C2D3}</x14:id>
        </ext>
      </extLst>
    </cfRule>
  </conditionalFormatting>
  <conditionalFormatting sqref="H20:P20 Q20:Q26 R20:S20 T20:T23 H21:P21 R21:S21 H22:P22 R22:S22 H23:P23 R23:S23 H24:P24 R24:T24 H25:P25 R25:T25 H26:P26 R26:T26 H27:T27">
    <cfRule type="dataBar" priority="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{E1411158-7444-7667-E141-115874447667}</x14:id>
        </ext>
      </extLst>
    </cfRule>
  </conditionalFormatting>
  <conditionalFormatting sqref="Q6:S10 H9:P9 T9 H10:P10 T10">
    <cfRule type="dataBar" priority="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{D595C58C-AF91-A2B3-D595-C58CAF91A2B3}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59D947-6C5D-6E7F-1959-D9476C5D6E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F20:F27</xm:sqref>
        </x14:conditionalFormatting>
        <x14:conditionalFormatting xmlns:xm="http://schemas.microsoft.com/office/excel/2006/main">
          <x14:cfRule type="dataBar" id="{31712168-4477-4657-3171-2168447746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F6:G7 Q6:S10 F8:P8 T8 F9:P9 T9 F10:P10 T10</xm:sqref>
        </x14:conditionalFormatting>
        <x14:conditionalFormatting xmlns:xm="http://schemas.microsoft.com/office/excel/2006/main">
          <x14:cfRule type="dataBar" id="{79491956-7C4C-7E6F-7949-19567C4C7E6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CD9DD4-F8C8-FAEB-8DCD-9DD4F8C8FA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F14:K14 M14:T14 F15:K15 M15:O18 O15:T15 F16:K16 M16 O16:T16 F17:K17 M17 O17:T17 F18:K18 M18 O18:T18 L14:P14 M15 O15:P15 M16 O16:P16 M17 O17:P17 M18 O18:P18 L15:L18</xm:sqref>
        </x14:conditionalFormatting>
        <x14:conditionalFormatting xmlns:xm="http://schemas.microsoft.com/office/excel/2006/main">
          <x14:cfRule type="dataBar" id="{511141D8-2415-2637-5111-41D8241526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D8DDD94-B888-BAAB-CD8D-DD94B888BA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F12:M12 O12:Q12 R12:T12 N12:O12</xm:sqref>
        </x14:conditionalFormatting>
        <x14:conditionalFormatting xmlns:xm="http://schemas.microsoft.com/office/excel/2006/main">
          <x14:cfRule type="dataBar" id="{5919494B-2C1D-2E3F-5919-494B2C1D2E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G9:G10</xm:sqref>
        </x14:conditionalFormatting>
        <x14:conditionalFormatting xmlns:xm="http://schemas.microsoft.com/office/excel/2006/main">
          <x14:cfRule type="dataBar" id="{9DDD8DC4-E8D9-EAFB-9DDD-8DC4E8D9EA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G21:G27</xm:sqref>
        </x14:conditionalFormatting>
        <x14:conditionalFormatting xmlns:xm="http://schemas.microsoft.com/office/excel/2006/main">
          <x14:cfRule type="dataBar" id="{85C595DC-F2C7-F2E3-85C5-95DCF2C7F2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G14:K14 M14:T14 G15:K15 M15:O18 O15:T15 G16:K16 M16 O16:T16 G17:K17 M17 O17:T17 G18:K18 M18 O18:T18 I18:K18 M18 O18:T18 L14:P14 M15 O15:P15 M16 O16:P16 M17 O17:P17 M18 O18:P18 L15:L18</xm:sqref>
        </x14:conditionalFormatting>
        <x14:conditionalFormatting xmlns:xm="http://schemas.microsoft.com/office/excel/2006/main">
          <x14:cfRule type="dataBar" id="{49E9591A-3CBC-3E2F-49E9-591A3CBC3E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G12:M12 O12:Q12 H12:M12 O12:P12 Q12:T12 S12:T12 N12:O12</xm:sqref>
        </x14:conditionalFormatting>
        <x14:conditionalFormatting xmlns:xm="http://schemas.microsoft.com/office/excel/2006/main">
          <x14:cfRule type="dataBar" id="{DD9DCD84-A899-AABB-DD9D-CD84A899AA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G20:Q20</xm:sqref>
        </x14:conditionalFormatting>
        <x14:conditionalFormatting xmlns:xm="http://schemas.microsoft.com/office/excel/2006/main">
          <x14:cfRule type="dataBar" id="{B5F5A5EC-C5F3-C2D3-B5F5-A5ECC5F3C2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H6:P6 Q6:S10 T6 H7:P7 T7</xm:sqref>
        </x14:conditionalFormatting>
        <x14:conditionalFormatting xmlns:xm="http://schemas.microsoft.com/office/excel/2006/main">
          <x14:cfRule type="dataBar" id="{E1411158-7444-7667-E141-1158744476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H20:P20 Q20:Q26 R20:S20 T20:T23 H21:P21 R21:S21 H22:P22 R22:S22 H23:P23 R23:S23 H24:P24 R24:T24 H25:P25 R25:T25 H26:P26 R26:T26 H27:T27</xm:sqref>
        </x14:conditionalFormatting>
        <x14:conditionalFormatting xmlns:xm="http://schemas.microsoft.com/office/excel/2006/main">
          <x14:cfRule type="dataBar" id="{D595C58C-AF91-A2B3-D595-C58CAF91A2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Q6:S10 H9:P9 T9 H10:P10 T10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퍼블리싱</vt:lpstr>
      <vt:lpstr>백앤드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Nathan Cho</cp:lastModifiedBy>
  <cp:revision>3</cp:revision>
  <dcterms:modified xsi:type="dcterms:W3CDTF">2023-10-10T05:53:52Z</dcterms:modified>
  <cp:version>9.104.165.50235</cp:version>
</cp:coreProperties>
</file>