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3" activeTab="6"/>
  </bookViews>
  <sheets>
    <sheet name="Click Through Rate" sheetId="2" r:id="rId1"/>
    <sheet name="Cost Per Click - Costs Per Lead" sheetId="1" r:id="rId2"/>
    <sheet name="Customer Acuquistion Cost" sheetId="3" r:id="rId3"/>
    <sheet name="CAC - Average" sheetId="4" r:id="rId4"/>
    <sheet name="Optimizing Marketing Funnel" sheetId="5" r:id="rId5"/>
    <sheet name="Example Conversion Rate Chart" sheetId="6" r:id="rId6"/>
    <sheet name="Cost Per Acquisition" sheetId="7" r:id="rId7"/>
  </sheets>
  <calcPr calcId="124519"/>
</workbook>
</file>

<file path=xl/calcChain.xml><?xml version="1.0" encoding="utf-8"?>
<calcChain xmlns="http://schemas.openxmlformats.org/spreadsheetml/2006/main">
  <c r="C9" i="7"/>
  <c r="D9"/>
  <c r="B9"/>
  <c r="C6"/>
  <c r="D6"/>
  <c r="B6"/>
  <c r="D7" i="5"/>
  <c r="D6"/>
  <c r="D5"/>
  <c r="C6"/>
  <c r="C7"/>
  <c r="C5"/>
  <c r="C13" i="4"/>
  <c r="D13"/>
  <c r="C9" i="3"/>
  <c r="D9"/>
  <c r="B9"/>
  <c r="C6"/>
  <c r="D6"/>
  <c r="B6"/>
  <c r="C9" i="1"/>
  <c r="D9"/>
  <c r="B9"/>
  <c r="D3" i="2"/>
  <c r="D4"/>
  <c r="D2"/>
  <c r="C6" i="1"/>
  <c r="D6"/>
  <c r="B6"/>
</calcChain>
</file>

<file path=xl/sharedStrings.xml><?xml version="1.0" encoding="utf-8"?>
<sst xmlns="http://schemas.openxmlformats.org/spreadsheetml/2006/main" count="56" uniqueCount="38">
  <si>
    <t>Source Platform</t>
  </si>
  <si>
    <t>FB Ad</t>
  </si>
  <si>
    <t>Google Search</t>
  </si>
  <si>
    <t>Google Display</t>
  </si>
  <si>
    <t>Spend</t>
  </si>
  <si>
    <t>Clicks</t>
  </si>
  <si>
    <t>Cost Per Click (CPC)</t>
  </si>
  <si>
    <t>Impressions</t>
  </si>
  <si>
    <t>Click Through Rate (%)</t>
  </si>
  <si>
    <t>FB Ads</t>
  </si>
  <si>
    <t>Costs Per Lead (CPL)</t>
  </si>
  <si>
    <t>Total Leads</t>
  </si>
  <si>
    <t>Marketing Cost</t>
  </si>
  <si>
    <t>Sales &amp; Marketing Salaries</t>
  </si>
  <si>
    <t>Overhead Cost for Sales &amp; Marketing</t>
  </si>
  <si>
    <t>Total Sales &amp; Marketing Costs</t>
  </si>
  <si>
    <t>Number of Paid Customers</t>
  </si>
  <si>
    <t>Customer Acquisition Cost (CAC)</t>
  </si>
  <si>
    <t>August</t>
  </si>
  <si>
    <t>September</t>
  </si>
  <si>
    <t>October</t>
  </si>
  <si>
    <t>When customer takes time to convert, we need to average those CAC across those months.</t>
  </si>
  <si>
    <t>Example: Customer is on trial, then converted to paid customer.</t>
  </si>
  <si>
    <r>
      <t xml:space="preserve">Sales Cycle is </t>
    </r>
    <r>
      <rPr>
        <b/>
        <sz val="11"/>
        <color theme="1"/>
        <rFont val="Calibri"/>
        <family val="2"/>
        <scheme val="minor"/>
      </rPr>
      <t>2 months</t>
    </r>
    <r>
      <rPr>
        <sz val="11"/>
        <color theme="1"/>
        <rFont val="Calibri"/>
        <family val="2"/>
        <scheme val="minor"/>
      </rPr>
      <t>.</t>
    </r>
  </si>
  <si>
    <t>N/A</t>
  </si>
  <si>
    <t>Months</t>
  </si>
  <si>
    <t>Numbers</t>
  </si>
  <si>
    <t>Conversions Rate 
based on Impression</t>
  </si>
  <si>
    <t>Conversions Rate 
based on each Level</t>
  </si>
  <si>
    <t>Arrived on site</t>
  </si>
  <si>
    <t>Downloaded brochure</t>
  </si>
  <si>
    <t>Added items to cart</t>
  </si>
  <si>
    <t>Purchased items</t>
  </si>
  <si>
    <t>Level</t>
  </si>
  <si>
    <t>Conversion Rates</t>
  </si>
  <si>
    <t>Number of Leads (Non Paying Customers)</t>
  </si>
  <si>
    <t>(can get it form Cost Per Lead stage)</t>
  </si>
  <si>
    <t>Cost Per Acquisiton (Non Paying Customers)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</si>
</sst>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7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0" applyNumberFormat="1" applyFont="1"/>
    <xf numFmtId="10" fontId="0" fillId="0" borderId="0" xfId="2" applyNumberFormat="1" applyFont="1"/>
    <xf numFmtId="0" fontId="2" fillId="2" borderId="0" xfId="0" applyFont="1" applyFill="1"/>
    <xf numFmtId="44" fontId="2" fillId="0" borderId="0" xfId="1" applyFont="1"/>
    <xf numFmtId="0" fontId="2" fillId="0" borderId="0" xfId="0" applyFont="1" applyAlignment="1">
      <alignment wrapText="1"/>
    </xf>
    <xf numFmtId="0" fontId="3" fillId="0" borderId="0" xfId="0" applyFont="1"/>
    <xf numFmtId="2" fontId="0" fillId="0" borderId="0" xfId="0" applyNumberFormat="1"/>
    <xf numFmtId="167" fontId="0" fillId="0" borderId="0" xfId="0" applyNumberFormat="1"/>
    <xf numFmtId="17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'Example Conversion Rate Chart'!$B$1</c:f>
              <c:strCache>
                <c:ptCount val="1"/>
                <c:pt idx="0">
                  <c:v>Conversion Rates</c:v>
                </c:pt>
              </c:strCache>
            </c:strRef>
          </c:tx>
          <c:cat>
            <c:numRef>
              <c:f>'Example Conversion Rate Chart'!$A$2:$A$13</c:f>
              <c:numCache>
                <c:formatCode>mmm-yy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'Example Conversion Rate Chart'!$B$2:$B$13</c:f>
              <c:numCache>
                <c:formatCode>General</c:formatCode>
                <c:ptCount val="12"/>
                <c:pt idx="0">
                  <c:v>0.51968929338975056</c:v>
                </c:pt>
                <c:pt idx="1">
                  <c:v>0.28308588738224438</c:v>
                </c:pt>
                <c:pt idx="2">
                  <c:v>0.74302749040602212</c:v>
                </c:pt>
                <c:pt idx="3">
                  <c:v>0.96994468998869898</c:v>
                </c:pt>
                <c:pt idx="4">
                  <c:v>0.18048238772009295</c:v>
                </c:pt>
                <c:pt idx="5">
                  <c:v>0.69256369419309349</c:v>
                </c:pt>
                <c:pt idx="6">
                  <c:v>7.1870679772644053E-2</c:v>
                </c:pt>
                <c:pt idx="7">
                  <c:v>0.69702458519995592</c:v>
                </c:pt>
                <c:pt idx="8">
                  <c:v>2.5775072004984523E-2</c:v>
                </c:pt>
                <c:pt idx="9">
                  <c:v>0.6727428942462419</c:v>
                </c:pt>
                <c:pt idx="10">
                  <c:v>0.43499916308087871</c:v>
                </c:pt>
                <c:pt idx="11">
                  <c:v>0.34973546395697497</c:v>
                </c:pt>
              </c:numCache>
            </c:numRef>
          </c:val>
        </c:ser>
        <c:marker val="1"/>
        <c:axId val="57635200"/>
        <c:axId val="57636736"/>
      </c:lineChart>
      <c:dateAx>
        <c:axId val="57635200"/>
        <c:scaling>
          <c:orientation val="minMax"/>
        </c:scaling>
        <c:axPos val="b"/>
        <c:numFmt formatCode="mmm-yy" sourceLinked="1"/>
        <c:tickLblPos val="nextTo"/>
        <c:crossAx val="57636736"/>
        <c:crosses val="autoZero"/>
        <c:auto val="1"/>
        <c:lblOffset val="100"/>
      </c:dateAx>
      <c:valAx>
        <c:axId val="57636736"/>
        <c:scaling>
          <c:orientation val="minMax"/>
        </c:scaling>
        <c:axPos val="l"/>
        <c:majorGridlines/>
        <c:numFmt formatCode="General" sourceLinked="1"/>
        <c:tickLblPos val="nextTo"/>
        <c:crossAx val="576352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161925</xdr:rowOff>
    </xdr:from>
    <xdr:to>
      <xdr:col>11</xdr:col>
      <xdr:colOff>504825</xdr:colOff>
      <xdr:row>15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9" sqref="D9"/>
    </sheetView>
  </sheetViews>
  <sheetFormatPr defaultRowHeight="15"/>
  <cols>
    <col min="1" max="1" width="14.28515625" bestFit="1" customWidth="1"/>
    <col min="2" max="2" width="14.140625" customWidth="1"/>
    <col min="3" max="3" width="13" customWidth="1"/>
    <col min="4" max="4" width="21" bestFit="1" customWidth="1"/>
  </cols>
  <sheetData>
    <row r="1" spans="1:4">
      <c r="B1" s="5" t="s">
        <v>7</v>
      </c>
      <c r="C1" s="5" t="s">
        <v>5</v>
      </c>
      <c r="D1" s="5" t="s">
        <v>8</v>
      </c>
    </row>
    <row r="2" spans="1:4">
      <c r="A2" t="s">
        <v>9</v>
      </c>
      <c r="B2">
        <v>1100</v>
      </c>
      <c r="C2">
        <v>15</v>
      </c>
      <c r="D2" s="4">
        <f>C2/B2</f>
        <v>1.3636363636363636E-2</v>
      </c>
    </row>
    <row r="3" spans="1:4">
      <c r="A3" t="s">
        <v>2</v>
      </c>
      <c r="B3">
        <v>2000</v>
      </c>
      <c r="C3">
        <v>67</v>
      </c>
      <c r="D3" s="4">
        <f t="shared" ref="D3:D4" si="0">C3/B3</f>
        <v>3.3500000000000002E-2</v>
      </c>
    </row>
    <row r="4" spans="1:4">
      <c r="A4" t="s">
        <v>3</v>
      </c>
      <c r="B4">
        <v>1500</v>
      </c>
      <c r="C4">
        <v>25</v>
      </c>
      <c r="D4" s="4">
        <f t="shared" si="0"/>
        <v>1.6666666666666666E-2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8" sqref="B8:D8"/>
    </sheetView>
  </sheetViews>
  <sheetFormatPr defaultRowHeight="15"/>
  <cols>
    <col min="1" max="1" width="18.42578125" bestFit="1" customWidth="1"/>
    <col min="2" max="2" width="10.5703125" bestFit="1" customWidth="1"/>
    <col min="3" max="3" width="13.7109375" bestFit="1" customWidth="1"/>
    <col min="4" max="4" width="14.28515625" bestFit="1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3" spans="1:4">
      <c r="A3" t="s">
        <v>4</v>
      </c>
      <c r="B3" s="1">
        <v>1500</v>
      </c>
      <c r="C3" s="1">
        <v>3000</v>
      </c>
      <c r="D3" s="1">
        <v>5000</v>
      </c>
    </row>
    <row r="4" spans="1:4">
      <c r="A4" t="s">
        <v>5</v>
      </c>
      <c r="B4">
        <v>700</v>
      </c>
      <c r="C4">
        <v>1900</v>
      </c>
      <c r="D4">
        <v>4995</v>
      </c>
    </row>
    <row r="6" spans="1:4">
      <c r="A6" s="2" t="s">
        <v>6</v>
      </c>
      <c r="B6" s="3">
        <f>B3/B4</f>
        <v>2.1428571428571428</v>
      </c>
      <c r="C6" s="3">
        <f t="shared" ref="C6:D6" si="0">C3/C4</f>
        <v>1.5789473684210527</v>
      </c>
      <c r="D6" s="3">
        <f t="shared" si="0"/>
        <v>1.0010010010010011</v>
      </c>
    </row>
    <row r="7" spans="1:4">
      <c r="B7" s="3"/>
      <c r="C7" s="3"/>
      <c r="D7" s="3"/>
    </row>
    <row r="8" spans="1:4">
      <c r="A8" t="s">
        <v>11</v>
      </c>
      <c r="B8">
        <v>16</v>
      </c>
      <c r="C8">
        <v>63</v>
      </c>
      <c r="D8">
        <v>112</v>
      </c>
    </row>
    <row r="9" spans="1:4">
      <c r="A9" s="2" t="s">
        <v>10</v>
      </c>
      <c r="B9" s="3">
        <f>B3/B8</f>
        <v>93.75</v>
      </c>
      <c r="C9" s="3">
        <f t="shared" ref="C9:D9" si="1">C3/C8</f>
        <v>47.61904761904762</v>
      </c>
      <c r="D9" s="3">
        <f t="shared" si="1"/>
        <v>44.642857142857146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34.140625" bestFit="1" customWidth="1"/>
    <col min="2" max="4" width="11.5703125" bestFit="1" customWidth="1"/>
  </cols>
  <sheetData>
    <row r="1" spans="1:4">
      <c r="B1" s="2" t="s">
        <v>18</v>
      </c>
      <c r="C1" s="2" t="s">
        <v>19</v>
      </c>
      <c r="D1" s="2" t="s">
        <v>20</v>
      </c>
    </row>
    <row r="2" spans="1:4">
      <c r="A2" t="s">
        <v>12</v>
      </c>
      <c r="B2" s="1">
        <v>9500</v>
      </c>
      <c r="C2" s="1">
        <v>12000</v>
      </c>
      <c r="D2" s="1">
        <v>5000</v>
      </c>
    </row>
    <row r="3" spans="1:4">
      <c r="A3" t="s">
        <v>13</v>
      </c>
      <c r="B3" s="1">
        <v>25000</v>
      </c>
      <c r="C3" s="1">
        <v>25000</v>
      </c>
      <c r="D3" s="1">
        <v>25000</v>
      </c>
    </row>
    <row r="4" spans="1:4">
      <c r="A4" t="s">
        <v>14</v>
      </c>
      <c r="B4" s="1">
        <v>1000</v>
      </c>
      <c r="C4" s="1">
        <v>8000</v>
      </c>
      <c r="D4" s="1">
        <v>8500</v>
      </c>
    </row>
    <row r="6" spans="1:4">
      <c r="A6" t="s">
        <v>15</v>
      </c>
      <c r="B6" s="1">
        <f>SUM(B2:B4)</f>
        <v>35500</v>
      </c>
      <c r="C6" s="1">
        <f t="shared" ref="C6:D6" si="0">SUM(C2:C4)</f>
        <v>45000</v>
      </c>
      <c r="D6" s="1">
        <f t="shared" si="0"/>
        <v>38500</v>
      </c>
    </row>
    <row r="8" spans="1:4">
      <c r="A8" t="s">
        <v>16</v>
      </c>
      <c r="B8">
        <v>300</v>
      </c>
      <c r="C8">
        <v>325</v>
      </c>
      <c r="D8">
        <v>350</v>
      </c>
    </row>
    <row r="9" spans="1:4">
      <c r="A9" s="2" t="s">
        <v>17</v>
      </c>
      <c r="B9" s="6">
        <f>B6/B8</f>
        <v>118.33333333333333</v>
      </c>
      <c r="C9" s="6">
        <f t="shared" ref="C9:D9" si="1">C6/C8</f>
        <v>138.46153846153845</v>
      </c>
      <c r="D9" s="6">
        <f t="shared" si="1"/>
        <v>110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6" sqref="A6:D9"/>
    </sheetView>
  </sheetViews>
  <sheetFormatPr defaultRowHeight="15"/>
  <cols>
    <col min="1" max="1" width="33.28515625" customWidth="1"/>
    <col min="2" max="4" width="11.5703125" bestFit="1" customWidth="1"/>
  </cols>
  <sheetData>
    <row r="1" spans="1:4">
      <c r="A1" t="s">
        <v>21</v>
      </c>
    </row>
    <row r="2" spans="1:4">
      <c r="A2" t="s">
        <v>22</v>
      </c>
    </row>
    <row r="3" spans="1:4">
      <c r="A3" t="s">
        <v>23</v>
      </c>
    </row>
    <row r="6" spans="1:4">
      <c r="B6" s="2" t="s">
        <v>18</v>
      </c>
      <c r="C6" s="2" t="s">
        <v>19</v>
      </c>
      <c r="D6" s="2" t="s">
        <v>20</v>
      </c>
    </row>
    <row r="7" spans="1:4">
      <c r="A7" t="s">
        <v>12</v>
      </c>
      <c r="B7" s="1">
        <v>9500</v>
      </c>
      <c r="C7" s="1">
        <v>12000</v>
      </c>
      <c r="D7" s="1">
        <v>5000</v>
      </c>
    </row>
    <row r="8" spans="1:4">
      <c r="A8" t="s">
        <v>13</v>
      </c>
      <c r="B8" s="1">
        <v>25000</v>
      </c>
      <c r="C8" s="1">
        <v>25000</v>
      </c>
      <c r="D8" s="1">
        <v>25000</v>
      </c>
    </row>
    <row r="9" spans="1:4">
      <c r="A9" t="s">
        <v>14</v>
      </c>
      <c r="B9" s="1">
        <v>1000</v>
      </c>
      <c r="C9" s="1">
        <v>8000</v>
      </c>
      <c r="D9" s="1">
        <v>8500</v>
      </c>
    </row>
    <row r="12" spans="1:4">
      <c r="A12" t="s">
        <v>16</v>
      </c>
      <c r="B12">
        <v>300</v>
      </c>
      <c r="C12">
        <v>325</v>
      </c>
      <c r="D12">
        <v>350</v>
      </c>
    </row>
    <row r="13" spans="1:4">
      <c r="A13" s="2" t="s">
        <v>17</v>
      </c>
      <c r="B13" s="6" t="s">
        <v>24</v>
      </c>
      <c r="C13" s="6">
        <f>(B7+(0.5*(B8+B9)+(0.5*(C8+C9))))/C12</f>
        <v>120</v>
      </c>
      <c r="D13" s="6">
        <f>(C7+(0.5*(C8+C9)+(0.5*(D8+D9))))/D12</f>
        <v>129.28571428571428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13" sqref="A13"/>
    </sheetView>
  </sheetViews>
  <sheetFormatPr defaultRowHeight="15"/>
  <cols>
    <col min="1" max="1" width="21" bestFit="1" customWidth="1"/>
    <col min="2" max="2" width="12.42578125" customWidth="1"/>
    <col min="3" max="3" width="19.5703125" bestFit="1" customWidth="1"/>
    <col min="4" max="4" width="26.5703125" customWidth="1"/>
  </cols>
  <sheetData>
    <row r="1" spans="1:4" ht="30">
      <c r="A1" s="2" t="s">
        <v>33</v>
      </c>
      <c r="B1" s="2" t="s">
        <v>26</v>
      </c>
      <c r="C1" s="7" t="s">
        <v>27</v>
      </c>
      <c r="D1" s="7" t="s">
        <v>28</v>
      </c>
    </row>
    <row r="2" spans="1:4">
      <c r="A2" s="2"/>
      <c r="B2" s="2"/>
      <c r="C2" s="7"/>
      <c r="D2" s="7"/>
    </row>
    <row r="3" spans="1:4">
      <c r="A3" t="s">
        <v>29</v>
      </c>
      <c r="B3" s="8">
        <v>1000</v>
      </c>
    </row>
    <row r="4" spans="1:4">
      <c r="B4" s="8"/>
    </row>
    <row r="5" spans="1:4">
      <c r="A5" t="s">
        <v>30</v>
      </c>
      <c r="B5">
        <v>430</v>
      </c>
      <c r="C5" s="10">
        <f>B5/$B$3</f>
        <v>0.43</v>
      </c>
      <c r="D5" s="9">
        <f>B5/B3</f>
        <v>0.43</v>
      </c>
    </row>
    <row r="6" spans="1:4">
      <c r="A6" t="s">
        <v>31</v>
      </c>
      <c r="B6">
        <v>193</v>
      </c>
      <c r="C6" s="10">
        <f>B6/$B$3</f>
        <v>0.193</v>
      </c>
      <c r="D6" s="9">
        <f>B6/B5</f>
        <v>0.44883720930232557</v>
      </c>
    </row>
    <row r="7" spans="1:4">
      <c r="A7" t="s">
        <v>32</v>
      </c>
      <c r="B7">
        <v>75</v>
      </c>
      <c r="C7" s="10">
        <f>B7/$B$3</f>
        <v>7.4999999999999997E-2</v>
      </c>
      <c r="D7" s="9">
        <f>B7/B6</f>
        <v>0.38860103626943004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N5" sqref="N5"/>
    </sheetView>
  </sheetViews>
  <sheetFormatPr defaultRowHeight="15"/>
  <cols>
    <col min="2" max="2" width="16.42578125" bestFit="1" customWidth="1"/>
  </cols>
  <sheetData>
    <row r="1" spans="1:2">
      <c r="A1" s="2" t="s">
        <v>25</v>
      </c>
      <c r="B1" s="2" t="s">
        <v>34</v>
      </c>
    </row>
    <row r="2" spans="1:2">
      <c r="A2" s="11">
        <v>43831</v>
      </c>
      <c r="B2">
        <v>0.51968929338975056</v>
      </c>
    </row>
    <row r="3" spans="1:2">
      <c r="A3" s="11">
        <v>43862</v>
      </c>
      <c r="B3">
        <v>0.28308588738224438</v>
      </c>
    </row>
    <row r="4" spans="1:2">
      <c r="A4" s="11">
        <v>43891</v>
      </c>
      <c r="B4">
        <v>0.74302749040602212</v>
      </c>
    </row>
    <row r="5" spans="1:2">
      <c r="A5" s="11">
        <v>43922</v>
      </c>
      <c r="B5">
        <v>0.96994468998869898</v>
      </c>
    </row>
    <row r="6" spans="1:2">
      <c r="A6" s="11">
        <v>43952</v>
      </c>
      <c r="B6">
        <v>0.18048238772009295</v>
      </c>
    </row>
    <row r="7" spans="1:2">
      <c r="A7" s="11">
        <v>43983</v>
      </c>
      <c r="B7">
        <v>0.69256369419309349</v>
      </c>
    </row>
    <row r="8" spans="1:2">
      <c r="A8" s="11">
        <v>44013</v>
      </c>
      <c r="B8">
        <v>7.1870679772644053E-2</v>
      </c>
    </row>
    <row r="9" spans="1:2">
      <c r="A9" s="11">
        <v>44044</v>
      </c>
      <c r="B9">
        <v>0.69702458519995592</v>
      </c>
    </row>
    <row r="10" spans="1:2">
      <c r="A10" s="11">
        <v>44075</v>
      </c>
      <c r="B10">
        <v>2.5775072004984523E-2</v>
      </c>
    </row>
    <row r="11" spans="1:2">
      <c r="A11" s="11">
        <v>44105</v>
      </c>
      <c r="B11">
        <v>0.6727428942462419</v>
      </c>
    </row>
    <row r="12" spans="1:2">
      <c r="A12" s="11">
        <v>44136</v>
      </c>
      <c r="B12">
        <v>0.43499916308087871</v>
      </c>
    </row>
    <row r="13" spans="1:2">
      <c r="A13" s="11">
        <v>44166</v>
      </c>
      <c r="B13">
        <v>0.34973546395697497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G19" sqref="G19"/>
    </sheetView>
  </sheetViews>
  <sheetFormatPr defaultRowHeight="15"/>
  <cols>
    <col min="1" max="1" width="38.7109375" bestFit="1" customWidth="1"/>
    <col min="2" max="4" width="11.5703125" bestFit="1" customWidth="1"/>
  </cols>
  <sheetData>
    <row r="1" spans="1:6">
      <c r="B1" s="2" t="s">
        <v>18</v>
      </c>
      <c r="C1" s="2" t="s">
        <v>19</v>
      </c>
      <c r="D1" s="2" t="s">
        <v>20</v>
      </c>
    </row>
    <row r="2" spans="1:6">
      <c r="A2" t="s">
        <v>12</v>
      </c>
      <c r="B2" s="1">
        <v>9500</v>
      </c>
      <c r="C2" s="1">
        <v>12000</v>
      </c>
      <c r="D2" s="1">
        <v>5000</v>
      </c>
    </row>
    <row r="3" spans="1:6">
      <c r="A3" t="s">
        <v>13</v>
      </c>
      <c r="B3" s="1">
        <v>25000</v>
      </c>
      <c r="C3" s="1">
        <v>25000</v>
      </c>
      <c r="D3" s="1">
        <v>25000</v>
      </c>
    </row>
    <row r="4" spans="1:6">
      <c r="A4" t="s">
        <v>14</v>
      </c>
      <c r="B4" s="1">
        <v>1000</v>
      </c>
      <c r="C4" s="1">
        <v>8000</v>
      </c>
      <c r="D4" s="1">
        <v>8500</v>
      </c>
    </row>
    <row r="6" spans="1:6">
      <c r="A6" s="6" t="s">
        <v>15</v>
      </c>
      <c r="B6" s="6">
        <f>SUM(B2:B4)</f>
        <v>35500</v>
      </c>
      <c r="C6" s="6">
        <f t="shared" ref="C6:D6" si="0">SUM(C2:C4)</f>
        <v>45000</v>
      </c>
      <c r="D6" s="6">
        <f t="shared" si="0"/>
        <v>38500</v>
      </c>
    </row>
    <row r="8" spans="1:6">
      <c r="A8" t="s">
        <v>35</v>
      </c>
      <c r="B8">
        <v>191</v>
      </c>
      <c r="C8">
        <v>135</v>
      </c>
      <c r="D8">
        <v>130</v>
      </c>
      <c r="F8" t="s">
        <v>36</v>
      </c>
    </row>
    <row r="9" spans="1:6">
      <c r="A9" s="2" t="s">
        <v>37</v>
      </c>
      <c r="B9" s="6">
        <f>B6/B8</f>
        <v>185.86387434554973</v>
      </c>
      <c r="C9" s="6">
        <f t="shared" ref="C9:D9" si="1">C6/C8</f>
        <v>333.33333333333331</v>
      </c>
      <c r="D9" s="6">
        <f t="shared" si="1"/>
        <v>296.15384615384613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Click Through Rate</vt:lpstr>
      <vt:lpstr>Cost Per Click - Costs Per Lead</vt:lpstr>
      <vt:lpstr>Customer Acuquistion Cost</vt:lpstr>
      <vt:lpstr>CAC - Average</vt:lpstr>
      <vt:lpstr>Optimizing Marketing Funnel</vt:lpstr>
      <vt:lpstr>Example Conversion Rate Chart</vt:lpstr>
      <vt:lpstr>Cost Per Acquisition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Phone Thiri Yadana</dc:creator>
  <cp:lastModifiedBy>Phone Thiri Yadana</cp:lastModifiedBy>
  <dcterms:created xsi:type="dcterms:W3CDTF">2020-07-20T13:25:26Z</dcterms:created>
  <dcterms:modified xsi:type="dcterms:W3CDTF">2020-08-12T03:49:09Z</dcterms:modified>
</cp:coreProperties>
</file>