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activeTab="4"/>
  </bookViews>
  <sheets>
    <sheet name="Data" sheetId="1" r:id="rId1"/>
    <sheet name="Distribution_Challenge" sheetId="2" r:id="rId2"/>
    <sheet name="histogram" sheetId="3" r:id="rId3"/>
    <sheet name="Investment Data" sheetId="4" r:id="rId4"/>
    <sheet name="STDEV Sample" sheetId="5" r:id="rId5"/>
  </sheets>
  <calcPr calcId="124519"/>
</workbook>
</file>

<file path=xl/calcChain.xml><?xml version="1.0" encoding="utf-8"?>
<calcChain xmlns="http://schemas.openxmlformats.org/spreadsheetml/2006/main">
  <c r="I23" i="5"/>
  <c r="I22"/>
  <c r="I21"/>
  <c r="I8"/>
  <c r="I9"/>
  <c r="I10"/>
  <c r="I11"/>
  <c r="I12"/>
  <c r="I13"/>
  <c r="I14"/>
  <c r="I15"/>
  <c r="I16"/>
  <c r="I17"/>
  <c r="I18"/>
  <c r="I19"/>
  <c r="I7"/>
  <c r="H8"/>
  <c r="H9"/>
  <c r="H10"/>
  <c r="H11"/>
  <c r="H12"/>
  <c r="H13"/>
  <c r="H14"/>
  <c r="H15"/>
  <c r="H16"/>
  <c r="H17"/>
  <c r="H18"/>
  <c r="H19"/>
  <c r="H7"/>
  <c r="E15"/>
  <c r="E16" s="1"/>
  <c r="E14"/>
  <c r="E13"/>
  <c r="E12"/>
  <c r="E11"/>
  <c r="E7"/>
  <c r="E21" i="4"/>
  <c r="G13" s="1"/>
  <c r="H13" s="1"/>
  <c r="C12"/>
  <c r="J12"/>
  <c r="G14"/>
  <c r="H14" s="1"/>
  <c r="G15"/>
  <c r="H15" s="1"/>
  <c r="G16"/>
  <c r="H16" s="1"/>
  <c r="G12"/>
  <c r="H12" s="1"/>
  <c r="B13"/>
  <c r="B14"/>
  <c r="B15"/>
  <c r="B16"/>
  <c r="B17"/>
  <c r="B12"/>
  <c r="A21"/>
  <c r="I1020" i="2"/>
  <c r="I1019"/>
  <c r="I1018"/>
  <c r="I1017"/>
  <c r="I1016"/>
  <c r="I1015"/>
  <c r="I1014"/>
  <c r="I1013"/>
  <c r="I1012"/>
  <c r="I1011"/>
  <c r="I1010"/>
  <c r="I1009"/>
  <c r="I1008"/>
  <c r="I1007"/>
  <c r="I1006"/>
  <c r="I1005"/>
  <c r="I1004"/>
  <c r="I1003"/>
  <c r="I1002"/>
  <c r="I1001"/>
  <c r="I1000"/>
  <c r="I999"/>
  <c r="I998"/>
  <c r="I997"/>
  <c r="I996"/>
  <c r="I995"/>
  <c r="I994"/>
  <c r="I993"/>
  <c r="I992"/>
  <c r="I991"/>
  <c r="I990"/>
  <c r="I989"/>
  <c r="I988"/>
  <c r="I987"/>
  <c r="I986"/>
  <c r="I985"/>
  <c r="I984"/>
  <c r="I983"/>
  <c r="I982"/>
  <c r="I981"/>
  <c r="I980"/>
  <c r="I979"/>
  <c r="I978"/>
  <c r="I977"/>
  <c r="I976"/>
  <c r="I975"/>
  <c r="I974"/>
  <c r="I973"/>
  <c r="I972"/>
  <c r="I971"/>
  <c r="I970"/>
  <c r="I969"/>
  <c r="I968"/>
  <c r="I967"/>
  <c r="I966"/>
  <c r="I965"/>
  <c r="I964"/>
  <c r="I963"/>
  <c r="I962"/>
  <c r="I961"/>
  <c r="I960"/>
  <c r="I959"/>
  <c r="I958"/>
  <c r="I957"/>
  <c r="I956"/>
  <c r="I955"/>
  <c r="I954"/>
  <c r="I953"/>
  <c r="I952"/>
  <c r="I951"/>
  <c r="I950"/>
  <c r="I949"/>
  <c r="I948"/>
  <c r="I947"/>
  <c r="I946"/>
  <c r="I945"/>
  <c r="I944"/>
  <c r="I943"/>
  <c r="I942"/>
  <c r="I941"/>
  <c r="I940"/>
  <c r="I939"/>
  <c r="I938"/>
  <c r="I937"/>
  <c r="I936"/>
  <c r="I935"/>
  <c r="I934"/>
  <c r="I933"/>
  <c r="I932"/>
  <c r="I931"/>
  <c r="I930"/>
  <c r="I929"/>
  <c r="I928"/>
  <c r="I927"/>
  <c r="I926"/>
  <c r="I925"/>
  <c r="I924"/>
  <c r="I923"/>
  <c r="I922"/>
  <c r="I921"/>
  <c r="I920"/>
  <c r="I919"/>
  <c r="I918"/>
  <c r="I917"/>
  <c r="I916"/>
  <c r="I915"/>
  <c r="I914"/>
  <c r="I913"/>
  <c r="I912"/>
  <c r="I911"/>
  <c r="I910"/>
  <c r="I909"/>
  <c r="I908"/>
  <c r="I907"/>
  <c r="I906"/>
  <c r="I905"/>
  <c r="I904"/>
  <c r="I903"/>
  <c r="I902"/>
  <c r="I901"/>
  <c r="I900"/>
  <c r="I899"/>
  <c r="I898"/>
  <c r="I897"/>
  <c r="I896"/>
  <c r="I895"/>
  <c r="I894"/>
  <c r="I893"/>
  <c r="I892"/>
  <c r="I891"/>
  <c r="I890"/>
  <c r="I889"/>
  <c r="I888"/>
  <c r="I887"/>
  <c r="I886"/>
  <c r="I885"/>
  <c r="I884"/>
  <c r="I883"/>
  <c r="I882"/>
  <c r="I881"/>
  <c r="I880"/>
  <c r="I879"/>
  <c r="I878"/>
  <c r="I877"/>
  <c r="I876"/>
  <c r="I875"/>
  <c r="I874"/>
  <c r="I873"/>
  <c r="I872"/>
  <c r="I871"/>
  <c r="I870"/>
  <c r="I869"/>
  <c r="I868"/>
  <c r="I867"/>
  <c r="I866"/>
  <c r="I865"/>
  <c r="I864"/>
  <c r="I863"/>
  <c r="I862"/>
  <c r="I861"/>
  <c r="I860"/>
  <c r="I859"/>
  <c r="I858"/>
  <c r="I857"/>
  <c r="I856"/>
  <c r="I855"/>
  <c r="I854"/>
  <c r="I853"/>
  <c r="I852"/>
  <c r="I851"/>
  <c r="I850"/>
  <c r="I849"/>
  <c r="I848"/>
  <c r="I847"/>
  <c r="I846"/>
  <c r="I845"/>
  <c r="I844"/>
  <c r="I843"/>
  <c r="I842"/>
  <c r="I841"/>
  <c r="I840"/>
  <c r="I839"/>
  <c r="I838"/>
  <c r="I837"/>
  <c r="I836"/>
  <c r="I835"/>
  <c r="I834"/>
  <c r="I833"/>
  <c r="I832"/>
  <c r="I831"/>
  <c r="I830"/>
  <c r="I829"/>
  <c r="I828"/>
  <c r="I827"/>
  <c r="I826"/>
  <c r="I825"/>
  <c r="I824"/>
  <c r="I823"/>
  <c r="I822"/>
  <c r="I821"/>
  <c r="I820"/>
  <c r="I819"/>
  <c r="I818"/>
  <c r="I817"/>
  <c r="I816"/>
  <c r="I815"/>
  <c r="I814"/>
  <c r="I813"/>
  <c r="I812"/>
  <c r="I811"/>
  <c r="I810"/>
  <c r="I809"/>
  <c r="I808"/>
  <c r="I807"/>
  <c r="I806"/>
  <c r="I805"/>
  <c r="I804"/>
  <c r="I803"/>
  <c r="I802"/>
  <c r="I801"/>
  <c r="I800"/>
  <c r="I799"/>
  <c r="I798"/>
  <c r="I797"/>
  <c r="I796"/>
  <c r="I795"/>
  <c r="I794"/>
  <c r="I793"/>
  <c r="I792"/>
  <c r="I791"/>
  <c r="I790"/>
  <c r="I789"/>
  <c r="I788"/>
  <c r="I787"/>
  <c r="I786"/>
  <c r="I785"/>
  <c r="I784"/>
  <c r="I783"/>
  <c r="I782"/>
  <c r="I781"/>
  <c r="I780"/>
  <c r="I779"/>
  <c r="I778"/>
  <c r="I777"/>
  <c r="I776"/>
  <c r="I775"/>
  <c r="I774"/>
  <c r="I773"/>
  <c r="I772"/>
  <c r="I771"/>
  <c r="I770"/>
  <c r="I769"/>
  <c r="I768"/>
  <c r="I767"/>
  <c r="I766"/>
  <c r="I765"/>
  <c r="I764"/>
  <c r="I763"/>
  <c r="I762"/>
  <c r="I761"/>
  <c r="I760"/>
  <c r="I759"/>
  <c r="I758"/>
  <c r="I757"/>
  <c r="I756"/>
  <c r="I755"/>
  <c r="I754"/>
  <c r="I753"/>
  <c r="I752"/>
  <c r="I751"/>
  <c r="I750"/>
  <c r="I749"/>
  <c r="I748"/>
  <c r="I747"/>
  <c r="I746"/>
  <c r="I745"/>
  <c r="I744"/>
  <c r="I743"/>
  <c r="I742"/>
  <c r="I741"/>
  <c r="I740"/>
  <c r="I739"/>
  <c r="I738"/>
  <c r="I737"/>
  <c r="I736"/>
  <c r="I735"/>
  <c r="I734"/>
  <c r="I733"/>
  <c r="I732"/>
  <c r="I731"/>
  <c r="I730"/>
  <c r="I729"/>
  <c r="I728"/>
  <c r="I727"/>
  <c r="I726"/>
  <c r="I725"/>
  <c r="I724"/>
  <c r="I723"/>
  <c r="I722"/>
  <c r="I721"/>
  <c r="I720"/>
  <c r="I719"/>
  <c r="I718"/>
  <c r="I717"/>
  <c r="I716"/>
  <c r="I715"/>
  <c r="I714"/>
  <c r="I713"/>
  <c r="I712"/>
  <c r="I711"/>
  <c r="I710"/>
  <c r="I709"/>
  <c r="I708"/>
  <c r="I707"/>
  <c r="I706"/>
  <c r="I705"/>
  <c r="I704"/>
  <c r="I703"/>
  <c r="I702"/>
  <c r="I701"/>
  <c r="I700"/>
  <c r="I699"/>
  <c r="I698"/>
  <c r="I697"/>
  <c r="I696"/>
  <c r="I695"/>
  <c r="I694"/>
  <c r="I693"/>
  <c r="I692"/>
  <c r="I691"/>
  <c r="I690"/>
  <c r="I689"/>
  <c r="I688"/>
  <c r="I687"/>
  <c r="I686"/>
  <c r="I685"/>
  <c r="I684"/>
  <c r="I683"/>
  <c r="I682"/>
  <c r="I681"/>
  <c r="I680"/>
  <c r="I679"/>
  <c r="I678"/>
  <c r="I677"/>
  <c r="I676"/>
  <c r="I675"/>
  <c r="I674"/>
  <c r="I673"/>
  <c r="I672"/>
  <c r="I671"/>
  <c r="I670"/>
  <c r="I669"/>
  <c r="I668"/>
  <c r="I667"/>
  <c r="I666"/>
  <c r="I665"/>
  <c r="I664"/>
  <c r="I663"/>
  <c r="I662"/>
  <c r="I661"/>
  <c r="I660"/>
  <c r="I659"/>
  <c r="I658"/>
  <c r="I657"/>
  <c r="I656"/>
  <c r="I655"/>
  <c r="I654"/>
  <c r="I653"/>
  <c r="I652"/>
  <c r="I651"/>
  <c r="I650"/>
  <c r="I649"/>
  <c r="I648"/>
  <c r="I647"/>
  <c r="I646"/>
  <c r="I645"/>
  <c r="I644"/>
  <c r="I643"/>
  <c r="I642"/>
  <c r="I641"/>
  <c r="I640"/>
  <c r="I639"/>
  <c r="I638"/>
  <c r="I637"/>
  <c r="I636"/>
  <c r="I635"/>
  <c r="I634"/>
  <c r="I633"/>
  <c r="I632"/>
  <c r="I631"/>
  <c r="I630"/>
  <c r="I629"/>
  <c r="I628"/>
  <c r="I627"/>
  <c r="I626"/>
  <c r="I625"/>
  <c r="I624"/>
  <c r="I623"/>
  <c r="I622"/>
  <c r="I621"/>
  <c r="I620"/>
  <c r="I619"/>
  <c r="I618"/>
  <c r="I617"/>
  <c r="I616"/>
  <c r="I615"/>
  <c r="I614"/>
  <c r="I613"/>
  <c r="I612"/>
  <c r="I611"/>
  <c r="I610"/>
  <c r="I609"/>
  <c r="I608"/>
  <c r="I607"/>
  <c r="I606"/>
  <c r="I605"/>
  <c r="I604"/>
  <c r="I603"/>
  <c r="I602"/>
  <c r="I601"/>
  <c r="I600"/>
  <c r="I599"/>
  <c r="I598"/>
  <c r="I597"/>
  <c r="I596"/>
  <c r="I595"/>
  <c r="I594"/>
  <c r="I593"/>
  <c r="I592"/>
  <c r="I591"/>
  <c r="I590"/>
  <c r="I589"/>
  <c r="I588"/>
  <c r="I587"/>
  <c r="I586"/>
  <c r="I585"/>
  <c r="I584"/>
  <c r="I583"/>
  <c r="I582"/>
  <c r="I581"/>
  <c r="I580"/>
  <c r="I579"/>
  <c r="I578"/>
  <c r="I577"/>
  <c r="I576"/>
  <c r="I575"/>
  <c r="I574"/>
  <c r="I573"/>
  <c r="I572"/>
  <c r="I571"/>
  <c r="I570"/>
  <c r="I569"/>
  <c r="I568"/>
  <c r="I567"/>
  <c r="I566"/>
  <c r="I565"/>
  <c r="I564"/>
  <c r="I563"/>
  <c r="I562"/>
  <c r="I561"/>
  <c r="I560"/>
  <c r="I559"/>
  <c r="I558"/>
  <c r="I557"/>
  <c r="I556"/>
  <c r="I555"/>
  <c r="I554"/>
  <c r="I553"/>
  <c r="I552"/>
  <c r="I551"/>
  <c r="I550"/>
  <c r="I549"/>
  <c r="I548"/>
  <c r="I547"/>
  <c r="I546"/>
  <c r="I545"/>
  <c r="I544"/>
  <c r="I543"/>
  <c r="I542"/>
  <c r="I541"/>
  <c r="I540"/>
  <c r="I539"/>
  <c r="I538"/>
  <c r="I537"/>
  <c r="I536"/>
  <c r="I535"/>
  <c r="I534"/>
  <c r="I533"/>
  <c r="I532"/>
  <c r="I531"/>
  <c r="I530"/>
  <c r="I529"/>
  <c r="I528"/>
  <c r="I527"/>
  <c r="I526"/>
  <c r="I525"/>
  <c r="I524"/>
  <c r="I523"/>
  <c r="I522"/>
  <c r="I521"/>
  <c r="I520"/>
  <c r="I519"/>
  <c r="I518"/>
  <c r="I517"/>
  <c r="I516"/>
  <c r="I515"/>
  <c r="I514"/>
  <c r="I513"/>
  <c r="I512"/>
  <c r="I511"/>
  <c r="I510"/>
  <c r="I509"/>
  <c r="I508"/>
  <c r="I507"/>
  <c r="I506"/>
  <c r="I505"/>
  <c r="I504"/>
  <c r="I503"/>
  <c r="I502"/>
  <c r="I501"/>
  <c r="I500"/>
  <c r="I499"/>
  <c r="I498"/>
  <c r="I497"/>
  <c r="I496"/>
  <c r="I495"/>
  <c r="I494"/>
  <c r="I493"/>
  <c r="I492"/>
  <c r="I491"/>
  <c r="I490"/>
  <c r="I489"/>
  <c r="I488"/>
  <c r="I487"/>
  <c r="I486"/>
  <c r="I485"/>
  <c r="I484"/>
  <c r="I483"/>
  <c r="I482"/>
  <c r="I481"/>
  <c r="I480"/>
  <c r="I479"/>
  <c r="I478"/>
  <c r="I477"/>
  <c r="I476"/>
  <c r="I475"/>
  <c r="I474"/>
  <c r="I473"/>
  <c r="I472"/>
  <c r="I471"/>
  <c r="I470"/>
  <c r="I469"/>
  <c r="I468"/>
  <c r="I467"/>
  <c r="I466"/>
  <c r="I465"/>
  <c r="I464"/>
  <c r="I463"/>
  <c r="I462"/>
  <c r="I461"/>
  <c r="I460"/>
  <c r="I459"/>
  <c r="I458"/>
  <c r="I457"/>
  <c r="I456"/>
  <c r="I455"/>
  <c r="I454"/>
  <c r="I453"/>
  <c r="I452"/>
  <c r="I451"/>
  <c r="I450"/>
  <c r="I449"/>
  <c r="I448"/>
  <c r="I447"/>
  <c r="I446"/>
  <c r="I445"/>
  <c r="I444"/>
  <c r="I443"/>
  <c r="I442"/>
  <c r="I441"/>
  <c r="I440"/>
  <c r="I439"/>
  <c r="I438"/>
  <c r="I437"/>
  <c r="I436"/>
  <c r="I435"/>
  <c r="I434"/>
  <c r="I433"/>
  <c r="I432"/>
  <c r="I431"/>
  <c r="I430"/>
  <c r="I429"/>
  <c r="I428"/>
  <c r="I427"/>
  <c r="I426"/>
  <c r="I425"/>
  <c r="I424"/>
  <c r="I423"/>
  <c r="I422"/>
  <c r="I421"/>
  <c r="I420"/>
  <c r="I419"/>
  <c r="I418"/>
  <c r="I417"/>
  <c r="I416"/>
  <c r="I415"/>
  <c r="I414"/>
  <c r="I413"/>
  <c r="I412"/>
  <c r="I411"/>
  <c r="I410"/>
  <c r="I409"/>
  <c r="I408"/>
  <c r="I407"/>
  <c r="I406"/>
  <c r="I405"/>
  <c r="I404"/>
  <c r="I403"/>
  <c r="I402"/>
  <c r="I401"/>
  <c r="I400"/>
  <c r="I399"/>
  <c r="I398"/>
  <c r="I397"/>
  <c r="I396"/>
  <c r="I395"/>
  <c r="I394"/>
  <c r="I393"/>
  <c r="I392"/>
  <c r="I391"/>
  <c r="I390"/>
  <c r="I389"/>
  <c r="I388"/>
  <c r="I387"/>
  <c r="I386"/>
  <c r="I385"/>
  <c r="I384"/>
  <c r="I383"/>
  <c r="I382"/>
  <c r="I381"/>
  <c r="I380"/>
  <c r="I379"/>
  <c r="I378"/>
  <c r="I377"/>
  <c r="I376"/>
  <c r="I375"/>
  <c r="I374"/>
  <c r="I373"/>
  <c r="I372"/>
  <c r="I371"/>
  <c r="I370"/>
  <c r="I369"/>
  <c r="I368"/>
  <c r="I367"/>
  <c r="I366"/>
  <c r="I365"/>
  <c r="I364"/>
  <c r="I363"/>
  <c r="I362"/>
  <c r="I361"/>
  <c r="I360"/>
  <c r="I359"/>
  <c r="I358"/>
  <c r="I357"/>
  <c r="I356"/>
  <c r="I355"/>
  <c r="I354"/>
  <c r="I353"/>
  <c r="I352"/>
  <c r="I351"/>
  <c r="I350"/>
  <c r="I349"/>
  <c r="I348"/>
  <c r="I347"/>
  <c r="I346"/>
  <c r="I345"/>
  <c r="I344"/>
  <c r="I343"/>
  <c r="I342"/>
  <c r="I341"/>
  <c r="I340"/>
  <c r="I339"/>
  <c r="I338"/>
  <c r="I337"/>
  <c r="I336"/>
  <c r="I335"/>
  <c r="I334"/>
  <c r="I333"/>
  <c r="I332"/>
  <c r="I331"/>
  <c r="I330"/>
  <c r="I329"/>
  <c r="I328"/>
  <c r="I327"/>
  <c r="I326"/>
  <c r="I325"/>
  <c r="I324"/>
  <c r="I323"/>
  <c r="I322"/>
  <c r="I321"/>
  <c r="I320"/>
  <c r="I319"/>
  <c r="I318"/>
  <c r="I317"/>
  <c r="I316"/>
  <c r="I315"/>
  <c r="I314"/>
  <c r="I313"/>
  <c r="I312"/>
  <c r="I311"/>
  <c r="I310"/>
  <c r="I309"/>
  <c r="I308"/>
  <c r="I307"/>
  <c r="I306"/>
  <c r="I305"/>
  <c r="I304"/>
  <c r="I303"/>
  <c r="I302"/>
  <c r="I301"/>
  <c r="I300"/>
  <c r="I299"/>
  <c r="I298"/>
  <c r="I297"/>
  <c r="I296"/>
  <c r="I295"/>
  <c r="I294"/>
  <c r="I293"/>
  <c r="I292"/>
  <c r="I291"/>
  <c r="I290"/>
  <c r="I289"/>
  <c r="I288"/>
  <c r="I287"/>
  <c r="I286"/>
  <c r="I285"/>
  <c r="I284"/>
  <c r="I283"/>
  <c r="I282"/>
  <c r="I281"/>
  <c r="I280"/>
  <c r="I279"/>
  <c r="I278"/>
  <c r="I277"/>
  <c r="I276"/>
  <c r="I275"/>
  <c r="I274"/>
  <c r="I273"/>
  <c r="I272"/>
  <c r="I271"/>
  <c r="I270"/>
  <c r="I269"/>
  <c r="I268"/>
  <c r="I267"/>
  <c r="I266"/>
  <c r="I265"/>
  <c r="I264"/>
  <c r="I263"/>
  <c r="I262"/>
  <c r="I261"/>
  <c r="I260"/>
  <c r="I259"/>
  <c r="I258"/>
  <c r="I257"/>
  <c r="I256"/>
  <c r="I255"/>
  <c r="I254"/>
  <c r="I253"/>
  <c r="I252"/>
  <c r="I251"/>
  <c r="I250"/>
  <c r="I249"/>
  <c r="I248"/>
  <c r="I247"/>
  <c r="I246"/>
  <c r="I245"/>
  <c r="I244"/>
  <c r="I243"/>
  <c r="I242"/>
  <c r="I241"/>
  <c r="I240"/>
  <c r="I239"/>
  <c r="I238"/>
  <c r="I237"/>
  <c r="I236"/>
  <c r="I235"/>
  <c r="I234"/>
  <c r="I233"/>
  <c r="I232"/>
  <c r="I231"/>
  <c r="I230"/>
  <c r="I229"/>
  <c r="I228"/>
  <c r="I227"/>
  <c r="I226"/>
  <c r="I225"/>
  <c r="I224"/>
  <c r="I223"/>
  <c r="I222"/>
  <c r="I221"/>
  <c r="I220"/>
  <c r="I219"/>
  <c r="I218"/>
  <c r="I217"/>
  <c r="I216"/>
  <c r="I215"/>
  <c r="I214"/>
  <c r="I213"/>
  <c r="I212"/>
  <c r="I211"/>
  <c r="I210"/>
  <c r="I209"/>
  <c r="I208"/>
  <c r="I207"/>
  <c r="I206"/>
  <c r="I205"/>
  <c r="I204"/>
  <c r="I203"/>
  <c r="I202"/>
  <c r="I201"/>
  <c r="I200"/>
  <c r="I199"/>
  <c r="I198"/>
  <c r="I197"/>
  <c r="I196"/>
  <c r="I195"/>
  <c r="I194"/>
  <c r="I193"/>
  <c r="I192"/>
  <c r="I191"/>
  <c r="I190"/>
  <c r="I189"/>
  <c r="I188"/>
  <c r="I187"/>
  <c r="I186"/>
  <c r="I185"/>
  <c r="I184"/>
  <c r="I183"/>
  <c r="I182"/>
  <c r="I181"/>
  <c r="I180"/>
  <c r="I179"/>
  <c r="I178"/>
  <c r="I177"/>
  <c r="I176"/>
  <c r="I175"/>
  <c r="I174"/>
  <c r="I173"/>
  <c r="I172"/>
  <c r="I171"/>
  <c r="I170"/>
  <c r="I169"/>
  <c r="I168"/>
  <c r="I167"/>
  <c r="I166"/>
  <c r="I165"/>
  <c r="I164"/>
  <c r="I163"/>
  <c r="I162"/>
  <c r="I161"/>
  <c r="I160"/>
  <c r="I159"/>
  <c r="I158"/>
  <c r="I157"/>
  <c r="I156"/>
  <c r="I155"/>
  <c r="I154"/>
  <c r="I153"/>
  <c r="I152"/>
  <c r="I151"/>
  <c r="I150"/>
  <c r="I149"/>
  <c r="I148"/>
  <c r="I147"/>
  <c r="I146"/>
  <c r="I145"/>
  <c r="I144"/>
  <c r="I143"/>
  <c r="I142"/>
  <c r="I141"/>
  <c r="I140"/>
  <c r="I139"/>
  <c r="I138"/>
  <c r="I137"/>
  <c r="I136"/>
  <c r="I135"/>
  <c r="I134"/>
  <c r="I133"/>
  <c r="I132"/>
  <c r="I131"/>
  <c r="I130"/>
  <c r="I129"/>
  <c r="I128"/>
  <c r="I127"/>
  <c r="I126"/>
  <c r="I125"/>
  <c r="I124"/>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H1020"/>
  <c r="H1019"/>
  <c r="H1018"/>
  <c r="H1017"/>
  <c r="H1016"/>
  <c r="H1015"/>
  <c r="H1014"/>
  <c r="H1013"/>
  <c r="H1012"/>
  <c r="H1011"/>
  <c r="H1010"/>
  <c r="H1009"/>
  <c r="H1008"/>
  <c r="H1007"/>
  <c r="H1006"/>
  <c r="H1005"/>
  <c r="H1004"/>
  <c r="H1003"/>
  <c r="H1002"/>
  <c r="H1001"/>
  <c r="H1000"/>
  <c r="H999"/>
  <c r="H998"/>
  <c r="H997"/>
  <c r="H996"/>
  <c r="H995"/>
  <c r="H994"/>
  <c r="H993"/>
  <c r="H992"/>
  <c r="H991"/>
  <c r="H990"/>
  <c r="H989"/>
  <c r="H988"/>
  <c r="H987"/>
  <c r="H986"/>
  <c r="H985"/>
  <c r="H984"/>
  <c r="H983"/>
  <c r="H982"/>
  <c r="H981"/>
  <c r="H980"/>
  <c r="H979"/>
  <c r="H978"/>
  <c r="H977"/>
  <c r="H976"/>
  <c r="H975"/>
  <c r="H974"/>
  <c r="H973"/>
  <c r="H972"/>
  <c r="H971"/>
  <c r="H970"/>
  <c r="H969"/>
  <c r="H968"/>
  <c r="H967"/>
  <c r="H966"/>
  <c r="H965"/>
  <c r="H964"/>
  <c r="H963"/>
  <c r="H962"/>
  <c r="H961"/>
  <c r="H960"/>
  <c r="H959"/>
  <c r="H958"/>
  <c r="H957"/>
  <c r="H956"/>
  <c r="H955"/>
  <c r="H954"/>
  <c r="H953"/>
  <c r="H952"/>
  <c r="H951"/>
  <c r="H950"/>
  <c r="H949"/>
  <c r="H948"/>
  <c r="H947"/>
  <c r="H946"/>
  <c r="H945"/>
  <c r="H944"/>
  <c r="H943"/>
  <c r="H942"/>
  <c r="H941"/>
  <c r="H940"/>
  <c r="H939"/>
  <c r="H938"/>
  <c r="H937"/>
  <c r="H936"/>
  <c r="H935"/>
  <c r="H934"/>
  <c r="H933"/>
  <c r="H932"/>
  <c r="H931"/>
  <c r="H930"/>
  <c r="H929"/>
  <c r="H928"/>
  <c r="H927"/>
  <c r="H926"/>
  <c r="H925"/>
  <c r="H924"/>
  <c r="H923"/>
  <c r="H922"/>
  <c r="H921"/>
  <c r="H920"/>
  <c r="H919"/>
  <c r="H918"/>
  <c r="H917"/>
  <c r="H916"/>
  <c r="H915"/>
  <c r="H914"/>
  <c r="H913"/>
  <c r="H912"/>
  <c r="H911"/>
  <c r="H910"/>
  <c r="H909"/>
  <c r="H908"/>
  <c r="H907"/>
  <c r="H906"/>
  <c r="H905"/>
  <c r="H904"/>
  <c r="H903"/>
  <c r="H902"/>
  <c r="H901"/>
  <c r="H900"/>
  <c r="H899"/>
  <c r="H898"/>
  <c r="H897"/>
  <c r="H896"/>
  <c r="H895"/>
  <c r="H894"/>
  <c r="H893"/>
  <c r="H892"/>
  <c r="H891"/>
  <c r="H890"/>
  <c r="H889"/>
  <c r="H888"/>
  <c r="H887"/>
  <c r="H886"/>
  <c r="H885"/>
  <c r="H884"/>
  <c r="H883"/>
  <c r="H882"/>
  <c r="H881"/>
  <c r="H880"/>
  <c r="H879"/>
  <c r="H878"/>
  <c r="H877"/>
  <c r="H876"/>
  <c r="H875"/>
  <c r="H874"/>
  <c r="H873"/>
  <c r="H872"/>
  <c r="H871"/>
  <c r="H870"/>
  <c r="H869"/>
  <c r="H868"/>
  <c r="H867"/>
  <c r="H866"/>
  <c r="H865"/>
  <c r="H864"/>
  <c r="H863"/>
  <c r="H862"/>
  <c r="H861"/>
  <c r="H860"/>
  <c r="H859"/>
  <c r="H858"/>
  <c r="H857"/>
  <c r="H856"/>
  <c r="H855"/>
  <c r="H854"/>
  <c r="H853"/>
  <c r="H852"/>
  <c r="H851"/>
  <c r="H850"/>
  <c r="H849"/>
  <c r="H848"/>
  <c r="H847"/>
  <c r="H846"/>
  <c r="H845"/>
  <c r="H844"/>
  <c r="H843"/>
  <c r="H842"/>
  <c r="H841"/>
  <c r="H840"/>
  <c r="H839"/>
  <c r="H838"/>
  <c r="H837"/>
  <c r="H836"/>
  <c r="H835"/>
  <c r="H834"/>
  <c r="H833"/>
  <c r="H832"/>
  <c r="H831"/>
  <c r="H830"/>
  <c r="H829"/>
  <c r="H828"/>
  <c r="H827"/>
  <c r="H826"/>
  <c r="H825"/>
  <c r="H824"/>
  <c r="H823"/>
  <c r="H822"/>
  <c r="H821"/>
  <c r="H820"/>
  <c r="H819"/>
  <c r="H818"/>
  <c r="H817"/>
  <c r="H816"/>
  <c r="H815"/>
  <c r="H814"/>
  <c r="H813"/>
  <c r="H812"/>
  <c r="H811"/>
  <c r="H810"/>
  <c r="H809"/>
  <c r="H808"/>
  <c r="H807"/>
  <c r="H806"/>
  <c r="H805"/>
  <c r="H804"/>
  <c r="H803"/>
  <c r="H802"/>
  <c r="H801"/>
  <c r="H800"/>
  <c r="H799"/>
  <c r="H798"/>
  <c r="H797"/>
  <c r="H796"/>
  <c r="H795"/>
  <c r="H794"/>
  <c r="H793"/>
  <c r="H792"/>
  <c r="H791"/>
  <c r="H790"/>
  <c r="H789"/>
  <c r="H788"/>
  <c r="H787"/>
  <c r="H786"/>
  <c r="H785"/>
  <c r="H784"/>
  <c r="H783"/>
  <c r="H782"/>
  <c r="H781"/>
  <c r="H780"/>
  <c r="H779"/>
  <c r="H778"/>
  <c r="H777"/>
  <c r="H776"/>
  <c r="H775"/>
  <c r="H774"/>
  <c r="H773"/>
  <c r="H772"/>
  <c r="H771"/>
  <c r="H770"/>
  <c r="H769"/>
  <c r="H768"/>
  <c r="H767"/>
  <c r="H766"/>
  <c r="H765"/>
  <c r="H764"/>
  <c r="H763"/>
  <c r="H762"/>
  <c r="H761"/>
  <c r="H760"/>
  <c r="H759"/>
  <c r="H758"/>
  <c r="H757"/>
  <c r="H756"/>
  <c r="H755"/>
  <c r="H754"/>
  <c r="H753"/>
  <c r="H752"/>
  <c r="H751"/>
  <c r="H750"/>
  <c r="H749"/>
  <c r="H748"/>
  <c r="H747"/>
  <c r="H746"/>
  <c r="H745"/>
  <c r="H744"/>
  <c r="H743"/>
  <c r="H742"/>
  <c r="H741"/>
  <c r="H740"/>
  <c r="H739"/>
  <c r="H738"/>
  <c r="H737"/>
  <c r="H736"/>
  <c r="H735"/>
  <c r="H734"/>
  <c r="H733"/>
  <c r="H732"/>
  <c r="H731"/>
  <c r="H730"/>
  <c r="H729"/>
  <c r="H728"/>
  <c r="H727"/>
  <c r="H726"/>
  <c r="H725"/>
  <c r="H724"/>
  <c r="H723"/>
  <c r="H722"/>
  <c r="H721"/>
  <c r="H720"/>
  <c r="H719"/>
  <c r="H718"/>
  <c r="H717"/>
  <c r="H716"/>
  <c r="H715"/>
  <c r="H714"/>
  <c r="H713"/>
  <c r="H712"/>
  <c r="H711"/>
  <c r="H710"/>
  <c r="H709"/>
  <c r="H708"/>
  <c r="H707"/>
  <c r="H706"/>
  <c r="H705"/>
  <c r="H704"/>
  <c r="H703"/>
  <c r="H702"/>
  <c r="H701"/>
  <c r="H700"/>
  <c r="H699"/>
  <c r="H698"/>
  <c r="H697"/>
  <c r="H696"/>
  <c r="H695"/>
  <c r="H694"/>
  <c r="H693"/>
  <c r="H692"/>
  <c r="H691"/>
  <c r="H690"/>
  <c r="H689"/>
  <c r="H688"/>
  <c r="H687"/>
  <c r="H686"/>
  <c r="H685"/>
  <c r="H684"/>
  <c r="H683"/>
  <c r="H682"/>
  <c r="H681"/>
  <c r="H680"/>
  <c r="H679"/>
  <c r="H678"/>
  <c r="H677"/>
  <c r="H676"/>
  <c r="H675"/>
  <c r="H674"/>
  <c r="H673"/>
  <c r="H672"/>
  <c r="H671"/>
  <c r="H670"/>
  <c r="H669"/>
  <c r="H668"/>
  <c r="H667"/>
  <c r="H666"/>
  <c r="H665"/>
  <c r="H664"/>
  <c r="H663"/>
  <c r="H662"/>
  <c r="H661"/>
  <c r="H660"/>
  <c r="H659"/>
  <c r="H658"/>
  <c r="H657"/>
  <c r="H656"/>
  <c r="H655"/>
  <c r="H654"/>
  <c r="H653"/>
  <c r="H652"/>
  <c r="H651"/>
  <c r="H650"/>
  <c r="H649"/>
  <c r="H648"/>
  <c r="H647"/>
  <c r="H646"/>
  <c r="H645"/>
  <c r="H644"/>
  <c r="H643"/>
  <c r="H642"/>
  <c r="H641"/>
  <c r="H640"/>
  <c r="H639"/>
  <c r="H638"/>
  <c r="H637"/>
  <c r="H636"/>
  <c r="H635"/>
  <c r="H634"/>
  <c r="H633"/>
  <c r="H632"/>
  <c r="H631"/>
  <c r="H630"/>
  <c r="H629"/>
  <c r="H628"/>
  <c r="H627"/>
  <c r="H626"/>
  <c r="H625"/>
  <c r="H624"/>
  <c r="H623"/>
  <c r="H622"/>
  <c r="H621"/>
  <c r="H620"/>
  <c r="H619"/>
  <c r="H618"/>
  <c r="H617"/>
  <c r="H616"/>
  <c r="H615"/>
  <c r="H614"/>
  <c r="H613"/>
  <c r="H612"/>
  <c r="H611"/>
  <c r="H610"/>
  <c r="H609"/>
  <c r="H608"/>
  <c r="H607"/>
  <c r="H606"/>
  <c r="H605"/>
  <c r="H604"/>
  <c r="H603"/>
  <c r="H602"/>
  <c r="H601"/>
  <c r="H600"/>
  <c r="H599"/>
  <c r="H598"/>
  <c r="H597"/>
  <c r="H596"/>
  <c r="H595"/>
  <c r="H594"/>
  <c r="H593"/>
  <c r="H592"/>
  <c r="H591"/>
  <c r="H590"/>
  <c r="H589"/>
  <c r="H588"/>
  <c r="H587"/>
  <c r="H586"/>
  <c r="H585"/>
  <c r="H584"/>
  <c r="H583"/>
  <c r="H582"/>
  <c r="H581"/>
  <c r="H580"/>
  <c r="H579"/>
  <c r="H578"/>
  <c r="H577"/>
  <c r="H576"/>
  <c r="H575"/>
  <c r="H574"/>
  <c r="H573"/>
  <c r="H572"/>
  <c r="H571"/>
  <c r="H570"/>
  <c r="H569"/>
  <c r="H568"/>
  <c r="H567"/>
  <c r="H566"/>
  <c r="H565"/>
  <c r="H564"/>
  <c r="H563"/>
  <c r="H562"/>
  <c r="H561"/>
  <c r="H560"/>
  <c r="H559"/>
  <c r="H558"/>
  <c r="H557"/>
  <c r="H556"/>
  <c r="H555"/>
  <c r="H554"/>
  <c r="H553"/>
  <c r="H552"/>
  <c r="H551"/>
  <c r="H550"/>
  <c r="H549"/>
  <c r="H548"/>
  <c r="H547"/>
  <c r="H546"/>
  <c r="H545"/>
  <c r="H544"/>
  <c r="H543"/>
  <c r="H542"/>
  <c r="H541"/>
  <c r="H540"/>
  <c r="H539"/>
  <c r="H538"/>
  <c r="H537"/>
  <c r="H536"/>
  <c r="H535"/>
  <c r="H534"/>
  <c r="H533"/>
  <c r="H532"/>
  <c r="H531"/>
  <c r="H530"/>
  <c r="H529"/>
  <c r="H528"/>
  <c r="H527"/>
  <c r="H526"/>
  <c r="H525"/>
  <c r="H524"/>
  <c r="H523"/>
  <c r="H522"/>
  <c r="H521"/>
  <c r="H520"/>
  <c r="H519"/>
  <c r="H518"/>
  <c r="H517"/>
  <c r="H516"/>
  <c r="H515"/>
  <c r="H514"/>
  <c r="H513"/>
  <c r="H512"/>
  <c r="H511"/>
  <c r="H510"/>
  <c r="H509"/>
  <c r="H508"/>
  <c r="H507"/>
  <c r="H506"/>
  <c r="H505"/>
  <c r="H504"/>
  <c r="H503"/>
  <c r="H502"/>
  <c r="H501"/>
  <c r="H500"/>
  <c r="H499"/>
  <c r="H498"/>
  <c r="H497"/>
  <c r="H496"/>
  <c r="H495"/>
  <c r="H494"/>
  <c r="H493"/>
  <c r="H492"/>
  <c r="H491"/>
  <c r="H490"/>
  <c r="H489"/>
  <c r="H488"/>
  <c r="H487"/>
  <c r="H486"/>
  <c r="H485"/>
  <c r="H484"/>
  <c r="H483"/>
  <c r="H482"/>
  <c r="H481"/>
  <c r="H480"/>
  <c r="H479"/>
  <c r="H478"/>
  <c r="H477"/>
  <c r="H476"/>
  <c r="H475"/>
  <c r="H474"/>
  <c r="H473"/>
  <c r="H472"/>
  <c r="H471"/>
  <c r="H470"/>
  <c r="H469"/>
  <c r="H468"/>
  <c r="H467"/>
  <c r="H466"/>
  <c r="H465"/>
  <c r="H464"/>
  <c r="H463"/>
  <c r="H462"/>
  <c r="H461"/>
  <c r="H460"/>
  <c r="H459"/>
  <c r="H458"/>
  <c r="H457"/>
  <c r="H456"/>
  <c r="H455"/>
  <c r="H454"/>
  <c r="H453"/>
  <c r="H452"/>
  <c r="H451"/>
  <c r="H450"/>
  <c r="H449"/>
  <c r="H448"/>
  <c r="H447"/>
  <c r="H446"/>
  <c r="H445"/>
  <c r="H444"/>
  <c r="H443"/>
  <c r="H442"/>
  <c r="H441"/>
  <c r="H440"/>
  <c r="H439"/>
  <c r="H438"/>
  <c r="H437"/>
  <c r="H436"/>
  <c r="H435"/>
  <c r="H434"/>
  <c r="H433"/>
  <c r="H432"/>
  <c r="H431"/>
  <c r="H430"/>
  <c r="H429"/>
  <c r="H428"/>
  <c r="H427"/>
  <c r="H426"/>
  <c r="H425"/>
  <c r="H424"/>
  <c r="H423"/>
  <c r="H422"/>
  <c r="H421"/>
  <c r="H420"/>
  <c r="H419"/>
  <c r="H418"/>
  <c r="H417"/>
  <c r="H416"/>
  <c r="H415"/>
  <c r="H414"/>
  <c r="H413"/>
  <c r="H412"/>
  <c r="H411"/>
  <c r="H410"/>
  <c r="H409"/>
  <c r="H408"/>
  <c r="H407"/>
  <c r="H406"/>
  <c r="H405"/>
  <c r="H404"/>
  <c r="H403"/>
  <c r="H402"/>
  <c r="H401"/>
  <c r="H400"/>
  <c r="H399"/>
  <c r="H398"/>
  <c r="H397"/>
  <c r="H396"/>
  <c r="H395"/>
  <c r="H394"/>
  <c r="H393"/>
  <c r="H392"/>
  <c r="H391"/>
  <c r="H390"/>
  <c r="H389"/>
  <c r="H388"/>
  <c r="H387"/>
  <c r="H386"/>
  <c r="H385"/>
  <c r="H384"/>
  <c r="H383"/>
  <c r="H382"/>
  <c r="H381"/>
  <c r="H380"/>
  <c r="H379"/>
  <c r="H378"/>
  <c r="H377"/>
  <c r="H376"/>
  <c r="H375"/>
  <c r="H374"/>
  <c r="H373"/>
  <c r="H372"/>
  <c r="H371"/>
  <c r="H370"/>
  <c r="H369"/>
  <c r="H368"/>
  <c r="H367"/>
  <c r="H366"/>
  <c r="H365"/>
  <c r="H364"/>
  <c r="H363"/>
  <c r="H362"/>
  <c r="H361"/>
  <c r="H360"/>
  <c r="H359"/>
  <c r="H358"/>
  <c r="H357"/>
  <c r="H356"/>
  <c r="H355"/>
  <c r="H354"/>
  <c r="H353"/>
  <c r="H352"/>
  <c r="H351"/>
  <c r="H350"/>
  <c r="H349"/>
  <c r="H348"/>
  <c r="H347"/>
  <c r="H346"/>
  <c r="H345"/>
  <c r="H344"/>
  <c r="H343"/>
  <c r="H342"/>
  <c r="H341"/>
  <c r="H340"/>
  <c r="H339"/>
  <c r="H338"/>
  <c r="H337"/>
  <c r="H336"/>
  <c r="H335"/>
  <c r="H334"/>
  <c r="H333"/>
  <c r="H332"/>
  <c r="H331"/>
  <c r="H330"/>
  <c r="H329"/>
  <c r="H328"/>
  <c r="H327"/>
  <c r="H326"/>
  <c r="H325"/>
  <c r="H324"/>
  <c r="H323"/>
  <c r="H322"/>
  <c r="H321"/>
  <c r="H320"/>
  <c r="H319"/>
  <c r="H318"/>
  <c r="H317"/>
  <c r="H316"/>
  <c r="H315"/>
  <c r="H314"/>
  <c r="H313"/>
  <c r="H312"/>
  <c r="H311"/>
  <c r="H310"/>
  <c r="H309"/>
  <c r="H308"/>
  <c r="H307"/>
  <c r="H306"/>
  <c r="H305"/>
  <c r="H304"/>
  <c r="H303"/>
  <c r="H302"/>
  <c r="H301"/>
  <c r="H300"/>
  <c r="H299"/>
  <c r="H298"/>
  <c r="H297"/>
  <c r="H296"/>
  <c r="H295"/>
  <c r="H294"/>
  <c r="H293"/>
  <c r="H292"/>
  <c r="H291"/>
  <c r="H290"/>
  <c r="H289"/>
  <c r="H288"/>
  <c r="H287"/>
  <c r="H286"/>
  <c r="H285"/>
  <c r="H284"/>
  <c r="H283"/>
  <c r="H282"/>
  <c r="H281"/>
  <c r="H280"/>
  <c r="H279"/>
  <c r="H278"/>
  <c r="H277"/>
  <c r="H276"/>
  <c r="H275"/>
  <c r="H274"/>
  <c r="H273"/>
  <c r="H272"/>
  <c r="H271"/>
  <c r="H270"/>
  <c r="H269"/>
  <c r="H268"/>
  <c r="H267"/>
  <c r="H266"/>
  <c r="H265"/>
  <c r="H264"/>
  <c r="H263"/>
  <c r="H262"/>
  <c r="H261"/>
  <c r="H260"/>
  <c r="H259"/>
  <c r="H258"/>
  <c r="H257"/>
  <c r="H256"/>
  <c r="H255"/>
  <c r="H254"/>
  <c r="H253"/>
  <c r="H252"/>
  <c r="H251"/>
  <c r="H250"/>
  <c r="H249"/>
  <c r="H248"/>
  <c r="H247"/>
  <c r="H246"/>
  <c r="H245"/>
  <c r="H244"/>
  <c r="H243"/>
  <c r="H242"/>
  <c r="H241"/>
  <c r="H240"/>
  <c r="H239"/>
  <c r="H238"/>
  <c r="H237"/>
  <c r="H236"/>
  <c r="H235"/>
  <c r="H234"/>
  <c r="H233"/>
  <c r="H232"/>
  <c r="H231"/>
  <c r="H230"/>
  <c r="H229"/>
  <c r="H228"/>
  <c r="H227"/>
  <c r="H226"/>
  <c r="H225"/>
  <c r="H224"/>
  <c r="H223"/>
  <c r="H222"/>
  <c r="H221"/>
  <c r="H220"/>
  <c r="H219"/>
  <c r="H218"/>
  <c r="H217"/>
  <c r="H216"/>
  <c r="H215"/>
  <c r="H214"/>
  <c r="H213"/>
  <c r="H212"/>
  <c r="H211"/>
  <c r="H210"/>
  <c r="H209"/>
  <c r="H208"/>
  <c r="H207"/>
  <c r="H206"/>
  <c r="H205"/>
  <c r="H204"/>
  <c r="H203"/>
  <c r="H202"/>
  <c r="H201"/>
  <c r="H200"/>
  <c r="H199"/>
  <c r="H198"/>
  <c r="H197"/>
  <c r="H196"/>
  <c r="H195"/>
  <c r="H194"/>
  <c r="H193"/>
  <c r="H192"/>
  <c r="H191"/>
  <c r="H190"/>
  <c r="H189"/>
  <c r="H188"/>
  <c r="H187"/>
  <c r="H186"/>
  <c r="H185"/>
  <c r="H184"/>
  <c r="H183"/>
  <c r="H182"/>
  <c r="H181"/>
  <c r="H180"/>
  <c r="H179"/>
  <c r="H178"/>
  <c r="H177"/>
  <c r="H176"/>
  <c r="H175"/>
  <c r="H174"/>
  <c r="H173"/>
  <c r="H172"/>
  <c r="H171"/>
  <c r="H170"/>
  <c r="H169"/>
  <c r="H168"/>
  <c r="H167"/>
  <c r="H166"/>
  <c r="H165"/>
  <c r="H164"/>
  <c r="H163"/>
  <c r="H162"/>
  <c r="H161"/>
  <c r="H160"/>
  <c r="H159"/>
  <c r="H158"/>
  <c r="H157"/>
  <c r="H156"/>
  <c r="H155"/>
  <c r="H154"/>
  <c r="H153"/>
  <c r="H152"/>
  <c r="H151"/>
  <c r="H150"/>
  <c r="H149"/>
  <c r="H148"/>
  <c r="H147"/>
  <c r="H146"/>
  <c r="H145"/>
  <c r="H144"/>
  <c r="H143"/>
  <c r="H142"/>
  <c r="H141"/>
  <c r="H140"/>
  <c r="H139"/>
  <c r="H138"/>
  <c r="H137"/>
  <c r="H136"/>
  <c r="H135"/>
  <c r="H134"/>
  <c r="H133"/>
  <c r="H132"/>
  <c r="H131"/>
  <c r="H130"/>
  <c r="H129"/>
  <c r="H128"/>
  <c r="H127"/>
  <c r="H126"/>
  <c r="H125"/>
  <c r="H124"/>
  <c r="H123"/>
  <c r="H122"/>
  <c r="H121"/>
  <c r="H120"/>
  <c r="H119"/>
  <c r="H118"/>
  <c r="H117"/>
  <c r="H116"/>
  <c r="H115"/>
  <c r="H114"/>
  <c r="H113"/>
  <c r="H112"/>
  <c r="H111"/>
  <c r="H110"/>
  <c r="H109"/>
  <c r="H108"/>
  <c r="H107"/>
  <c r="H106"/>
  <c r="H105"/>
  <c r="H104"/>
  <c r="H103"/>
  <c r="H102"/>
  <c r="H101"/>
  <c r="H100"/>
  <c r="H99"/>
  <c r="H98"/>
  <c r="H97"/>
  <c r="H96"/>
  <c r="H95"/>
  <c r="H94"/>
  <c r="H93"/>
  <c r="H92"/>
  <c r="H9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H43"/>
  <c r="H42"/>
  <c r="H41"/>
  <c r="H40"/>
  <c r="H39"/>
  <c r="H38"/>
  <c r="H37"/>
  <c r="H36"/>
  <c r="H35"/>
  <c r="H34"/>
  <c r="H33"/>
  <c r="H32"/>
  <c r="H31"/>
  <c r="H30"/>
  <c r="H29"/>
  <c r="H28"/>
  <c r="H27"/>
  <c r="H26"/>
  <c r="H25"/>
  <c r="H24"/>
  <c r="H23"/>
  <c r="H22"/>
  <c r="H21"/>
  <c r="H20"/>
  <c r="E26"/>
  <c r="E25"/>
  <c r="E21"/>
  <c r="E20"/>
  <c r="I110" i="1"/>
  <c r="H106"/>
  <c r="G106"/>
  <c r="F106"/>
  <c r="C107"/>
  <c r="E103" s="1"/>
  <c r="H103" s="1"/>
  <c r="B107"/>
  <c r="D103" s="1"/>
  <c r="G103" s="1"/>
  <c r="C106"/>
  <c r="B106"/>
  <c r="E100"/>
  <c r="H100" s="1"/>
  <c r="B48"/>
  <c r="B54" s="1"/>
  <c r="C54" s="1"/>
  <c r="B41"/>
  <c r="B36"/>
  <c r="C30"/>
  <c r="C27"/>
  <c r="C25"/>
  <c r="G17" i="4" l="1"/>
  <c r="H17" s="1"/>
  <c r="H18"/>
  <c r="H19" s="1"/>
  <c r="H20" s="1"/>
  <c r="B55" i="1"/>
  <c r="C55" s="1"/>
  <c r="B56"/>
  <c r="C56" s="1"/>
  <c r="D100"/>
  <c r="B53"/>
  <c r="C53" s="1"/>
  <c r="B51"/>
  <c r="C51" s="1"/>
  <c r="B52"/>
  <c r="C52" s="1"/>
  <c r="C57" s="1"/>
  <c r="D57" s="1"/>
  <c r="E57" s="1"/>
  <c r="F103"/>
  <c r="D102"/>
  <c r="G102" s="1"/>
  <c r="D104"/>
  <c r="G104" s="1"/>
  <c r="D101"/>
  <c r="G101" s="1"/>
  <c r="E104"/>
  <c r="H104" s="1"/>
  <c r="E101"/>
  <c r="H101" s="1"/>
  <c r="E102"/>
  <c r="H102" s="1"/>
  <c r="F100" l="1"/>
  <c r="G100"/>
  <c r="F101"/>
  <c r="F102"/>
  <c r="F104"/>
</calcChain>
</file>

<file path=xl/sharedStrings.xml><?xml version="1.0" encoding="utf-8"?>
<sst xmlns="http://schemas.openxmlformats.org/spreadsheetml/2006/main" count="119" uniqueCount="93">
  <si>
    <t>What is data?</t>
  </si>
  <si>
    <t>Data is all of the collected observations we have about something.</t>
  </si>
  <si>
    <t>Why do we use visualizations with data?</t>
  </si>
  <si>
    <t>Charts and graphs help us see patterns in data that can't be seen in a table.</t>
  </si>
  <si>
    <t>What is the difference between a population and a sample?</t>
  </si>
  <si>
    <t>A population describes all of the members of a group, while a sample is a subset of members.</t>
  </si>
  <si>
    <t>Why do we use sampling?</t>
  </si>
  <si>
    <t>Time and resources prevent us from measuring every member of a population.</t>
  </si>
  <si>
    <t>MEASUREMENTS OF DATA</t>
  </si>
  <si>
    <t>What level of measurement describes an employee's education level?</t>
  </si>
  <si>
    <t>Ordinal (education levels can be sorted but lack a formal scale).</t>
  </si>
  <si>
    <t>What level of measurement describes the time needed to complete a project?</t>
  </si>
  <si>
    <t>Ratio (values have scale and a true zero point).</t>
  </si>
  <si>
    <t>MATHEMATICAL SYMBOLS &amp; SYNTAX</t>
  </si>
  <si>
    <t>5^3</t>
  </si>
  <si>
    <t>5!</t>
  </si>
  <si>
    <t>Sum</t>
  </si>
  <si>
    <t>Sum of 1 to 5</t>
  </si>
  <si>
    <t>Answer</t>
  </si>
  <si>
    <t>MEASURES OF CENTRAL TENDENCY</t>
  </si>
  <si>
    <t>Find the mean value of the series {6, 12, 8, 5, 10}</t>
  </si>
  <si>
    <t>Find the median value of the series {7, 3, 11, 6, 9, 9}</t>
  </si>
  <si>
    <t>sort first</t>
  </si>
  <si>
    <t>Medium</t>
  </si>
  <si>
    <t>Mean</t>
  </si>
  <si>
    <t>MEASURES OF DISPERSION</t>
  </si>
  <si>
    <t>x</t>
  </si>
  <si>
    <t>mean</t>
  </si>
  <si>
    <t>x - mean</t>
  </si>
  <si>
    <t>Standard Deviation</t>
  </si>
  <si>
    <t>Find the standard deviation of the series {2, 10, 8, 6, 3, 7}</t>
  </si>
  <si>
    <t>Divide the following series into quartiles. {5, 1, 6, 4, 2, 6, 7, 3, 1, 8, 4, 8}</t>
  </si>
  <si>
    <t>What are the boundaries of the IQR?</t>
  </si>
  <si>
    <t>Lower medium</t>
  </si>
  <si>
    <t>(4+5)/2 = 4.5</t>
  </si>
  <si>
    <t>(2+3)/2 = 2.5</t>
  </si>
  <si>
    <t>Upper Medium</t>
  </si>
  <si>
    <t>(6+7)/2 = 6.5</t>
  </si>
  <si>
    <t>Boundaries of IQR are 2.5, 4.5 and 6.5</t>
  </si>
  <si>
    <t>In the above problem, where would the upper fence fall using the 1.5 IQR method?</t>
  </si>
  <si>
    <t>IQR : 6.5 - 2.5 =  4</t>
  </si>
  <si>
    <t>4 * 1.5 = 6</t>
  </si>
  <si>
    <t>6 + 3rd Qtr (6.5) = 12.5</t>
  </si>
  <si>
    <t>Anything above 12.5 will be outliters</t>
  </si>
  <si>
    <t>BIVARIATE DATA</t>
  </si>
  <si>
    <t>Calculate the Pearson Correlation Coefficient for the following table of values:</t>
  </si>
  <si>
    <t>We recommend using a spreadsheet!</t>
  </si>
  <si>
    <t xml:space="preserve">Height </t>
  </si>
  <si>
    <t>Weight</t>
  </si>
  <si>
    <t xml:space="preserve"> (x-x̅ )</t>
  </si>
  <si>
    <t xml:space="preserve"> (y-y̅ )</t>
  </si>
  <si>
    <t xml:space="preserve"> (x-x̅ )(y-y̅ )</t>
  </si>
  <si>
    <t>x̅</t>
  </si>
  <si>
    <t>y̅</t>
  </si>
  <si>
    <t xml:space="preserve"> (x-x̅ )2 </t>
  </si>
  <si>
    <t>(y-y̅ )2</t>
  </si>
  <si>
    <t>Are these values correlated? Why or why not?</t>
  </si>
  <si>
    <t>A value of 0.90 indicates a strong positive correlation.</t>
  </si>
  <si>
    <t>Men</t>
  </si>
  <si>
    <t>Women</t>
  </si>
  <si>
    <t>(Inches)</t>
  </si>
  <si>
    <t>Top 2.2% (mean + 2 std.dev)</t>
  </si>
  <si>
    <t>(cm)</t>
  </si>
  <si>
    <t>Bin</t>
  </si>
  <si>
    <t>More</t>
  </si>
  <si>
    <t>Frequency</t>
  </si>
  <si>
    <t>Investment Data</t>
  </si>
  <si>
    <t>Consider we have two investment opportunities:</t>
  </si>
  <si>
    <t>Returns</t>
  </si>
  <si>
    <t>Year 1</t>
  </si>
  <si>
    <t>Year 2</t>
  </si>
  <si>
    <t>Year 3</t>
  </si>
  <si>
    <t>** Year 4**</t>
  </si>
  <si>
    <t>Year 5</t>
  </si>
  <si>
    <t>Year 6</t>
  </si>
  <si>
    <t>Investment 1</t>
  </si>
  <si>
    <t>Investment 2</t>
  </si>
  <si>
    <t xml:space="preserve">The returns for 6 consecutive years for each investment are shown above. </t>
  </si>
  <si>
    <t>Useful Insight</t>
  </si>
  <si>
    <t>The above example is a simplified version of the real world, but does point out something useful that you may have heard before. Notice if you were not fully invested in either Investment 1 or fully invested in Investment 2, but instead you were diversified across both investment options, you could earn more than either investment individually. This is the benefit of diversifying your portfolio for long term gains. For short term gains, you might not need or want to diversify. You could get lucky and hit short term gains associated with the upswings (12%, 10%, or 7%) of Investment 2. However, you might also get unlucky, and hit a down term and earn nothing or even lose money on your investment using this same strategy.</t>
  </si>
  <si>
    <t>For the following dataset, match each value to the appropriate label:</t>
  </si>
  <si>
    <t>15, 4, 3, 8, 15, 22, 7, 9, 2, 3, 3, 12, 6</t>
  </si>
  <si>
    <t>median</t>
  </si>
  <si>
    <t>mode</t>
  </si>
  <si>
    <t>n</t>
  </si>
  <si>
    <t>Q1</t>
  </si>
  <si>
    <t>Q3</t>
  </si>
  <si>
    <t>IQR</t>
  </si>
  <si>
    <t>Min</t>
  </si>
  <si>
    <t>Max</t>
  </si>
  <si>
    <t>Range</t>
  </si>
  <si>
    <t>Variance</t>
  </si>
  <si>
    <t>STDEV</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</si>
</sst>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b/>
      <u/>
      <sz val="11"/>
      <color theme="1"/>
      <name val="Calibri"/>
      <family val="2"/>
      <scheme val="minor"/>
    </font>
    <font>
      <b/>
      <sz val="11"/>
      <color theme="1"/>
      <name val="Calibri"/>
      <family val="2"/>
    </font>
    <font>
      <b/>
      <i/>
      <u/>
      <sz val="11"/>
      <color theme="1"/>
      <name val="Calibri"/>
      <family val="2"/>
      <scheme val="minor"/>
    </font>
    <font>
      <b/>
      <sz val="11"/>
      <color rgb="FFFF0000"/>
      <name val="Calibri"/>
      <family val="2"/>
      <scheme val="minor"/>
    </font>
    <font>
      <i/>
      <sz val="11"/>
      <color theme="1"/>
      <name val="Calibri"/>
      <family val="2"/>
      <scheme val="minor"/>
    </font>
    <font>
      <sz val="11"/>
      <color theme="1"/>
      <name val="Calibri"/>
      <family val="2"/>
      <scheme val="minor"/>
    </font>
    <font>
      <sz val="11"/>
      <color rgb="FF212529"/>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8"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7" fillId="0" borderId="0" applyFont="0" applyFill="0" applyBorder="0" applyAlignment="0" applyProtection="0"/>
  </cellStyleXfs>
  <cellXfs count="28">
    <xf numFmtId="0" fontId="0" fillId="0" borderId="0" xfId="0"/>
    <xf numFmtId="0" fontId="1" fillId="0" borderId="0" xfId="0" applyFont="1"/>
    <xf numFmtId="0" fontId="2" fillId="0" borderId="0" xfId="0" applyFont="1"/>
    <xf numFmtId="0" fontId="3" fillId="0" borderId="0" xfId="0" applyFont="1" applyAlignment="1">
      <alignment wrapText="1"/>
    </xf>
    <xf numFmtId="0" fontId="4" fillId="0" borderId="0" xfId="0" applyFont="1"/>
    <xf numFmtId="0" fontId="0" fillId="2" borderId="0" xfId="0" applyFill="1"/>
    <xf numFmtId="0" fontId="0" fillId="3" borderId="0" xfId="0" applyFill="1"/>
    <xf numFmtId="0" fontId="0" fillId="4" borderId="0" xfId="0" applyFill="1"/>
    <xf numFmtId="0" fontId="0" fillId="0" borderId="0" xfId="0" applyFont="1"/>
    <xf numFmtId="0" fontId="0" fillId="0" borderId="1" xfId="0" applyBorder="1"/>
    <xf numFmtId="0" fontId="1" fillId="0" borderId="1" xfId="0" applyFont="1" applyBorder="1"/>
    <xf numFmtId="0" fontId="0" fillId="0" borderId="0" xfId="0" applyAlignment="1">
      <alignment horizontal="left"/>
    </xf>
    <xf numFmtId="0" fontId="1" fillId="0" borderId="1" xfId="0" applyFont="1" applyBorder="1" applyAlignment="1">
      <alignment horizontal="left"/>
    </xf>
    <xf numFmtId="0" fontId="0" fillId="0" borderId="1" xfId="0" applyBorder="1" applyAlignment="1">
      <alignment horizontal="left"/>
    </xf>
    <xf numFmtId="0" fontId="1" fillId="0" borderId="0" xfId="0" applyFont="1" applyAlignment="1">
      <alignment horizontal="left"/>
    </xf>
    <xf numFmtId="0" fontId="5" fillId="0" borderId="0" xfId="0" applyFont="1"/>
    <xf numFmtId="0" fontId="1" fillId="0" borderId="0" xfId="0" applyFont="1" applyFill="1" applyBorder="1"/>
    <xf numFmtId="0" fontId="0" fillId="0" borderId="0" xfId="0" applyNumberFormat="1" applyFill="1" applyBorder="1" applyAlignment="1"/>
    <xf numFmtId="0" fontId="0" fillId="0" borderId="0" xfId="0" applyFill="1" applyBorder="1" applyAlignment="1"/>
    <xf numFmtId="0" fontId="0" fillId="0" borderId="2" xfId="0" applyFill="1" applyBorder="1" applyAlignment="1"/>
    <xf numFmtId="0" fontId="6" fillId="0" borderId="3" xfId="0" applyFont="1" applyFill="1" applyBorder="1" applyAlignment="1">
      <alignment horizontal="center"/>
    </xf>
    <xf numFmtId="9" fontId="0" fillId="0" borderId="0" xfId="0" applyNumberFormat="1"/>
    <xf numFmtId="0" fontId="0" fillId="0" borderId="0" xfId="0" applyNumberFormat="1"/>
    <xf numFmtId="9" fontId="0" fillId="0" borderId="0" xfId="1" applyFont="1"/>
    <xf numFmtId="0" fontId="0" fillId="5" borderId="0" xfId="0" applyFill="1"/>
    <xf numFmtId="0" fontId="0" fillId="6" borderId="0" xfId="0" applyFill="1"/>
    <xf numFmtId="0" fontId="8" fillId="0" borderId="0" xfId="0" applyFont="1"/>
    <xf numFmtId="0" fontId="0" fillId="7" borderId="0" xfId="0" applyFill="1"/>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Are taller people have</a:t>
            </a:r>
            <a:r>
              <a:rPr lang="en-US" baseline="0"/>
              <a:t> higher weights?</a:t>
            </a:r>
            <a:endParaRPr lang="en-US"/>
          </a:p>
        </c:rich>
      </c:tx>
    </c:title>
    <c:plotArea>
      <c:layout/>
      <c:scatterChart>
        <c:scatterStyle val="lineMarker"/>
        <c:ser>
          <c:idx val="0"/>
          <c:order val="0"/>
          <c:tx>
            <c:strRef>
              <c:f>Data!$C$99</c:f>
              <c:strCache>
                <c:ptCount val="1"/>
                <c:pt idx="0">
                  <c:v>Weight</c:v>
                </c:pt>
              </c:strCache>
            </c:strRef>
          </c:tx>
          <c:xVal>
            <c:numRef>
              <c:f>Data!$B$100:$B$104</c:f>
              <c:numCache>
                <c:formatCode>General</c:formatCode>
                <c:ptCount val="5"/>
                <c:pt idx="0">
                  <c:v>5</c:v>
                </c:pt>
                <c:pt idx="1">
                  <c:v>7</c:v>
                </c:pt>
                <c:pt idx="2">
                  <c:v>11</c:v>
                </c:pt>
                <c:pt idx="3">
                  <c:v>12</c:v>
                </c:pt>
                <c:pt idx="4">
                  <c:v>15</c:v>
                </c:pt>
              </c:numCache>
            </c:numRef>
          </c:xVal>
          <c:yVal>
            <c:numRef>
              <c:f>Data!$C$100:$C$104</c:f>
              <c:numCache>
                <c:formatCode>General</c:formatCode>
                <c:ptCount val="5"/>
                <c:pt idx="0">
                  <c:v>143</c:v>
                </c:pt>
                <c:pt idx="1">
                  <c:v>145</c:v>
                </c:pt>
                <c:pt idx="2">
                  <c:v>147</c:v>
                </c:pt>
                <c:pt idx="3">
                  <c:v>157</c:v>
                </c:pt>
                <c:pt idx="4">
                  <c:v>158</c:v>
                </c:pt>
              </c:numCache>
            </c:numRef>
          </c:yVal>
        </c:ser>
        <c:axId val="62097280"/>
        <c:axId val="62098816"/>
      </c:scatterChart>
      <c:valAx>
        <c:axId val="62097280"/>
        <c:scaling>
          <c:orientation val="minMax"/>
        </c:scaling>
        <c:axPos val="b"/>
        <c:numFmt formatCode="General" sourceLinked="1"/>
        <c:tickLblPos val="nextTo"/>
        <c:crossAx val="62098816"/>
        <c:crosses val="autoZero"/>
        <c:crossBetween val="midCat"/>
      </c:valAx>
      <c:valAx>
        <c:axId val="62098816"/>
        <c:scaling>
          <c:orientation val="minMax"/>
        </c:scaling>
        <c:axPos val="l"/>
        <c:majorGridlines/>
        <c:numFmt formatCode="General" sourceLinked="1"/>
        <c:tickLblPos val="nextTo"/>
        <c:crossAx val="62097280"/>
        <c:crosses val="autoZero"/>
        <c:crossBetween val="midCat"/>
      </c:valAx>
    </c:plotArea>
    <c:legend>
      <c:legendPos val="r"/>
      <c:layout>
        <c:manualLayout>
          <c:xMode val="edge"/>
          <c:yMode val="edge"/>
          <c:x val="0.85205214087045067"/>
          <c:y val="0.37450557533811474"/>
          <c:w val="0.14794785912954916"/>
          <c:h val="7.6785194844275068E-2"/>
        </c:manualLayout>
      </c:layout>
    </c:legend>
    <c:plotVisOnly val="1"/>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Histogram</a:t>
            </a:r>
          </a:p>
        </c:rich>
      </c:tx>
      <c:layout/>
    </c:title>
    <c:plotArea>
      <c:layout/>
      <c:barChart>
        <c:barDir val="col"/>
        <c:grouping val="clustered"/>
        <c:ser>
          <c:idx val="0"/>
          <c:order val="0"/>
          <c:tx>
            <c:v>Frequency</c:v>
          </c:tx>
          <c:cat>
            <c:strRef>
              <c:f>histogram!$G$3:$G$54</c:f>
              <c:strCache>
                <c:ptCount val="52"/>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More</c:v>
                </c:pt>
              </c:strCache>
            </c:strRef>
          </c:cat>
          <c:val>
            <c:numRef>
              <c:f>histogram!$H$3:$H$54</c:f>
              <c:numCache>
                <c:formatCode>General</c:formatCode>
                <c:ptCount val="52"/>
                <c:pt idx="0">
                  <c:v>0</c:v>
                </c:pt>
                <c:pt idx="1">
                  <c:v>0</c:v>
                </c:pt>
                <c:pt idx="2">
                  <c:v>0</c:v>
                </c:pt>
                <c:pt idx="3">
                  <c:v>0</c:v>
                </c:pt>
                <c:pt idx="4">
                  <c:v>0</c:v>
                </c:pt>
                <c:pt idx="5">
                  <c:v>0</c:v>
                </c:pt>
                <c:pt idx="6">
                  <c:v>0</c:v>
                </c:pt>
                <c:pt idx="7">
                  <c:v>0</c:v>
                </c:pt>
                <c:pt idx="8">
                  <c:v>0</c:v>
                </c:pt>
                <c:pt idx="9">
                  <c:v>0</c:v>
                </c:pt>
                <c:pt idx="10">
                  <c:v>1</c:v>
                </c:pt>
                <c:pt idx="11">
                  <c:v>1</c:v>
                </c:pt>
                <c:pt idx="12">
                  <c:v>2</c:v>
                </c:pt>
                <c:pt idx="13">
                  <c:v>9</c:v>
                </c:pt>
                <c:pt idx="14">
                  <c:v>15</c:v>
                </c:pt>
                <c:pt idx="15">
                  <c:v>38</c:v>
                </c:pt>
                <c:pt idx="16">
                  <c:v>59</c:v>
                </c:pt>
                <c:pt idx="17">
                  <c:v>89</c:v>
                </c:pt>
                <c:pt idx="18">
                  <c:v>103</c:v>
                </c:pt>
                <c:pt idx="19">
                  <c:v>137</c:v>
                </c:pt>
                <c:pt idx="20">
                  <c:v>160</c:v>
                </c:pt>
                <c:pt idx="21">
                  <c:v>104</c:v>
                </c:pt>
                <c:pt idx="22">
                  <c:v>99</c:v>
                </c:pt>
                <c:pt idx="23">
                  <c:v>68</c:v>
                </c:pt>
                <c:pt idx="24">
                  <c:v>62</c:v>
                </c:pt>
                <c:pt idx="25">
                  <c:v>33</c:v>
                </c:pt>
                <c:pt idx="26">
                  <c:v>12</c:v>
                </c:pt>
                <c:pt idx="27">
                  <c:v>6</c:v>
                </c:pt>
                <c:pt idx="28">
                  <c:v>2</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er>
        <c:axId val="62119296"/>
        <c:axId val="61949440"/>
      </c:barChart>
      <c:catAx>
        <c:axId val="62119296"/>
        <c:scaling>
          <c:orientation val="minMax"/>
        </c:scaling>
        <c:axPos val="b"/>
        <c:title>
          <c:tx>
            <c:rich>
              <a:bodyPr/>
              <a:lstStyle/>
              <a:p>
                <a:pPr>
                  <a:defRPr/>
                </a:pPr>
                <a:r>
                  <a:rPr lang="en-US"/>
                  <a:t>Bin</a:t>
                </a:r>
              </a:p>
            </c:rich>
          </c:tx>
          <c:layout/>
        </c:title>
        <c:tickLblPos val="nextTo"/>
        <c:crossAx val="61949440"/>
        <c:crosses val="autoZero"/>
        <c:auto val="1"/>
        <c:lblAlgn val="ctr"/>
        <c:lblOffset val="100"/>
      </c:catAx>
      <c:valAx>
        <c:axId val="61949440"/>
        <c:scaling>
          <c:orientation val="minMax"/>
        </c:scaling>
        <c:axPos val="l"/>
        <c:title>
          <c:tx>
            <c:rich>
              <a:bodyPr/>
              <a:lstStyle/>
              <a:p>
                <a:pPr>
                  <a:defRPr/>
                </a:pPr>
                <a:r>
                  <a:rPr lang="en-US"/>
                  <a:t>Frequency</a:t>
                </a:r>
              </a:p>
            </c:rich>
          </c:tx>
          <c:layout/>
        </c:title>
        <c:numFmt formatCode="General" sourceLinked="1"/>
        <c:tickLblPos val="nextTo"/>
        <c:crossAx val="62119296"/>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Histogram</a:t>
            </a:r>
          </a:p>
        </c:rich>
      </c:tx>
      <c:layout/>
    </c:title>
    <c:plotArea>
      <c:layout/>
      <c:barChart>
        <c:barDir val="col"/>
        <c:grouping val="clustered"/>
        <c:ser>
          <c:idx val="0"/>
          <c:order val="0"/>
          <c:tx>
            <c:v>Frequency</c:v>
          </c:tx>
          <c:cat>
            <c:strRef>
              <c:f>histogram!$Q$3:$Q$54</c:f>
              <c:strCache>
                <c:ptCount val="52"/>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More</c:v>
                </c:pt>
              </c:strCache>
            </c:strRef>
          </c:cat>
          <c:val>
            <c:numRef>
              <c:f>histogram!$R$3:$R$54</c:f>
              <c:numCache>
                <c:formatCode>General</c:formatCode>
                <c:ptCount val="52"/>
                <c:pt idx="0">
                  <c:v>0</c:v>
                </c:pt>
                <c:pt idx="1">
                  <c:v>0</c:v>
                </c:pt>
                <c:pt idx="2">
                  <c:v>0</c:v>
                </c:pt>
                <c:pt idx="3">
                  <c:v>0</c:v>
                </c:pt>
                <c:pt idx="4">
                  <c:v>0</c:v>
                </c:pt>
                <c:pt idx="5">
                  <c:v>0</c:v>
                </c:pt>
                <c:pt idx="6">
                  <c:v>2</c:v>
                </c:pt>
                <c:pt idx="7">
                  <c:v>6</c:v>
                </c:pt>
                <c:pt idx="8">
                  <c:v>13</c:v>
                </c:pt>
                <c:pt idx="9">
                  <c:v>23</c:v>
                </c:pt>
                <c:pt idx="10">
                  <c:v>48</c:v>
                </c:pt>
                <c:pt idx="11">
                  <c:v>65</c:v>
                </c:pt>
                <c:pt idx="12">
                  <c:v>101</c:v>
                </c:pt>
                <c:pt idx="13">
                  <c:v>130</c:v>
                </c:pt>
                <c:pt idx="14">
                  <c:v>158</c:v>
                </c:pt>
                <c:pt idx="15">
                  <c:v>150</c:v>
                </c:pt>
                <c:pt idx="16">
                  <c:v>122</c:v>
                </c:pt>
                <c:pt idx="17">
                  <c:v>75</c:v>
                </c:pt>
                <c:pt idx="18">
                  <c:v>51</c:v>
                </c:pt>
                <c:pt idx="19">
                  <c:v>38</c:v>
                </c:pt>
                <c:pt idx="20">
                  <c:v>11</c:v>
                </c:pt>
                <c:pt idx="21">
                  <c:v>6</c:v>
                </c:pt>
                <c:pt idx="22">
                  <c:v>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er>
        <c:axId val="55313920"/>
        <c:axId val="55315840"/>
      </c:barChart>
      <c:catAx>
        <c:axId val="55313920"/>
        <c:scaling>
          <c:orientation val="minMax"/>
        </c:scaling>
        <c:axPos val="b"/>
        <c:title>
          <c:tx>
            <c:rich>
              <a:bodyPr/>
              <a:lstStyle/>
              <a:p>
                <a:pPr>
                  <a:defRPr/>
                </a:pPr>
                <a:r>
                  <a:rPr lang="en-US"/>
                  <a:t>Bin</a:t>
                </a:r>
              </a:p>
            </c:rich>
          </c:tx>
          <c:layout/>
        </c:title>
        <c:tickLblPos val="nextTo"/>
        <c:crossAx val="55315840"/>
        <c:crosses val="autoZero"/>
        <c:auto val="1"/>
        <c:lblAlgn val="ctr"/>
        <c:lblOffset val="100"/>
      </c:catAx>
      <c:valAx>
        <c:axId val="55315840"/>
        <c:scaling>
          <c:orientation val="minMax"/>
        </c:scaling>
        <c:axPos val="l"/>
        <c:title>
          <c:tx>
            <c:rich>
              <a:bodyPr/>
              <a:lstStyle/>
              <a:p>
                <a:pPr>
                  <a:defRPr/>
                </a:pPr>
                <a:r>
                  <a:rPr lang="en-US"/>
                  <a:t>Frequency</a:t>
                </a:r>
              </a:p>
            </c:rich>
          </c:tx>
          <c:layout/>
        </c:title>
        <c:numFmt formatCode="General" sourceLinked="1"/>
        <c:tickLblPos val="nextTo"/>
        <c:crossAx val="55313920"/>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599281</xdr:colOff>
      <xdr:row>63</xdr:row>
      <xdr:rowOff>143669</xdr:rowOff>
    </xdr:from>
    <xdr:to>
      <xdr:col>5</xdr:col>
      <xdr:colOff>600869</xdr:colOff>
      <xdr:row>67</xdr:row>
      <xdr:rowOff>124619</xdr:rowOff>
    </xdr:to>
    <xdr:cxnSp macro="">
      <xdr:nvCxnSpPr>
        <xdr:cNvPr id="3" name="Straight Connector 2"/>
        <xdr:cNvCxnSpPr/>
      </xdr:nvCxnSpPr>
      <xdr:spPr>
        <a:xfrm rot="5400000">
          <a:off x="3276600" y="12706350"/>
          <a:ext cx="742950" cy="1588"/>
        </a:xfrm>
        <a:prstGeom prst="line">
          <a:avLst/>
        </a:prstGeom>
        <a:ln w="222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63</xdr:row>
      <xdr:rowOff>171450</xdr:rowOff>
    </xdr:from>
    <xdr:to>
      <xdr:col>3</xdr:col>
      <xdr:colOff>1588</xdr:colOff>
      <xdr:row>67</xdr:row>
      <xdr:rowOff>152400</xdr:rowOff>
    </xdr:to>
    <xdr:cxnSp macro="">
      <xdr:nvCxnSpPr>
        <xdr:cNvPr id="4" name="Straight Connector 3"/>
        <xdr:cNvCxnSpPr/>
      </xdr:nvCxnSpPr>
      <xdr:spPr>
        <a:xfrm rot="5400000">
          <a:off x="1458119" y="12734131"/>
          <a:ext cx="742950" cy="1588"/>
        </a:xfrm>
        <a:prstGeom prst="line">
          <a:avLst/>
        </a:prstGeom>
        <a:ln w="222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63</xdr:row>
      <xdr:rowOff>171450</xdr:rowOff>
    </xdr:from>
    <xdr:to>
      <xdr:col>9</xdr:col>
      <xdr:colOff>11113</xdr:colOff>
      <xdr:row>67</xdr:row>
      <xdr:rowOff>152400</xdr:rowOff>
    </xdr:to>
    <xdr:cxnSp macro="">
      <xdr:nvCxnSpPr>
        <xdr:cNvPr id="5" name="Straight Connector 4"/>
        <xdr:cNvCxnSpPr/>
      </xdr:nvCxnSpPr>
      <xdr:spPr>
        <a:xfrm rot="5400000">
          <a:off x="5125244" y="12734131"/>
          <a:ext cx="742950" cy="1588"/>
        </a:xfrm>
        <a:prstGeom prst="line">
          <a:avLst/>
        </a:prstGeom>
        <a:ln w="2222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238125</xdr:colOff>
      <xdr:row>67</xdr:row>
      <xdr:rowOff>142875</xdr:rowOff>
    </xdr:from>
    <xdr:to>
      <xdr:col>3</xdr:col>
      <xdr:colOff>352425</xdr:colOff>
      <xdr:row>69</xdr:row>
      <xdr:rowOff>0</xdr:rowOff>
    </xdr:to>
    <xdr:sp macro="" textlink="">
      <xdr:nvSpPr>
        <xdr:cNvPr id="6" name="TextBox 5"/>
        <xdr:cNvSpPr txBox="1"/>
      </xdr:nvSpPr>
      <xdr:spPr>
        <a:xfrm>
          <a:off x="1457325" y="13096875"/>
          <a:ext cx="723900"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1st Qtr</a:t>
          </a:r>
        </a:p>
      </xdr:txBody>
    </xdr:sp>
    <xdr:clientData/>
  </xdr:twoCellAnchor>
  <xdr:twoCellAnchor>
    <xdr:from>
      <xdr:col>5</xdr:col>
      <xdr:colOff>238125</xdr:colOff>
      <xdr:row>67</xdr:row>
      <xdr:rowOff>171450</xdr:rowOff>
    </xdr:from>
    <xdr:to>
      <xdr:col>6</xdr:col>
      <xdr:colOff>542925</xdr:colOff>
      <xdr:row>70</xdr:row>
      <xdr:rowOff>57150</xdr:rowOff>
    </xdr:to>
    <xdr:sp macro="" textlink="">
      <xdr:nvSpPr>
        <xdr:cNvPr id="7" name="TextBox 6"/>
        <xdr:cNvSpPr txBox="1"/>
      </xdr:nvSpPr>
      <xdr:spPr>
        <a:xfrm>
          <a:off x="3286125" y="13125450"/>
          <a:ext cx="9144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2nd Qtr</a:t>
          </a:r>
        </a:p>
      </xdr:txBody>
    </xdr:sp>
    <xdr:clientData/>
  </xdr:twoCellAnchor>
  <xdr:twoCellAnchor>
    <xdr:from>
      <xdr:col>8</xdr:col>
      <xdr:colOff>304800</xdr:colOff>
      <xdr:row>67</xdr:row>
      <xdr:rowOff>180975</xdr:rowOff>
    </xdr:from>
    <xdr:to>
      <xdr:col>9</xdr:col>
      <xdr:colOff>419100</xdr:colOff>
      <xdr:row>69</xdr:row>
      <xdr:rowOff>38100</xdr:rowOff>
    </xdr:to>
    <xdr:sp macro="" textlink="">
      <xdr:nvSpPr>
        <xdr:cNvPr id="8" name="TextBox 7"/>
        <xdr:cNvSpPr txBox="1"/>
      </xdr:nvSpPr>
      <xdr:spPr>
        <a:xfrm>
          <a:off x="5181600" y="13134975"/>
          <a:ext cx="723900"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3rd</a:t>
          </a:r>
          <a:r>
            <a:rPr lang="en-US" sz="1100" baseline="0"/>
            <a:t> Qtr</a:t>
          </a:r>
          <a:endParaRPr lang="en-US" sz="1100"/>
        </a:p>
      </xdr:txBody>
    </xdr:sp>
    <xdr:clientData/>
  </xdr:twoCellAnchor>
  <xdr:twoCellAnchor>
    <xdr:from>
      <xdr:col>3</xdr:col>
      <xdr:colOff>285749</xdr:colOff>
      <xdr:row>62</xdr:row>
      <xdr:rowOff>114300</xdr:rowOff>
    </xdr:from>
    <xdr:to>
      <xdr:col>9</xdr:col>
      <xdr:colOff>352425</xdr:colOff>
      <xdr:row>69</xdr:row>
      <xdr:rowOff>66675</xdr:rowOff>
    </xdr:to>
    <xdr:sp macro="" textlink="">
      <xdr:nvSpPr>
        <xdr:cNvPr id="9" name="Rectangle 8"/>
        <xdr:cNvSpPr/>
      </xdr:nvSpPr>
      <xdr:spPr>
        <a:xfrm>
          <a:off x="2114549" y="12115800"/>
          <a:ext cx="3724276" cy="1285875"/>
        </a:xfrm>
        <a:prstGeom prst="rect">
          <a:avLst/>
        </a:prstGeom>
        <a:solidFill>
          <a:schemeClr val="accent1">
            <a:alpha val="28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1</xdr:col>
      <xdr:colOff>114300</xdr:colOff>
      <xdr:row>108</xdr:row>
      <xdr:rowOff>152400</xdr:rowOff>
    </xdr:from>
    <xdr:to>
      <xdr:col>6</xdr:col>
      <xdr:colOff>638175</xdr:colOff>
      <xdr:row>113</xdr:row>
      <xdr:rowOff>142875</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723900" y="20916900"/>
          <a:ext cx="3981450" cy="942975"/>
        </a:xfrm>
        <a:prstGeom prst="rect">
          <a:avLst/>
        </a:prstGeom>
        <a:noFill/>
        <a:ln w="1">
          <a:noFill/>
          <a:miter lim="800000"/>
          <a:headEnd/>
          <a:tailEnd type="none" w="med" len="med"/>
        </a:ln>
        <a:effectLst/>
      </xdr:spPr>
    </xdr:pic>
    <xdr:clientData/>
  </xdr:twoCellAnchor>
  <xdr:twoCellAnchor>
    <xdr:from>
      <xdr:col>10</xdr:col>
      <xdr:colOff>190500</xdr:colOff>
      <xdr:row>95</xdr:row>
      <xdr:rowOff>28575</xdr:rowOff>
    </xdr:from>
    <xdr:to>
      <xdr:col>18</xdr:col>
      <xdr:colOff>104775</xdr:colOff>
      <xdr:row>110</xdr:row>
      <xdr:rowOff>161925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200025</xdr:colOff>
      <xdr:row>1</xdr:row>
      <xdr:rowOff>47625</xdr:rowOff>
    </xdr:from>
    <xdr:to>
      <xdr:col>16</xdr:col>
      <xdr:colOff>104775</xdr:colOff>
      <xdr:row>14</xdr:row>
      <xdr:rowOff>9525</xdr:rowOff>
    </xdr:to>
    <xdr:sp macro="" textlink="">
      <xdr:nvSpPr>
        <xdr:cNvPr id="2" name="TextBox 1"/>
        <xdr:cNvSpPr txBox="1"/>
      </xdr:nvSpPr>
      <xdr:spPr>
        <a:xfrm>
          <a:off x="809625" y="238125"/>
          <a:ext cx="9048750"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You are an Analyst working for a high-end clothes design boutique.</a:t>
          </a:r>
        </a:p>
        <a:p>
          <a:endParaRPr lang="en-US" sz="1100"/>
        </a:p>
        <a:p>
          <a:r>
            <a:rPr lang="en-US" sz="1100"/>
            <a:t>The</a:t>
          </a:r>
          <a:r>
            <a:rPr lang="en-US" sz="1100" baseline="0"/>
            <a:t> company is developing a new line of clothes for very tall people. Your team is analyzing the viability of the project from a sales percetive and your manager has asked you to assist with some input variables to help test the financial forecast.</a:t>
          </a:r>
        </a:p>
        <a:p>
          <a:endParaRPr lang="en-US" sz="1100" baseline="0"/>
        </a:p>
        <a:p>
          <a:r>
            <a:rPr lang="en-US" sz="1100" baseline="0"/>
            <a:t>You  need to create two distributions:</a:t>
          </a:r>
        </a:p>
        <a:p>
          <a:r>
            <a:rPr lang="en-US" sz="1100" baseline="0"/>
            <a:t>- A normal distribution of 1000 observations for heights of men in the US.</a:t>
          </a:r>
        </a:p>
        <a:p>
          <a:r>
            <a:rPr lang="en-US" sz="1100" baseline="0"/>
            <a:t>- A normal distribution of 1000 observations for heights of women in the US.</a:t>
          </a:r>
        </a:p>
        <a:p>
          <a:endParaRPr lang="en-US" sz="1100" baseline="0"/>
        </a:p>
        <a:p>
          <a:r>
            <a:rPr lang="en-US" sz="1100" baseline="0"/>
            <a:t>Aslo for each of the two populations you have been asked to identify the minimum height of 2.2% of the tallest people in that population.</a:t>
          </a:r>
        </a:p>
        <a:p>
          <a:endParaRPr lang="en-US" sz="1100" baseline="0"/>
        </a:p>
        <a:p>
          <a:r>
            <a:rPr lang="en-US" sz="1100" baseline="0"/>
            <a:t>In the  US, men's  heights have a mean of 69.1 inches (175.5 cm) and standard deviation of 2.9 inches (7.4 cm), while female's height have a mean of 63.7 inches(161.8cm ) and standard deviation of 2.7 inches (6.9cm)</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1</xdr:row>
      <xdr:rowOff>0</xdr:rowOff>
    </xdr:from>
    <xdr:to>
      <xdr:col>15</xdr:col>
      <xdr:colOff>0</xdr:colOff>
      <xdr:row>11</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1</xdr:row>
      <xdr:rowOff>0</xdr:rowOff>
    </xdr:from>
    <xdr:to>
      <xdr:col>25</xdr:col>
      <xdr:colOff>0</xdr:colOff>
      <xdr:row>11</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L119"/>
  <sheetViews>
    <sheetView workbookViewId="0"/>
  </sheetViews>
  <sheetFormatPr defaultRowHeight="15"/>
  <cols>
    <col min="5" max="5" width="12.7109375" customWidth="1"/>
    <col min="6" max="6" width="11.7109375" bestFit="1" customWidth="1"/>
    <col min="7" max="7" width="10.7109375" customWidth="1"/>
    <col min="11" max="11" width="13.85546875" customWidth="1"/>
  </cols>
  <sheetData>
    <row r="1" spans="1:1">
      <c r="A1" s="1" t="s">
        <v>0</v>
      </c>
    </row>
    <row r="2" spans="1:1">
      <c r="A2" t="s">
        <v>1</v>
      </c>
    </row>
    <row r="4" spans="1:1">
      <c r="A4" s="1" t="s">
        <v>2</v>
      </c>
    </row>
    <row r="5" spans="1:1">
      <c r="A5" t="s">
        <v>3</v>
      </c>
    </row>
    <row r="7" spans="1:1">
      <c r="A7" s="1" t="s">
        <v>4</v>
      </c>
    </row>
    <row r="8" spans="1:1">
      <c r="A8" t="s">
        <v>5</v>
      </c>
    </row>
    <row r="10" spans="1:1">
      <c r="A10" s="1" t="s">
        <v>6</v>
      </c>
    </row>
    <row r="11" spans="1:1">
      <c r="A11" t="s">
        <v>7</v>
      </c>
    </row>
    <row r="14" spans="1:1">
      <c r="A14" s="2" t="s">
        <v>8</v>
      </c>
    </row>
    <row r="15" spans="1:1">
      <c r="A15" s="1" t="s">
        <v>9</v>
      </c>
    </row>
    <row r="16" spans="1:1">
      <c r="A16" t="s">
        <v>10</v>
      </c>
    </row>
    <row r="18" spans="1:3">
      <c r="A18" s="1" t="s">
        <v>11</v>
      </c>
    </row>
    <row r="19" spans="1:3">
      <c r="A19" t="s">
        <v>12</v>
      </c>
    </row>
    <row r="22" spans="1:3">
      <c r="A22" s="2" t="s">
        <v>13</v>
      </c>
    </row>
    <row r="24" spans="1:3">
      <c r="C24" t="s">
        <v>18</v>
      </c>
    </row>
    <row r="25" spans="1:3">
      <c r="A25" s="1" t="s">
        <v>14</v>
      </c>
      <c r="C25">
        <f>5*5*5</f>
        <v>125</v>
      </c>
    </row>
    <row r="26" spans="1:3">
      <c r="A26" s="1"/>
    </row>
    <row r="27" spans="1:3">
      <c r="A27" s="1" t="s">
        <v>15</v>
      </c>
      <c r="C27">
        <f>5*4*3*2*1</f>
        <v>120</v>
      </c>
    </row>
    <row r="28" spans="1:3">
      <c r="A28" s="1"/>
    </row>
    <row r="29" spans="1:3">
      <c r="A29" s="1"/>
    </row>
    <row r="30" spans="1:3" ht="30">
      <c r="A30" s="3" t="s">
        <v>17</v>
      </c>
      <c r="C30">
        <f>1+2+3+4+5</f>
        <v>15</v>
      </c>
    </row>
    <row r="33" spans="1:7">
      <c r="A33" s="2" t="s">
        <v>19</v>
      </c>
    </row>
    <row r="35" spans="1:7">
      <c r="A35" s="1" t="s">
        <v>20</v>
      </c>
    </row>
    <row r="36" spans="1:7">
      <c r="A36" t="s">
        <v>24</v>
      </c>
      <c r="B36">
        <f>(6+12+8+5+10)/5</f>
        <v>8.1999999999999993</v>
      </c>
    </row>
    <row r="39" spans="1:7">
      <c r="A39" s="1" t="s">
        <v>21</v>
      </c>
    </row>
    <row r="40" spans="1:7">
      <c r="A40" t="s">
        <v>22</v>
      </c>
      <c r="B40">
        <v>3</v>
      </c>
      <c r="C40">
        <v>6</v>
      </c>
      <c r="D40">
        <v>7</v>
      </c>
      <c r="E40">
        <v>9</v>
      </c>
      <c r="F40">
        <v>9</v>
      </c>
      <c r="G40">
        <v>11</v>
      </c>
    </row>
    <row r="41" spans="1:7">
      <c r="A41" t="s">
        <v>23</v>
      </c>
      <c r="B41">
        <f>(7+9)/2</f>
        <v>8</v>
      </c>
    </row>
    <row r="44" spans="1:7">
      <c r="A44" s="4" t="s">
        <v>25</v>
      </c>
    </row>
    <row r="46" spans="1:7">
      <c r="A46" s="1" t="s">
        <v>30</v>
      </c>
    </row>
    <row r="48" spans="1:7">
      <c r="A48" s="1" t="s">
        <v>27</v>
      </c>
      <c r="B48">
        <f>SUM(A51:A56)/6</f>
        <v>6</v>
      </c>
    </row>
    <row r="49" spans="1:5">
      <c r="A49" s="1"/>
    </row>
    <row r="50" spans="1:5">
      <c r="A50" t="s">
        <v>26</v>
      </c>
      <c r="B50" t="s">
        <v>28</v>
      </c>
    </row>
    <row r="51" spans="1:5">
      <c r="A51">
        <v>2</v>
      </c>
      <c r="B51">
        <f>A51-$B$48</f>
        <v>-4</v>
      </c>
      <c r="C51">
        <f>B51^2</f>
        <v>16</v>
      </c>
    </row>
    <row r="52" spans="1:5">
      <c r="A52">
        <v>10</v>
      </c>
      <c r="B52">
        <f t="shared" ref="B52:B56" si="0">A52-$B$48</f>
        <v>4</v>
      </c>
      <c r="C52">
        <f t="shared" ref="C52:C56" si="1">B52^2</f>
        <v>16</v>
      </c>
    </row>
    <row r="53" spans="1:5">
      <c r="A53">
        <v>8</v>
      </c>
      <c r="B53">
        <f t="shared" si="0"/>
        <v>2</v>
      </c>
      <c r="C53">
        <f t="shared" si="1"/>
        <v>4</v>
      </c>
    </row>
    <row r="54" spans="1:5">
      <c r="A54">
        <v>6</v>
      </c>
      <c r="B54">
        <f t="shared" si="0"/>
        <v>0</v>
      </c>
      <c r="C54">
        <f t="shared" si="1"/>
        <v>0</v>
      </c>
    </row>
    <row r="55" spans="1:5">
      <c r="A55">
        <v>3</v>
      </c>
      <c r="B55">
        <f t="shared" si="0"/>
        <v>-3</v>
      </c>
      <c r="C55">
        <f t="shared" si="1"/>
        <v>9</v>
      </c>
    </row>
    <row r="56" spans="1:5">
      <c r="A56">
        <v>7</v>
      </c>
      <c r="B56">
        <f t="shared" si="0"/>
        <v>1</v>
      </c>
      <c r="C56">
        <f t="shared" si="1"/>
        <v>1</v>
      </c>
      <c r="E56" s="1" t="s">
        <v>29</v>
      </c>
    </row>
    <row r="57" spans="1:5">
      <c r="C57" s="5">
        <f>SUM(C51:C56)</f>
        <v>46</v>
      </c>
      <c r="D57" s="6">
        <f>C57/6</f>
        <v>7.666666666666667</v>
      </c>
      <c r="E57" s="7">
        <f>SQRT(D57)</f>
        <v>2.7688746209726918</v>
      </c>
    </row>
    <row r="61" spans="1:5">
      <c r="A61" s="1" t="s">
        <v>31</v>
      </c>
    </row>
    <row r="62" spans="1:5">
      <c r="A62" s="1" t="s">
        <v>32</v>
      </c>
    </row>
    <row r="66" spans="1:12">
      <c r="A66">
        <v>1</v>
      </c>
      <c r="B66">
        <v>1</v>
      </c>
      <c r="C66">
        <v>2</v>
      </c>
      <c r="D66">
        <v>3</v>
      </c>
      <c r="E66">
        <v>4</v>
      </c>
      <c r="F66">
        <v>4</v>
      </c>
      <c r="G66">
        <v>5</v>
      </c>
      <c r="H66">
        <v>6</v>
      </c>
      <c r="I66">
        <v>6</v>
      </c>
      <c r="J66">
        <v>7</v>
      </c>
      <c r="K66">
        <v>8</v>
      </c>
      <c r="L66">
        <v>8</v>
      </c>
    </row>
    <row r="72" spans="1:12">
      <c r="C72" s="1" t="s">
        <v>33</v>
      </c>
      <c r="F72" s="1" t="s">
        <v>23</v>
      </c>
      <c r="I72" s="1" t="s">
        <v>36</v>
      </c>
    </row>
    <row r="73" spans="1:12">
      <c r="C73" s="1" t="s">
        <v>35</v>
      </c>
      <c r="D73" s="1"/>
      <c r="F73" s="1" t="s">
        <v>34</v>
      </c>
      <c r="I73" t="s">
        <v>37</v>
      </c>
    </row>
    <row r="74" spans="1:12">
      <c r="D74" s="1"/>
    </row>
    <row r="76" spans="1:12">
      <c r="C76" s="1" t="s">
        <v>38</v>
      </c>
    </row>
    <row r="82" spans="1:1">
      <c r="A82" s="1" t="s">
        <v>39</v>
      </c>
    </row>
    <row r="84" spans="1:1">
      <c r="A84" s="8" t="s">
        <v>40</v>
      </c>
    </row>
    <row r="85" spans="1:1">
      <c r="A85" s="8" t="s">
        <v>41</v>
      </c>
    </row>
    <row r="86" spans="1:1">
      <c r="A86" s="8" t="s">
        <v>42</v>
      </c>
    </row>
    <row r="87" spans="1:1">
      <c r="A87" s="8" t="s">
        <v>43</v>
      </c>
    </row>
    <row r="91" spans="1:1">
      <c r="A91" s="2" t="s">
        <v>44</v>
      </c>
    </row>
    <row r="93" spans="1:1">
      <c r="A93" t="s">
        <v>45</v>
      </c>
    </row>
    <row r="94" spans="1:1">
      <c r="A94" t="s">
        <v>46</v>
      </c>
    </row>
    <row r="99" spans="1:9">
      <c r="A99" s="11"/>
      <c r="B99" s="12" t="s">
        <v>47</v>
      </c>
      <c r="C99" s="12" t="s">
        <v>48</v>
      </c>
      <c r="D99" s="12" t="s">
        <v>49</v>
      </c>
      <c r="E99" s="12" t="s">
        <v>50</v>
      </c>
      <c r="F99" s="12" t="s">
        <v>51</v>
      </c>
      <c r="G99" s="12" t="s">
        <v>54</v>
      </c>
      <c r="H99" s="10" t="s">
        <v>55</v>
      </c>
    </row>
    <row r="100" spans="1:9">
      <c r="A100" s="11"/>
      <c r="B100" s="13">
        <v>5</v>
      </c>
      <c r="C100" s="13">
        <v>143</v>
      </c>
      <c r="D100" s="13">
        <f>B100-$B$107</f>
        <v>-5</v>
      </c>
      <c r="E100" s="13">
        <f>C100-$C$107</f>
        <v>-7</v>
      </c>
      <c r="F100" s="13">
        <f>D100*E100</f>
        <v>35</v>
      </c>
      <c r="G100" s="13">
        <f>D100^2</f>
        <v>25</v>
      </c>
      <c r="H100" s="9">
        <f>E100^2</f>
        <v>49</v>
      </c>
    </row>
    <row r="101" spans="1:9">
      <c r="A101" s="11"/>
      <c r="B101" s="13">
        <v>7</v>
      </c>
      <c r="C101" s="13">
        <v>145</v>
      </c>
      <c r="D101" s="13">
        <f>B101-$B$107</f>
        <v>-3</v>
      </c>
      <c r="E101" s="13">
        <f>C101-$C$107</f>
        <v>-5</v>
      </c>
      <c r="F101" s="13">
        <f t="shared" ref="F101:F104" si="2">D101*E101</f>
        <v>15</v>
      </c>
      <c r="G101" s="13">
        <f t="shared" ref="G101:G104" si="3">D101^2</f>
        <v>9</v>
      </c>
      <c r="H101" s="9">
        <f t="shared" ref="H101:H104" si="4">E101^2</f>
        <v>25</v>
      </c>
    </row>
    <row r="102" spans="1:9">
      <c r="A102" s="11"/>
      <c r="B102" s="13">
        <v>11</v>
      </c>
      <c r="C102" s="13">
        <v>147</v>
      </c>
      <c r="D102" s="13">
        <f>B102-$B$107</f>
        <v>1</v>
      </c>
      <c r="E102" s="13">
        <f>C102-$C$107</f>
        <v>-3</v>
      </c>
      <c r="F102" s="13">
        <f t="shared" si="2"/>
        <v>-3</v>
      </c>
      <c r="G102" s="13">
        <f t="shared" si="3"/>
        <v>1</v>
      </c>
      <c r="H102" s="9">
        <f t="shared" si="4"/>
        <v>9</v>
      </c>
    </row>
    <row r="103" spans="1:9">
      <c r="A103" s="11"/>
      <c r="B103" s="13">
        <v>12</v>
      </c>
      <c r="C103" s="13">
        <v>157</v>
      </c>
      <c r="D103" s="13">
        <f>B103-$B$107</f>
        <v>2</v>
      </c>
      <c r="E103" s="13">
        <f>C103-$C$107</f>
        <v>7</v>
      </c>
      <c r="F103" s="13">
        <f t="shared" si="2"/>
        <v>14</v>
      </c>
      <c r="G103" s="13">
        <f t="shared" si="3"/>
        <v>4</v>
      </c>
      <c r="H103" s="9">
        <f t="shared" si="4"/>
        <v>49</v>
      </c>
    </row>
    <row r="104" spans="1:9">
      <c r="A104" s="11"/>
      <c r="B104" s="13">
        <v>15</v>
      </c>
      <c r="C104" s="13">
        <v>158</v>
      </c>
      <c r="D104" s="13">
        <f>B104-$B$107</f>
        <v>5</v>
      </c>
      <c r="E104" s="13">
        <f>C104-$C$107</f>
        <v>8</v>
      </c>
      <c r="F104" s="13">
        <f t="shared" si="2"/>
        <v>40</v>
      </c>
      <c r="G104" s="13">
        <f t="shared" si="3"/>
        <v>25</v>
      </c>
      <c r="H104" s="9">
        <f t="shared" si="4"/>
        <v>64</v>
      </c>
    </row>
    <row r="106" spans="1:9">
      <c r="A106" s="12" t="s">
        <v>16</v>
      </c>
      <c r="B106" s="13">
        <f>SUM(B100:B104)</f>
        <v>50</v>
      </c>
      <c r="C106" s="13">
        <f>SUM(C100:C104)</f>
        <v>750</v>
      </c>
      <c r="D106" s="11"/>
      <c r="E106" s="14" t="s">
        <v>16</v>
      </c>
      <c r="F106" s="13">
        <f>SUM(F100:F104)</f>
        <v>101</v>
      </c>
      <c r="G106" s="13">
        <f>SUM(G100:G104)</f>
        <v>64</v>
      </c>
      <c r="H106" s="9">
        <f>SUM(H100:H104)</f>
        <v>196</v>
      </c>
    </row>
    <row r="107" spans="1:9">
      <c r="A107" s="12" t="s">
        <v>24</v>
      </c>
      <c r="B107" s="13">
        <f>B106/5</f>
        <v>10</v>
      </c>
      <c r="C107" s="13">
        <f>C106/5</f>
        <v>150</v>
      </c>
      <c r="D107" s="11"/>
      <c r="E107" s="11"/>
      <c r="F107" s="11"/>
      <c r="G107" s="11"/>
    </row>
    <row r="108" spans="1:9">
      <c r="A108" s="11"/>
      <c r="B108" s="12" t="s">
        <v>52</v>
      </c>
      <c r="C108" s="12" t="s">
        <v>53</v>
      </c>
      <c r="D108" s="11"/>
      <c r="E108" s="11"/>
      <c r="F108" s="11"/>
      <c r="G108" s="11"/>
    </row>
    <row r="110" spans="1:9">
      <c r="I110" s="15">
        <f>F106/(SQRT(G106)*SQRT(H106))</f>
        <v>0.9017857142857143</v>
      </c>
    </row>
    <row r="117" spans="1:1">
      <c r="A117" s="1" t="s">
        <v>56</v>
      </c>
    </row>
    <row r="119" spans="1:1">
      <c r="A119" t="s">
        <v>57</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B19:I1020"/>
  <sheetViews>
    <sheetView topLeftCell="A8" workbookViewId="0">
      <selection activeCell="H8" sqref="H1:I1048576"/>
    </sheetView>
  </sheetViews>
  <sheetFormatPr defaultRowHeight="15"/>
  <cols>
    <col min="2" max="2" width="8.140625" bestFit="1" customWidth="1"/>
    <col min="4" max="4" width="18.140625" bestFit="1" customWidth="1"/>
    <col min="5" max="5" width="26.140625" bestFit="1" customWidth="1"/>
  </cols>
  <sheetData>
    <row r="19" spans="2:9">
      <c r="B19" s="10" t="s">
        <v>60</v>
      </c>
      <c r="C19" s="10" t="s">
        <v>24</v>
      </c>
      <c r="D19" s="10" t="s">
        <v>29</v>
      </c>
      <c r="E19" s="10" t="s">
        <v>61</v>
      </c>
      <c r="H19" s="16" t="s">
        <v>58</v>
      </c>
      <c r="I19" s="16" t="s">
        <v>59</v>
      </c>
    </row>
    <row r="20" spans="2:9">
      <c r="B20" s="10" t="s">
        <v>58</v>
      </c>
      <c r="C20" s="9">
        <v>69.099999999999994</v>
      </c>
      <c r="D20" s="9">
        <v>2.9</v>
      </c>
      <c r="E20" s="9">
        <f>C20+2*(D20)</f>
        <v>74.899999999999991</v>
      </c>
      <c r="H20">
        <f ca="1">ROUND(NORMINV(RAND(),$C$20, $D$20),2)</f>
        <v>67.540000000000006</v>
      </c>
      <c r="I20">
        <f ca="1">ROUND(NORMINV(RAND(),$C$21,$D$21),2)</f>
        <v>69.97</v>
      </c>
    </row>
    <row r="21" spans="2:9">
      <c r="B21" s="10" t="s">
        <v>59</v>
      </c>
      <c r="C21" s="9">
        <v>63.7</v>
      </c>
      <c r="D21" s="9">
        <v>2.7</v>
      </c>
      <c r="E21" s="9">
        <f>C21+2*(D21)</f>
        <v>69.100000000000009</v>
      </c>
      <c r="H21">
        <f t="shared" ref="H21:H84" ca="1" si="0">ROUND(NORMINV(RAND(),$C$20, $D$20),2)</f>
        <v>65.040000000000006</v>
      </c>
      <c r="I21">
        <f t="shared" ref="I21:I84" ca="1" si="1">ROUND(NORMINV(RAND(),$C$21,$D$21),2)</f>
        <v>64.489999999999995</v>
      </c>
    </row>
    <row r="22" spans="2:9">
      <c r="H22">
        <f t="shared" ca="1" si="0"/>
        <v>66.67</v>
      </c>
      <c r="I22">
        <f t="shared" ca="1" si="1"/>
        <v>62.55</v>
      </c>
    </row>
    <row r="23" spans="2:9">
      <c r="C23" s="1"/>
      <c r="D23" s="1"/>
      <c r="E23" s="1"/>
      <c r="H23">
        <f t="shared" ca="1" si="0"/>
        <v>73.459999999999994</v>
      </c>
      <c r="I23">
        <f t="shared" ca="1" si="1"/>
        <v>66.489999999999995</v>
      </c>
    </row>
    <row r="24" spans="2:9">
      <c r="B24" s="10" t="s">
        <v>62</v>
      </c>
      <c r="C24" s="10" t="s">
        <v>24</v>
      </c>
      <c r="D24" s="10" t="s">
        <v>29</v>
      </c>
      <c r="E24" s="10" t="s">
        <v>61</v>
      </c>
      <c r="H24">
        <f t="shared" ca="1" si="0"/>
        <v>68.23</v>
      </c>
      <c r="I24">
        <f t="shared" ca="1" si="1"/>
        <v>63.79</v>
      </c>
    </row>
    <row r="25" spans="2:9">
      <c r="B25" s="10" t="s">
        <v>58</v>
      </c>
      <c r="C25" s="9">
        <v>175.5</v>
      </c>
      <c r="D25" s="9">
        <v>7.4</v>
      </c>
      <c r="E25" s="9">
        <f>C25+2*(D25)</f>
        <v>190.3</v>
      </c>
      <c r="H25">
        <f t="shared" ca="1" si="0"/>
        <v>72.930000000000007</v>
      </c>
      <c r="I25">
        <f t="shared" ca="1" si="1"/>
        <v>62.6</v>
      </c>
    </row>
    <row r="26" spans="2:9">
      <c r="B26" s="10" t="s">
        <v>59</v>
      </c>
      <c r="C26" s="9">
        <v>161.80000000000001</v>
      </c>
      <c r="D26" s="9">
        <v>6.9</v>
      </c>
      <c r="E26" s="9">
        <f>C26+2*(D26)</f>
        <v>175.60000000000002</v>
      </c>
      <c r="H26">
        <f t="shared" ca="1" si="0"/>
        <v>66.430000000000007</v>
      </c>
      <c r="I26">
        <f t="shared" ca="1" si="1"/>
        <v>69.849999999999994</v>
      </c>
    </row>
    <row r="27" spans="2:9">
      <c r="H27">
        <f t="shared" ca="1" si="0"/>
        <v>68.92</v>
      </c>
      <c r="I27">
        <f t="shared" ca="1" si="1"/>
        <v>62.91</v>
      </c>
    </row>
    <row r="28" spans="2:9">
      <c r="H28">
        <f t="shared" ca="1" si="0"/>
        <v>70</v>
      </c>
      <c r="I28">
        <f t="shared" ca="1" si="1"/>
        <v>65.040000000000006</v>
      </c>
    </row>
    <row r="29" spans="2:9">
      <c r="H29">
        <f t="shared" ca="1" si="0"/>
        <v>69.98</v>
      </c>
      <c r="I29">
        <f t="shared" ca="1" si="1"/>
        <v>66.87</v>
      </c>
    </row>
    <row r="30" spans="2:9">
      <c r="H30">
        <f t="shared" ca="1" si="0"/>
        <v>66.37</v>
      </c>
      <c r="I30">
        <f t="shared" ca="1" si="1"/>
        <v>65.680000000000007</v>
      </c>
    </row>
    <row r="31" spans="2:9">
      <c r="H31">
        <f t="shared" ca="1" si="0"/>
        <v>66.709999999999994</v>
      </c>
      <c r="I31">
        <f t="shared" ca="1" si="1"/>
        <v>63.73</v>
      </c>
    </row>
    <row r="32" spans="2:9">
      <c r="H32">
        <f t="shared" ca="1" si="0"/>
        <v>63.29</v>
      </c>
      <c r="I32">
        <f t="shared" ca="1" si="1"/>
        <v>63.98</v>
      </c>
    </row>
    <row r="33" spans="8:9">
      <c r="H33">
        <f t="shared" ca="1" si="0"/>
        <v>72.400000000000006</v>
      </c>
      <c r="I33">
        <f t="shared" ca="1" si="1"/>
        <v>63.73</v>
      </c>
    </row>
    <row r="34" spans="8:9">
      <c r="H34">
        <f t="shared" ca="1" si="0"/>
        <v>72.17</v>
      </c>
      <c r="I34">
        <f t="shared" ca="1" si="1"/>
        <v>65.790000000000006</v>
      </c>
    </row>
    <row r="35" spans="8:9">
      <c r="H35">
        <f t="shared" ca="1" si="0"/>
        <v>71.02</v>
      </c>
      <c r="I35">
        <f t="shared" ca="1" si="1"/>
        <v>59.79</v>
      </c>
    </row>
    <row r="36" spans="8:9">
      <c r="H36">
        <f t="shared" ca="1" si="0"/>
        <v>71.53</v>
      </c>
      <c r="I36">
        <f t="shared" ca="1" si="1"/>
        <v>65.489999999999995</v>
      </c>
    </row>
    <row r="37" spans="8:9">
      <c r="H37">
        <f t="shared" ca="1" si="0"/>
        <v>71.180000000000007</v>
      </c>
      <c r="I37">
        <f t="shared" ca="1" si="1"/>
        <v>65.5</v>
      </c>
    </row>
    <row r="38" spans="8:9">
      <c r="H38">
        <f t="shared" ca="1" si="0"/>
        <v>71.17</v>
      </c>
      <c r="I38">
        <f t="shared" ca="1" si="1"/>
        <v>57.92</v>
      </c>
    </row>
    <row r="39" spans="8:9">
      <c r="H39">
        <f t="shared" ca="1" si="0"/>
        <v>71.17</v>
      </c>
      <c r="I39">
        <f t="shared" ca="1" si="1"/>
        <v>60.94</v>
      </c>
    </row>
    <row r="40" spans="8:9">
      <c r="H40">
        <f t="shared" ca="1" si="0"/>
        <v>68.959999999999994</v>
      </c>
      <c r="I40">
        <f t="shared" ca="1" si="1"/>
        <v>60.3</v>
      </c>
    </row>
    <row r="41" spans="8:9">
      <c r="H41">
        <f t="shared" ca="1" si="0"/>
        <v>68.569999999999993</v>
      </c>
      <c r="I41">
        <f t="shared" ca="1" si="1"/>
        <v>68.61</v>
      </c>
    </row>
    <row r="42" spans="8:9">
      <c r="H42">
        <f t="shared" ca="1" si="0"/>
        <v>72.37</v>
      </c>
      <c r="I42">
        <f t="shared" ca="1" si="1"/>
        <v>65.239999999999995</v>
      </c>
    </row>
    <row r="43" spans="8:9">
      <c r="H43">
        <f t="shared" ca="1" si="0"/>
        <v>71.2</v>
      </c>
      <c r="I43">
        <f t="shared" ca="1" si="1"/>
        <v>65.02</v>
      </c>
    </row>
    <row r="44" spans="8:9">
      <c r="H44">
        <f t="shared" ca="1" si="0"/>
        <v>66.180000000000007</v>
      </c>
      <c r="I44">
        <f t="shared" ca="1" si="1"/>
        <v>62.57</v>
      </c>
    </row>
    <row r="45" spans="8:9">
      <c r="H45">
        <f t="shared" ca="1" si="0"/>
        <v>64.88</v>
      </c>
      <c r="I45">
        <f t="shared" ca="1" si="1"/>
        <v>66.900000000000006</v>
      </c>
    </row>
    <row r="46" spans="8:9">
      <c r="H46">
        <f t="shared" ca="1" si="0"/>
        <v>70.09</v>
      </c>
      <c r="I46">
        <f t="shared" ca="1" si="1"/>
        <v>64.95</v>
      </c>
    </row>
    <row r="47" spans="8:9">
      <c r="H47">
        <f t="shared" ca="1" si="0"/>
        <v>69.349999999999994</v>
      </c>
      <c r="I47">
        <f t="shared" ca="1" si="1"/>
        <v>62.43</v>
      </c>
    </row>
    <row r="48" spans="8:9">
      <c r="H48">
        <f t="shared" ca="1" si="0"/>
        <v>71.98</v>
      </c>
      <c r="I48">
        <f t="shared" ca="1" si="1"/>
        <v>59.97</v>
      </c>
    </row>
    <row r="49" spans="8:9">
      <c r="H49">
        <f t="shared" ca="1" si="0"/>
        <v>69.78</v>
      </c>
      <c r="I49">
        <f t="shared" ca="1" si="1"/>
        <v>65.94</v>
      </c>
    </row>
    <row r="50" spans="8:9">
      <c r="H50">
        <f t="shared" ca="1" si="0"/>
        <v>69.010000000000005</v>
      </c>
      <c r="I50">
        <f t="shared" ca="1" si="1"/>
        <v>62.56</v>
      </c>
    </row>
    <row r="51" spans="8:9">
      <c r="H51">
        <f t="shared" ca="1" si="0"/>
        <v>64.58</v>
      </c>
      <c r="I51">
        <f t="shared" ca="1" si="1"/>
        <v>63.83</v>
      </c>
    </row>
    <row r="52" spans="8:9">
      <c r="H52">
        <f t="shared" ca="1" si="0"/>
        <v>71.92</v>
      </c>
      <c r="I52">
        <f t="shared" ca="1" si="1"/>
        <v>63.9</v>
      </c>
    </row>
    <row r="53" spans="8:9">
      <c r="H53">
        <f t="shared" ca="1" si="0"/>
        <v>65.47</v>
      </c>
      <c r="I53">
        <f t="shared" ca="1" si="1"/>
        <v>62.04</v>
      </c>
    </row>
    <row r="54" spans="8:9">
      <c r="H54">
        <f t="shared" ca="1" si="0"/>
        <v>70.53</v>
      </c>
      <c r="I54">
        <f t="shared" ca="1" si="1"/>
        <v>62.08</v>
      </c>
    </row>
    <row r="55" spans="8:9">
      <c r="H55">
        <f t="shared" ca="1" si="0"/>
        <v>72.349999999999994</v>
      </c>
      <c r="I55">
        <f t="shared" ca="1" si="1"/>
        <v>65.989999999999995</v>
      </c>
    </row>
    <row r="56" spans="8:9">
      <c r="H56">
        <f t="shared" ca="1" si="0"/>
        <v>68.72</v>
      </c>
      <c r="I56">
        <f t="shared" ca="1" si="1"/>
        <v>63.83</v>
      </c>
    </row>
    <row r="57" spans="8:9">
      <c r="H57">
        <f t="shared" ca="1" si="0"/>
        <v>67.86</v>
      </c>
      <c r="I57">
        <f t="shared" ca="1" si="1"/>
        <v>69.8</v>
      </c>
    </row>
    <row r="58" spans="8:9">
      <c r="H58">
        <f t="shared" ca="1" si="0"/>
        <v>65.48</v>
      </c>
      <c r="I58">
        <f t="shared" ca="1" si="1"/>
        <v>64.89</v>
      </c>
    </row>
    <row r="59" spans="8:9">
      <c r="H59">
        <f t="shared" ca="1" si="0"/>
        <v>67.849999999999994</v>
      </c>
      <c r="I59">
        <f t="shared" ca="1" si="1"/>
        <v>65.58</v>
      </c>
    </row>
    <row r="60" spans="8:9">
      <c r="H60">
        <f t="shared" ca="1" si="0"/>
        <v>70.67</v>
      </c>
      <c r="I60">
        <f t="shared" ca="1" si="1"/>
        <v>64.63</v>
      </c>
    </row>
    <row r="61" spans="8:9">
      <c r="H61">
        <f t="shared" ca="1" si="0"/>
        <v>67.430000000000007</v>
      </c>
      <c r="I61">
        <f t="shared" ca="1" si="1"/>
        <v>63.75</v>
      </c>
    </row>
    <row r="62" spans="8:9">
      <c r="H62">
        <f t="shared" ca="1" si="0"/>
        <v>68.180000000000007</v>
      </c>
      <c r="I62">
        <f t="shared" ca="1" si="1"/>
        <v>64.47</v>
      </c>
    </row>
    <row r="63" spans="8:9">
      <c r="H63">
        <f t="shared" ca="1" si="0"/>
        <v>69.77</v>
      </c>
      <c r="I63">
        <f t="shared" ca="1" si="1"/>
        <v>66.05</v>
      </c>
    </row>
    <row r="64" spans="8:9">
      <c r="H64">
        <f t="shared" ca="1" si="0"/>
        <v>63.74</v>
      </c>
      <c r="I64">
        <f t="shared" ca="1" si="1"/>
        <v>61.64</v>
      </c>
    </row>
    <row r="65" spans="8:9">
      <c r="H65">
        <f t="shared" ca="1" si="0"/>
        <v>67.41</v>
      </c>
      <c r="I65">
        <f t="shared" ca="1" si="1"/>
        <v>62.68</v>
      </c>
    </row>
    <row r="66" spans="8:9">
      <c r="H66">
        <f t="shared" ca="1" si="0"/>
        <v>71.77</v>
      </c>
      <c r="I66">
        <f t="shared" ca="1" si="1"/>
        <v>66.760000000000005</v>
      </c>
    </row>
    <row r="67" spans="8:9">
      <c r="H67">
        <f t="shared" ca="1" si="0"/>
        <v>73.44</v>
      </c>
      <c r="I67">
        <f t="shared" ca="1" si="1"/>
        <v>62.9</v>
      </c>
    </row>
    <row r="68" spans="8:9">
      <c r="H68">
        <f t="shared" ca="1" si="0"/>
        <v>67.64</v>
      </c>
      <c r="I68">
        <f t="shared" ca="1" si="1"/>
        <v>61.22</v>
      </c>
    </row>
    <row r="69" spans="8:9">
      <c r="H69">
        <f t="shared" ca="1" si="0"/>
        <v>67.38</v>
      </c>
      <c r="I69">
        <f t="shared" ca="1" si="1"/>
        <v>61.36</v>
      </c>
    </row>
    <row r="70" spans="8:9">
      <c r="H70">
        <f t="shared" ca="1" si="0"/>
        <v>73.03</v>
      </c>
      <c r="I70">
        <f t="shared" ca="1" si="1"/>
        <v>67.86</v>
      </c>
    </row>
    <row r="71" spans="8:9">
      <c r="H71">
        <f t="shared" ca="1" si="0"/>
        <v>69.16</v>
      </c>
      <c r="I71">
        <f t="shared" ca="1" si="1"/>
        <v>68.47</v>
      </c>
    </row>
    <row r="72" spans="8:9">
      <c r="H72">
        <f t="shared" ca="1" si="0"/>
        <v>70.28</v>
      </c>
      <c r="I72">
        <f t="shared" ca="1" si="1"/>
        <v>62.25</v>
      </c>
    </row>
    <row r="73" spans="8:9">
      <c r="H73">
        <f t="shared" ca="1" si="0"/>
        <v>74.52</v>
      </c>
      <c r="I73">
        <f t="shared" ca="1" si="1"/>
        <v>62.89</v>
      </c>
    </row>
    <row r="74" spans="8:9">
      <c r="H74">
        <f t="shared" ca="1" si="0"/>
        <v>66.31</v>
      </c>
      <c r="I74">
        <f t="shared" ca="1" si="1"/>
        <v>65.510000000000005</v>
      </c>
    </row>
    <row r="75" spans="8:9">
      <c r="H75">
        <f t="shared" ca="1" si="0"/>
        <v>72.239999999999995</v>
      </c>
      <c r="I75">
        <f t="shared" ca="1" si="1"/>
        <v>66.22</v>
      </c>
    </row>
    <row r="76" spans="8:9">
      <c r="H76">
        <f t="shared" ca="1" si="0"/>
        <v>67.34</v>
      </c>
      <c r="I76">
        <f t="shared" ca="1" si="1"/>
        <v>64.790000000000006</v>
      </c>
    </row>
    <row r="77" spans="8:9">
      <c r="H77">
        <f t="shared" ca="1" si="0"/>
        <v>64.64</v>
      </c>
      <c r="I77">
        <f t="shared" ca="1" si="1"/>
        <v>61.09</v>
      </c>
    </row>
    <row r="78" spans="8:9">
      <c r="H78">
        <f t="shared" ca="1" si="0"/>
        <v>62.62</v>
      </c>
      <c r="I78">
        <f t="shared" ca="1" si="1"/>
        <v>65.77</v>
      </c>
    </row>
    <row r="79" spans="8:9">
      <c r="H79">
        <f t="shared" ca="1" si="0"/>
        <v>71.73</v>
      </c>
      <c r="I79">
        <f t="shared" ca="1" si="1"/>
        <v>63.26</v>
      </c>
    </row>
    <row r="80" spans="8:9">
      <c r="H80">
        <f t="shared" ca="1" si="0"/>
        <v>67.34</v>
      </c>
      <c r="I80">
        <f t="shared" ca="1" si="1"/>
        <v>65.680000000000007</v>
      </c>
    </row>
    <row r="81" spans="8:9">
      <c r="H81">
        <f t="shared" ca="1" si="0"/>
        <v>67.349999999999994</v>
      </c>
      <c r="I81">
        <f t="shared" ca="1" si="1"/>
        <v>68.98</v>
      </c>
    </row>
    <row r="82" spans="8:9">
      <c r="H82">
        <f t="shared" ca="1" si="0"/>
        <v>70.19</v>
      </c>
      <c r="I82">
        <f t="shared" ca="1" si="1"/>
        <v>65.13</v>
      </c>
    </row>
    <row r="83" spans="8:9">
      <c r="H83">
        <f t="shared" ca="1" si="0"/>
        <v>70.5</v>
      </c>
      <c r="I83">
        <f t="shared" ca="1" si="1"/>
        <v>62.01</v>
      </c>
    </row>
    <row r="84" spans="8:9">
      <c r="H84">
        <f t="shared" ca="1" si="0"/>
        <v>73.09</v>
      </c>
      <c r="I84">
        <f t="shared" ca="1" si="1"/>
        <v>64.55</v>
      </c>
    </row>
    <row r="85" spans="8:9">
      <c r="H85">
        <f t="shared" ref="H85:H148" ca="1" si="2">ROUND(NORMINV(RAND(),$C$20, $D$20),2)</f>
        <v>69.44</v>
      </c>
      <c r="I85">
        <f t="shared" ref="I85:I148" ca="1" si="3">ROUND(NORMINV(RAND(),$C$21,$D$21),2)</f>
        <v>63.8</v>
      </c>
    </row>
    <row r="86" spans="8:9">
      <c r="H86">
        <f t="shared" ca="1" si="2"/>
        <v>73.64</v>
      </c>
      <c r="I86">
        <f t="shared" ca="1" si="3"/>
        <v>64.14</v>
      </c>
    </row>
    <row r="87" spans="8:9">
      <c r="H87">
        <f t="shared" ca="1" si="2"/>
        <v>71.400000000000006</v>
      </c>
      <c r="I87">
        <f t="shared" ca="1" si="3"/>
        <v>67.569999999999993</v>
      </c>
    </row>
    <row r="88" spans="8:9">
      <c r="H88">
        <f t="shared" ca="1" si="2"/>
        <v>63.08</v>
      </c>
      <c r="I88">
        <f t="shared" ca="1" si="3"/>
        <v>65.87</v>
      </c>
    </row>
    <row r="89" spans="8:9">
      <c r="H89">
        <f t="shared" ca="1" si="2"/>
        <v>71.95</v>
      </c>
      <c r="I89">
        <f t="shared" ca="1" si="3"/>
        <v>62.45</v>
      </c>
    </row>
    <row r="90" spans="8:9">
      <c r="H90">
        <f t="shared" ca="1" si="2"/>
        <v>69.73</v>
      </c>
      <c r="I90">
        <f t="shared" ca="1" si="3"/>
        <v>60.37</v>
      </c>
    </row>
    <row r="91" spans="8:9">
      <c r="H91">
        <f t="shared" ca="1" si="2"/>
        <v>68.66</v>
      </c>
      <c r="I91">
        <f t="shared" ca="1" si="3"/>
        <v>62.45</v>
      </c>
    </row>
    <row r="92" spans="8:9">
      <c r="H92">
        <f t="shared" ca="1" si="2"/>
        <v>69.81</v>
      </c>
      <c r="I92">
        <f t="shared" ca="1" si="3"/>
        <v>67.19</v>
      </c>
    </row>
    <row r="93" spans="8:9">
      <c r="H93">
        <f t="shared" ca="1" si="2"/>
        <v>66.39</v>
      </c>
      <c r="I93">
        <f t="shared" ca="1" si="3"/>
        <v>60.25</v>
      </c>
    </row>
    <row r="94" spans="8:9">
      <c r="H94">
        <f t="shared" ca="1" si="2"/>
        <v>66.31</v>
      </c>
      <c r="I94">
        <f t="shared" ca="1" si="3"/>
        <v>66.760000000000005</v>
      </c>
    </row>
    <row r="95" spans="8:9">
      <c r="H95">
        <f t="shared" ca="1" si="2"/>
        <v>67.510000000000005</v>
      </c>
      <c r="I95">
        <f t="shared" ca="1" si="3"/>
        <v>59.59</v>
      </c>
    </row>
    <row r="96" spans="8:9">
      <c r="H96">
        <f t="shared" ca="1" si="2"/>
        <v>63.06</v>
      </c>
      <c r="I96">
        <f t="shared" ca="1" si="3"/>
        <v>59.15</v>
      </c>
    </row>
    <row r="97" spans="8:9">
      <c r="H97">
        <f t="shared" ca="1" si="2"/>
        <v>75.92</v>
      </c>
      <c r="I97">
        <f t="shared" ca="1" si="3"/>
        <v>59.03</v>
      </c>
    </row>
    <row r="98" spans="8:9">
      <c r="H98">
        <f t="shared" ca="1" si="2"/>
        <v>73.94</v>
      </c>
      <c r="I98">
        <f t="shared" ca="1" si="3"/>
        <v>60.73</v>
      </c>
    </row>
    <row r="99" spans="8:9">
      <c r="H99">
        <f t="shared" ca="1" si="2"/>
        <v>67.47</v>
      </c>
      <c r="I99">
        <f t="shared" ca="1" si="3"/>
        <v>67.14</v>
      </c>
    </row>
    <row r="100" spans="8:9">
      <c r="H100">
        <f t="shared" ca="1" si="2"/>
        <v>66.319999999999993</v>
      </c>
      <c r="I100">
        <f t="shared" ca="1" si="3"/>
        <v>66.84</v>
      </c>
    </row>
    <row r="101" spans="8:9">
      <c r="H101">
        <f t="shared" ca="1" si="2"/>
        <v>72.540000000000006</v>
      </c>
      <c r="I101">
        <f t="shared" ca="1" si="3"/>
        <v>64.02</v>
      </c>
    </row>
    <row r="102" spans="8:9">
      <c r="H102">
        <f t="shared" ca="1" si="2"/>
        <v>67.42</v>
      </c>
      <c r="I102">
        <f t="shared" ca="1" si="3"/>
        <v>65.56</v>
      </c>
    </row>
    <row r="103" spans="8:9">
      <c r="H103">
        <f t="shared" ca="1" si="2"/>
        <v>71.94</v>
      </c>
      <c r="I103">
        <f t="shared" ca="1" si="3"/>
        <v>68.010000000000005</v>
      </c>
    </row>
    <row r="104" spans="8:9">
      <c r="H104">
        <f t="shared" ca="1" si="2"/>
        <v>67.58</v>
      </c>
      <c r="I104">
        <f t="shared" ca="1" si="3"/>
        <v>66.400000000000006</v>
      </c>
    </row>
    <row r="105" spans="8:9">
      <c r="H105">
        <f t="shared" ca="1" si="2"/>
        <v>73.12</v>
      </c>
      <c r="I105">
        <f t="shared" ca="1" si="3"/>
        <v>64.36</v>
      </c>
    </row>
    <row r="106" spans="8:9">
      <c r="H106">
        <f t="shared" ca="1" si="2"/>
        <v>70.84</v>
      </c>
      <c r="I106">
        <f t="shared" ca="1" si="3"/>
        <v>61.38</v>
      </c>
    </row>
    <row r="107" spans="8:9">
      <c r="H107">
        <f t="shared" ca="1" si="2"/>
        <v>71.45</v>
      </c>
      <c r="I107">
        <f t="shared" ca="1" si="3"/>
        <v>64.33</v>
      </c>
    </row>
    <row r="108" spans="8:9">
      <c r="H108">
        <f t="shared" ca="1" si="2"/>
        <v>67.88</v>
      </c>
      <c r="I108">
        <f t="shared" ca="1" si="3"/>
        <v>60.12</v>
      </c>
    </row>
    <row r="109" spans="8:9">
      <c r="H109">
        <f t="shared" ca="1" si="2"/>
        <v>72.8</v>
      </c>
      <c r="I109">
        <f t="shared" ca="1" si="3"/>
        <v>63.31</v>
      </c>
    </row>
    <row r="110" spans="8:9">
      <c r="H110">
        <f t="shared" ca="1" si="2"/>
        <v>70.67</v>
      </c>
      <c r="I110">
        <f t="shared" ca="1" si="3"/>
        <v>59.9</v>
      </c>
    </row>
    <row r="111" spans="8:9">
      <c r="H111">
        <f t="shared" ca="1" si="2"/>
        <v>67.48</v>
      </c>
      <c r="I111">
        <f t="shared" ca="1" si="3"/>
        <v>64.59</v>
      </c>
    </row>
    <row r="112" spans="8:9">
      <c r="H112">
        <f t="shared" ca="1" si="2"/>
        <v>72</v>
      </c>
      <c r="I112">
        <f t="shared" ca="1" si="3"/>
        <v>63.98</v>
      </c>
    </row>
    <row r="113" spans="8:9">
      <c r="H113">
        <f t="shared" ca="1" si="2"/>
        <v>71.38</v>
      </c>
      <c r="I113">
        <f t="shared" ca="1" si="3"/>
        <v>62.94</v>
      </c>
    </row>
    <row r="114" spans="8:9">
      <c r="H114">
        <f t="shared" ca="1" si="2"/>
        <v>67.040000000000006</v>
      </c>
      <c r="I114">
        <f t="shared" ca="1" si="3"/>
        <v>66.650000000000006</v>
      </c>
    </row>
    <row r="115" spans="8:9">
      <c r="H115">
        <f t="shared" ca="1" si="2"/>
        <v>67.22</v>
      </c>
      <c r="I115">
        <f t="shared" ca="1" si="3"/>
        <v>61.12</v>
      </c>
    </row>
    <row r="116" spans="8:9">
      <c r="H116">
        <f t="shared" ca="1" si="2"/>
        <v>69.61</v>
      </c>
      <c r="I116">
        <f t="shared" ca="1" si="3"/>
        <v>65.11</v>
      </c>
    </row>
    <row r="117" spans="8:9">
      <c r="H117">
        <f t="shared" ca="1" si="2"/>
        <v>69.040000000000006</v>
      </c>
      <c r="I117">
        <f t="shared" ca="1" si="3"/>
        <v>62.47</v>
      </c>
    </row>
    <row r="118" spans="8:9">
      <c r="H118">
        <f t="shared" ca="1" si="2"/>
        <v>68.290000000000006</v>
      </c>
      <c r="I118">
        <f t="shared" ca="1" si="3"/>
        <v>63.87</v>
      </c>
    </row>
    <row r="119" spans="8:9">
      <c r="H119">
        <f t="shared" ca="1" si="2"/>
        <v>68.48</v>
      </c>
      <c r="I119">
        <f t="shared" ca="1" si="3"/>
        <v>66.37</v>
      </c>
    </row>
    <row r="120" spans="8:9">
      <c r="H120">
        <f t="shared" ca="1" si="2"/>
        <v>69.06</v>
      </c>
      <c r="I120">
        <f t="shared" ca="1" si="3"/>
        <v>64.8</v>
      </c>
    </row>
    <row r="121" spans="8:9">
      <c r="H121">
        <f t="shared" ca="1" si="2"/>
        <v>68.150000000000006</v>
      </c>
      <c r="I121">
        <f t="shared" ca="1" si="3"/>
        <v>62.41</v>
      </c>
    </row>
    <row r="122" spans="8:9">
      <c r="H122">
        <f t="shared" ca="1" si="2"/>
        <v>62.84</v>
      </c>
      <c r="I122">
        <f t="shared" ca="1" si="3"/>
        <v>61.21</v>
      </c>
    </row>
    <row r="123" spans="8:9">
      <c r="H123">
        <f t="shared" ca="1" si="2"/>
        <v>74.58</v>
      </c>
      <c r="I123">
        <f t="shared" ca="1" si="3"/>
        <v>63.02</v>
      </c>
    </row>
    <row r="124" spans="8:9">
      <c r="H124">
        <f t="shared" ca="1" si="2"/>
        <v>70.709999999999994</v>
      </c>
      <c r="I124">
        <f t="shared" ca="1" si="3"/>
        <v>64.38</v>
      </c>
    </row>
    <row r="125" spans="8:9">
      <c r="H125">
        <f t="shared" ca="1" si="2"/>
        <v>73.11</v>
      </c>
      <c r="I125">
        <f t="shared" ca="1" si="3"/>
        <v>62.01</v>
      </c>
    </row>
    <row r="126" spans="8:9">
      <c r="H126">
        <f t="shared" ca="1" si="2"/>
        <v>70.08</v>
      </c>
      <c r="I126">
        <f t="shared" ca="1" si="3"/>
        <v>62.76</v>
      </c>
    </row>
    <row r="127" spans="8:9">
      <c r="H127">
        <f t="shared" ca="1" si="2"/>
        <v>67.59</v>
      </c>
      <c r="I127">
        <f t="shared" ca="1" si="3"/>
        <v>61.31</v>
      </c>
    </row>
    <row r="128" spans="8:9">
      <c r="H128">
        <f t="shared" ca="1" si="2"/>
        <v>68.45</v>
      </c>
      <c r="I128">
        <f t="shared" ca="1" si="3"/>
        <v>58.62</v>
      </c>
    </row>
    <row r="129" spans="8:9">
      <c r="H129">
        <f t="shared" ca="1" si="2"/>
        <v>67.11</v>
      </c>
      <c r="I129">
        <f t="shared" ca="1" si="3"/>
        <v>57.74</v>
      </c>
    </row>
    <row r="130" spans="8:9">
      <c r="H130">
        <f t="shared" ca="1" si="2"/>
        <v>66.599999999999994</v>
      </c>
      <c r="I130">
        <f t="shared" ca="1" si="3"/>
        <v>65.569999999999993</v>
      </c>
    </row>
    <row r="131" spans="8:9">
      <c r="H131">
        <f t="shared" ca="1" si="2"/>
        <v>73.3</v>
      </c>
      <c r="I131">
        <f t="shared" ca="1" si="3"/>
        <v>61.19</v>
      </c>
    </row>
    <row r="132" spans="8:9">
      <c r="H132">
        <f t="shared" ca="1" si="2"/>
        <v>72.77</v>
      </c>
      <c r="I132">
        <f t="shared" ca="1" si="3"/>
        <v>62.1</v>
      </c>
    </row>
    <row r="133" spans="8:9">
      <c r="H133">
        <f t="shared" ca="1" si="2"/>
        <v>68.72</v>
      </c>
      <c r="I133">
        <f t="shared" ca="1" si="3"/>
        <v>68.010000000000005</v>
      </c>
    </row>
    <row r="134" spans="8:9">
      <c r="H134">
        <f t="shared" ca="1" si="2"/>
        <v>67.069999999999993</v>
      </c>
      <c r="I134">
        <f t="shared" ca="1" si="3"/>
        <v>64.53</v>
      </c>
    </row>
    <row r="135" spans="8:9">
      <c r="H135">
        <f t="shared" ca="1" si="2"/>
        <v>71.47</v>
      </c>
      <c r="I135">
        <f t="shared" ca="1" si="3"/>
        <v>64.75</v>
      </c>
    </row>
    <row r="136" spans="8:9">
      <c r="H136">
        <f t="shared" ca="1" si="2"/>
        <v>70.67</v>
      </c>
      <c r="I136">
        <f t="shared" ca="1" si="3"/>
        <v>66.53</v>
      </c>
    </row>
    <row r="137" spans="8:9">
      <c r="H137">
        <f t="shared" ca="1" si="2"/>
        <v>69.010000000000005</v>
      </c>
      <c r="I137">
        <f t="shared" ca="1" si="3"/>
        <v>65.73</v>
      </c>
    </row>
    <row r="138" spans="8:9">
      <c r="H138">
        <f t="shared" ca="1" si="2"/>
        <v>68.36</v>
      </c>
      <c r="I138">
        <f t="shared" ca="1" si="3"/>
        <v>66.13</v>
      </c>
    </row>
    <row r="139" spans="8:9">
      <c r="H139">
        <f t="shared" ca="1" si="2"/>
        <v>66.63</v>
      </c>
      <c r="I139">
        <f t="shared" ca="1" si="3"/>
        <v>65.02</v>
      </c>
    </row>
    <row r="140" spans="8:9">
      <c r="H140">
        <f t="shared" ca="1" si="2"/>
        <v>67.88</v>
      </c>
      <c r="I140">
        <f t="shared" ca="1" si="3"/>
        <v>63.67</v>
      </c>
    </row>
    <row r="141" spans="8:9">
      <c r="H141">
        <f t="shared" ca="1" si="2"/>
        <v>65.760000000000005</v>
      </c>
      <c r="I141">
        <f t="shared" ca="1" si="3"/>
        <v>63.06</v>
      </c>
    </row>
    <row r="142" spans="8:9">
      <c r="H142">
        <f t="shared" ca="1" si="2"/>
        <v>67.040000000000006</v>
      </c>
      <c r="I142">
        <f t="shared" ca="1" si="3"/>
        <v>66.099999999999994</v>
      </c>
    </row>
    <row r="143" spans="8:9">
      <c r="H143">
        <f t="shared" ca="1" si="2"/>
        <v>71.14</v>
      </c>
      <c r="I143">
        <f t="shared" ca="1" si="3"/>
        <v>62.06</v>
      </c>
    </row>
    <row r="144" spans="8:9">
      <c r="H144">
        <f t="shared" ca="1" si="2"/>
        <v>67.900000000000006</v>
      </c>
      <c r="I144">
        <f t="shared" ca="1" si="3"/>
        <v>57.94</v>
      </c>
    </row>
    <row r="145" spans="8:9">
      <c r="H145">
        <f t="shared" ca="1" si="2"/>
        <v>65.88</v>
      </c>
      <c r="I145">
        <f t="shared" ca="1" si="3"/>
        <v>63.44</v>
      </c>
    </row>
    <row r="146" spans="8:9">
      <c r="H146">
        <f t="shared" ca="1" si="2"/>
        <v>63.13</v>
      </c>
      <c r="I146">
        <f t="shared" ca="1" si="3"/>
        <v>60.55</v>
      </c>
    </row>
    <row r="147" spans="8:9">
      <c r="H147">
        <f t="shared" ca="1" si="2"/>
        <v>73.44</v>
      </c>
      <c r="I147">
        <f t="shared" ca="1" si="3"/>
        <v>64.14</v>
      </c>
    </row>
    <row r="148" spans="8:9">
      <c r="H148">
        <f t="shared" ca="1" si="2"/>
        <v>71.7</v>
      </c>
      <c r="I148">
        <f t="shared" ca="1" si="3"/>
        <v>62.28</v>
      </c>
    </row>
    <row r="149" spans="8:9">
      <c r="H149">
        <f t="shared" ref="H149:H212" ca="1" si="4">ROUND(NORMINV(RAND(),$C$20, $D$20),2)</f>
        <v>68.48</v>
      </c>
      <c r="I149">
        <f t="shared" ref="I149:I212" ca="1" si="5">ROUND(NORMINV(RAND(),$C$21,$D$21),2)</f>
        <v>67.239999999999995</v>
      </c>
    </row>
    <row r="150" spans="8:9">
      <c r="H150">
        <f t="shared" ca="1" si="4"/>
        <v>68.86</v>
      </c>
      <c r="I150">
        <f t="shared" ca="1" si="5"/>
        <v>66.37</v>
      </c>
    </row>
    <row r="151" spans="8:9">
      <c r="H151">
        <f t="shared" ca="1" si="4"/>
        <v>65.260000000000005</v>
      </c>
      <c r="I151">
        <f t="shared" ca="1" si="5"/>
        <v>60.9</v>
      </c>
    </row>
    <row r="152" spans="8:9">
      <c r="H152">
        <f t="shared" ca="1" si="4"/>
        <v>69.22</v>
      </c>
      <c r="I152">
        <f t="shared" ca="1" si="5"/>
        <v>63.21</v>
      </c>
    </row>
    <row r="153" spans="8:9">
      <c r="H153">
        <f t="shared" ca="1" si="4"/>
        <v>65.17</v>
      </c>
      <c r="I153">
        <f t="shared" ca="1" si="5"/>
        <v>67.36</v>
      </c>
    </row>
    <row r="154" spans="8:9">
      <c r="H154">
        <f t="shared" ca="1" si="4"/>
        <v>64.959999999999994</v>
      </c>
      <c r="I154">
        <f t="shared" ca="1" si="5"/>
        <v>61.76</v>
      </c>
    </row>
    <row r="155" spans="8:9">
      <c r="H155">
        <f t="shared" ca="1" si="4"/>
        <v>75.58</v>
      </c>
      <c r="I155">
        <f t="shared" ca="1" si="5"/>
        <v>61.35</v>
      </c>
    </row>
    <row r="156" spans="8:9">
      <c r="H156">
        <f t="shared" ca="1" si="4"/>
        <v>69.290000000000006</v>
      </c>
      <c r="I156">
        <f t="shared" ca="1" si="5"/>
        <v>65.37</v>
      </c>
    </row>
    <row r="157" spans="8:9">
      <c r="H157">
        <f t="shared" ca="1" si="4"/>
        <v>65.91</v>
      </c>
      <c r="I157">
        <f t="shared" ca="1" si="5"/>
        <v>61.43</v>
      </c>
    </row>
    <row r="158" spans="8:9">
      <c r="H158">
        <f t="shared" ca="1" si="4"/>
        <v>69.94</v>
      </c>
      <c r="I158">
        <f t="shared" ca="1" si="5"/>
        <v>65.03</v>
      </c>
    </row>
    <row r="159" spans="8:9">
      <c r="H159">
        <f t="shared" ca="1" si="4"/>
        <v>70.33</v>
      </c>
      <c r="I159">
        <f t="shared" ca="1" si="5"/>
        <v>62.48</v>
      </c>
    </row>
    <row r="160" spans="8:9">
      <c r="H160">
        <f t="shared" ca="1" si="4"/>
        <v>68.39</v>
      </c>
      <c r="I160">
        <f t="shared" ca="1" si="5"/>
        <v>66.62</v>
      </c>
    </row>
    <row r="161" spans="8:9">
      <c r="H161">
        <f t="shared" ca="1" si="4"/>
        <v>65.87</v>
      </c>
      <c r="I161">
        <f t="shared" ca="1" si="5"/>
        <v>61.7</v>
      </c>
    </row>
    <row r="162" spans="8:9">
      <c r="H162">
        <f t="shared" ca="1" si="4"/>
        <v>67.55</v>
      </c>
      <c r="I162">
        <f t="shared" ca="1" si="5"/>
        <v>61.92</v>
      </c>
    </row>
    <row r="163" spans="8:9">
      <c r="H163">
        <f t="shared" ca="1" si="4"/>
        <v>68.709999999999994</v>
      </c>
      <c r="I163">
        <f t="shared" ca="1" si="5"/>
        <v>58.33</v>
      </c>
    </row>
    <row r="164" spans="8:9">
      <c r="H164">
        <f t="shared" ca="1" si="4"/>
        <v>70.680000000000007</v>
      </c>
      <c r="I164">
        <f t="shared" ca="1" si="5"/>
        <v>68.7</v>
      </c>
    </row>
    <row r="165" spans="8:9">
      <c r="H165">
        <f t="shared" ca="1" si="4"/>
        <v>70.459999999999994</v>
      </c>
      <c r="I165">
        <f t="shared" ca="1" si="5"/>
        <v>63.01</v>
      </c>
    </row>
    <row r="166" spans="8:9">
      <c r="H166">
        <f t="shared" ca="1" si="4"/>
        <v>62.71</v>
      </c>
      <c r="I166">
        <f t="shared" ca="1" si="5"/>
        <v>62.62</v>
      </c>
    </row>
    <row r="167" spans="8:9">
      <c r="H167">
        <f t="shared" ca="1" si="4"/>
        <v>63.48</v>
      </c>
      <c r="I167">
        <f t="shared" ca="1" si="5"/>
        <v>65.02</v>
      </c>
    </row>
    <row r="168" spans="8:9">
      <c r="H168">
        <f t="shared" ca="1" si="4"/>
        <v>66.2</v>
      </c>
      <c r="I168">
        <f t="shared" ca="1" si="5"/>
        <v>64.58</v>
      </c>
    </row>
    <row r="169" spans="8:9">
      <c r="H169">
        <f t="shared" ca="1" si="4"/>
        <v>74.36</v>
      </c>
      <c r="I169">
        <f t="shared" ca="1" si="5"/>
        <v>67.790000000000006</v>
      </c>
    </row>
    <row r="170" spans="8:9">
      <c r="H170">
        <f t="shared" ca="1" si="4"/>
        <v>67.87</v>
      </c>
      <c r="I170">
        <f t="shared" ca="1" si="5"/>
        <v>59.46</v>
      </c>
    </row>
    <row r="171" spans="8:9">
      <c r="H171">
        <f t="shared" ca="1" si="4"/>
        <v>67.099999999999994</v>
      </c>
      <c r="I171">
        <f t="shared" ca="1" si="5"/>
        <v>60.47</v>
      </c>
    </row>
    <row r="172" spans="8:9">
      <c r="H172">
        <f t="shared" ca="1" si="4"/>
        <v>62.23</v>
      </c>
      <c r="I172">
        <f t="shared" ca="1" si="5"/>
        <v>61.99</v>
      </c>
    </row>
    <row r="173" spans="8:9">
      <c r="H173">
        <f t="shared" ca="1" si="4"/>
        <v>68.41</v>
      </c>
      <c r="I173">
        <f t="shared" ca="1" si="5"/>
        <v>64.540000000000006</v>
      </c>
    </row>
    <row r="174" spans="8:9">
      <c r="H174">
        <f t="shared" ca="1" si="4"/>
        <v>71.75</v>
      </c>
      <c r="I174">
        <f t="shared" ca="1" si="5"/>
        <v>66.260000000000005</v>
      </c>
    </row>
    <row r="175" spans="8:9">
      <c r="H175">
        <f t="shared" ca="1" si="4"/>
        <v>70.88</v>
      </c>
      <c r="I175">
        <f t="shared" ca="1" si="5"/>
        <v>62.6</v>
      </c>
    </row>
    <row r="176" spans="8:9">
      <c r="H176">
        <f t="shared" ca="1" si="4"/>
        <v>72.09</v>
      </c>
      <c r="I176">
        <f t="shared" ca="1" si="5"/>
        <v>62.86</v>
      </c>
    </row>
    <row r="177" spans="8:9">
      <c r="H177">
        <f t="shared" ca="1" si="4"/>
        <v>72.7</v>
      </c>
      <c r="I177">
        <f t="shared" ca="1" si="5"/>
        <v>65.03</v>
      </c>
    </row>
    <row r="178" spans="8:9">
      <c r="H178">
        <f t="shared" ca="1" si="4"/>
        <v>73.42</v>
      </c>
      <c r="I178">
        <f t="shared" ca="1" si="5"/>
        <v>71.02</v>
      </c>
    </row>
    <row r="179" spans="8:9">
      <c r="H179">
        <f t="shared" ca="1" si="4"/>
        <v>66.8</v>
      </c>
      <c r="I179">
        <f t="shared" ca="1" si="5"/>
        <v>60.56</v>
      </c>
    </row>
    <row r="180" spans="8:9">
      <c r="H180">
        <f t="shared" ca="1" si="4"/>
        <v>64.48</v>
      </c>
      <c r="I180">
        <f t="shared" ca="1" si="5"/>
        <v>67.11</v>
      </c>
    </row>
    <row r="181" spans="8:9">
      <c r="H181">
        <f t="shared" ca="1" si="4"/>
        <v>72.88</v>
      </c>
      <c r="I181">
        <f t="shared" ca="1" si="5"/>
        <v>66.790000000000006</v>
      </c>
    </row>
    <row r="182" spans="8:9">
      <c r="H182">
        <f t="shared" ca="1" si="4"/>
        <v>73.290000000000006</v>
      </c>
      <c r="I182">
        <f t="shared" ca="1" si="5"/>
        <v>69.63</v>
      </c>
    </row>
    <row r="183" spans="8:9">
      <c r="H183">
        <f t="shared" ca="1" si="4"/>
        <v>71.84</v>
      </c>
      <c r="I183">
        <f t="shared" ca="1" si="5"/>
        <v>61.02</v>
      </c>
    </row>
    <row r="184" spans="8:9">
      <c r="H184">
        <f t="shared" ca="1" si="4"/>
        <v>73.66</v>
      </c>
      <c r="I184">
        <f t="shared" ca="1" si="5"/>
        <v>60.18</v>
      </c>
    </row>
    <row r="185" spans="8:9">
      <c r="H185">
        <f t="shared" ca="1" si="4"/>
        <v>71.73</v>
      </c>
      <c r="I185">
        <f t="shared" ca="1" si="5"/>
        <v>65.819999999999993</v>
      </c>
    </row>
    <row r="186" spans="8:9">
      <c r="H186">
        <f t="shared" ca="1" si="4"/>
        <v>66.930000000000007</v>
      </c>
      <c r="I186">
        <f t="shared" ca="1" si="5"/>
        <v>66.459999999999994</v>
      </c>
    </row>
    <row r="187" spans="8:9">
      <c r="H187">
        <f t="shared" ca="1" si="4"/>
        <v>67.599999999999994</v>
      </c>
      <c r="I187">
        <f t="shared" ca="1" si="5"/>
        <v>62.65</v>
      </c>
    </row>
    <row r="188" spans="8:9">
      <c r="H188">
        <f t="shared" ca="1" si="4"/>
        <v>68.650000000000006</v>
      </c>
      <c r="I188">
        <f t="shared" ca="1" si="5"/>
        <v>62.12</v>
      </c>
    </row>
    <row r="189" spans="8:9">
      <c r="H189">
        <f t="shared" ca="1" si="4"/>
        <v>69.44</v>
      </c>
      <c r="I189">
        <f t="shared" ca="1" si="5"/>
        <v>62.45</v>
      </c>
    </row>
    <row r="190" spans="8:9">
      <c r="H190">
        <f t="shared" ca="1" si="4"/>
        <v>69.989999999999995</v>
      </c>
      <c r="I190">
        <f t="shared" ca="1" si="5"/>
        <v>58.55</v>
      </c>
    </row>
    <row r="191" spans="8:9">
      <c r="H191">
        <f t="shared" ca="1" si="4"/>
        <v>72.78</v>
      </c>
      <c r="I191">
        <f t="shared" ca="1" si="5"/>
        <v>62.07</v>
      </c>
    </row>
    <row r="192" spans="8:9">
      <c r="H192">
        <f t="shared" ca="1" si="4"/>
        <v>69.39</v>
      </c>
      <c r="I192">
        <f t="shared" ca="1" si="5"/>
        <v>60</v>
      </c>
    </row>
    <row r="193" spans="8:9">
      <c r="H193">
        <f t="shared" ca="1" si="4"/>
        <v>69.17</v>
      </c>
      <c r="I193">
        <f t="shared" ca="1" si="5"/>
        <v>64.09</v>
      </c>
    </row>
    <row r="194" spans="8:9">
      <c r="H194">
        <f t="shared" ca="1" si="4"/>
        <v>68.38</v>
      </c>
      <c r="I194">
        <f t="shared" ca="1" si="5"/>
        <v>62.77</v>
      </c>
    </row>
    <row r="195" spans="8:9">
      <c r="H195">
        <f t="shared" ca="1" si="4"/>
        <v>69.37</v>
      </c>
      <c r="I195">
        <f t="shared" ca="1" si="5"/>
        <v>66.569999999999993</v>
      </c>
    </row>
    <row r="196" spans="8:9">
      <c r="H196">
        <f t="shared" ca="1" si="4"/>
        <v>65.680000000000007</v>
      </c>
      <c r="I196">
        <f t="shared" ca="1" si="5"/>
        <v>58.52</v>
      </c>
    </row>
    <row r="197" spans="8:9">
      <c r="H197">
        <f t="shared" ca="1" si="4"/>
        <v>68.34</v>
      </c>
      <c r="I197">
        <f t="shared" ca="1" si="5"/>
        <v>64.05</v>
      </c>
    </row>
    <row r="198" spans="8:9">
      <c r="H198">
        <f t="shared" ca="1" si="4"/>
        <v>70.39</v>
      </c>
      <c r="I198">
        <f t="shared" ca="1" si="5"/>
        <v>62.11</v>
      </c>
    </row>
    <row r="199" spans="8:9">
      <c r="H199">
        <f t="shared" ca="1" si="4"/>
        <v>71.959999999999994</v>
      </c>
      <c r="I199">
        <f t="shared" ca="1" si="5"/>
        <v>67.45</v>
      </c>
    </row>
    <row r="200" spans="8:9">
      <c r="H200">
        <f t="shared" ca="1" si="4"/>
        <v>68.8</v>
      </c>
      <c r="I200">
        <f t="shared" ca="1" si="5"/>
        <v>66.819999999999993</v>
      </c>
    </row>
    <row r="201" spans="8:9">
      <c r="H201">
        <f t="shared" ca="1" si="4"/>
        <v>64.33</v>
      </c>
      <c r="I201">
        <f t="shared" ca="1" si="5"/>
        <v>61.69</v>
      </c>
    </row>
    <row r="202" spans="8:9">
      <c r="H202">
        <f t="shared" ca="1" si="4"/>
        <v>66.760000000000005</v>
      </c>
      <c r="I202">
        <f t="shared" ca="1" si="5"/>
        <v>65.739999999999995</v>
      </c>
    </row>
    <row r="203" spans="8:9">
      <c r="H203">
        <f t="shared" ca="1" si="4"/>
        <v>67.08</v>
      </c>
      <c r="I203">
        <f t="shared" ca="1" si="5"/>
        <v>64.64</v>
      </c>
    </row>
    <row r="204" spans="8:9">
      <c r="H204">
        <f t="shared" ca="1" si="4"/>
        <v>64.28</v>
      </c>
      <c r="I204">
        <f t="shared" ca="1" si="5"/>
        <v>59.89</v>
      </c>
    </row>
    <row r="205" spans="8:9">
      <c r="H205">
        <f t="shared" ca="1" si="4"/>
        <v>66.53</v>
      </c>
      <c r="I205">
        <f t="shared" ca="1" si="5"/>
        <v>60.98</v>
      </c>
    </row>
    <row r="206" spans="8:9">
      <c r="H206">
        <f t="shared" ca="1" si="4"/>
        <v>75.56</v>
      </c>
      <c r="I206">
        <f t="shared" ca="1" si="5"/>
        <v>59.06</v>
      </c>
    </row>
    <row r="207" spans="8:9">
      <c r="H207">
        <f t="shared" ca="1" si="4"/>
        <v>69.56</v>
      </c>
      <c r="I207">
        <f t="shared" ca="1" si="5"/>
        <v>66.010000000000005</v>
      </c>
    </row>
    <row r="208" spans="8:9">
      <c r="H208">
        <f t="shared" ca="1" si="4"/>
        <v>64.58</v>
      </c>
      <c r="I208">
        <f t="shared" ca="1" si="5"/>
        <v>59.02</v>
      </c>
    </row>
    <row r="209" spans="8:9">
      <c r="H209">
        <f t="shared" ca="1" si="4"/>
        <v>73.150000000000006</v>
      </c>
      <c r="I209">
        <f t="shared" ca="1" si="5"/>
        <v>67.540000000000006</v>
      </c>
    </row>
    <row r="210" spans="8:9">
      <c r="H210">
        <f t="shared" ca="1" si="4"/>
        <v>70.28</v>
      </c>
      <c r="I210">
        <f t="shared" ca="1" si="5"/>
        <v>63.74</v>
      </c>
    </row>
    <row r="211" spans="8:9">
      <c r="H211">
        <f t="shared" ca="1" si="4"/>
        <v>71.709999999999994</v>
      </c>
      <c r="I211">
        <f t="shared" ca="1" si="5"/>
        <v>66.84</v>
      </c>
    </row>
    <row r="212" spans="8:9">
      <c r="H212">
        <f t="shared" ca="1" si="4"/>
        <v>67.95</v>
      </c>
      <c r="I212">
        <f t="shared" ca="1" si="5"/>
        <v>62.12</v>
      </c>
    </row>
    <row r="213" spans="8:9">
      <c r="H213">
        <f t="shared" ref="H213:H276" ca="1" si="6">ROUND(NORMINV(RAND(),$C$20, $D$20),2)</f>
        <v>70.05</v>
      </c>
      <c r="I213">
        <f t="shared" ref="I213:I276" ca="1" si="7">ROUND(NORMINV(RAND(),$C$21,$D$21),2)</f>
        <v>69.349999999999994</v>
      </c>
    </row>
    <row r="214" spans="8:9">
      <c r="H214">
        <f t="shared" ca="1" si="6"/>
        <v>66.66</v>
      </c>
      <c r="I214">
        <f t="shared" ca="1" si="7"/>
        <v>64.16</v>
      </c>
    </row>
    <row r="215" spans="8:9">
      <c r="H215">
        <f t="shared" ca="1" si="6"/>
        <v>68.709999999999994</v>
      </c>
      <c r="I215">
        <f t="shared" ca="1" si="7"/>
        <v>59.85</v>
      </c>
    </row>
    <row r="216" spans="8:9">
      <c r="H216">
        <f t="shared" ca="1" si="6"/>
        <v>73.67</v>
      </c>
      <c r="I216">
        <f t="shared" ca="1" si="7"/>
        <v>66.239999999999995</v>
      </c>
    </row>
    <row r="217" spans="8:9">
      <c r="H217">
        <f t="shared" ca="1" si="6"/>
        <v>71.44</v>
      </c>
      <c r="I217">
        <f t="shared" ca="1" si="7"/>
        <v>68.22</v>
      </c>
    </row>
    <row r="218" spans="8:9">
      <c r="H218">
        <f t="shared" ca="1" si="6"/>
        <v>68.06</v>
      </c>
      <c r="I218">
        <f t="shared" ca="1" si="7"/>
        <v>65.88</v>
      </c>
    </row>
    <row r="219" spans="8:9">
      <c r="H219">
        <f t="shared" ca="1" si="6"/>
        <v>72.180000000000007</v>
      </c>
      <c r="I219">
        <f t="shared" ca="1" si="7"/>
        <v>61.62</v>
      </c>
    </row>
    <row r="220" spans="8:9">
      <c r="H220">
        <f t="shared" ca="1" si="6"/>
        <v>69.760000000000005</v>
      </c>
      <c r="I220">
        <f t="shared" ca="1" si="7"/>
        <v>60.23</v>
      </c>
    </row>
    <row r="221" spans="8:9">
      <c r="H221">
        <f t="shared" ca="1" si="6"/>
        <v>73.42</v>
      </c>
      <c r="I221">
        <f t="shared" ca="1" si="7"/>
        <v>63.26</v>
      </c>
    </row>
    <row r="222" spans="8:9">
      <c r="H222">
        <f t="shared" ca="1" si="6"/>
        <v>74.430000000000007</v>
      </c>
      <c r="I222">
        <f t="shared" ca="1" si="7"/>
        <v>64.55</v>
      </c>
    </row>
    <row r="223" spans="8:9">
      <c r="H223">
        <f t="shared" ca="1" si="6"/>
        <v>73.73</v>
      </c>
      <c r="I223">
        <f t="shared" ca="1" si="7"/>
        <v>63.25</v>
      </c>
    </row>
    <row r="224" spans="8:9">
      <c r="H224">
        <f t="shared" ca="1" si="6"/>
        <v>68.2</v>
      </c>
      <c r="I224">
        <f t="shared" ca="1" si="7"/>
        <v>69.59</v>
      </c>
    </row>
    <row r="225" spans="8:9">
      <c r="H225">
        <f t="shared" ca="1" si="6"/>
        <v>67.5</v>
      </c>
      <c r="I225">
        <f t="shared" ca="1" si="7"/>
        <v>64.69</v>
      </c>
    </row>
    <row r="226" spans="8:9">
      <c r="H226">
        <f t="shared" ca="1" si="6"/>
        <v>73.73</v>
      </c>
      <c r="I226">
        <f t="shared" ca="1" si="7"/>
        <v>65.260000000000005</v>
      </c>
    </row>
    <row r="227" spans="8:9">
      <c r="H227">
        <f t="shared" ca="1" si="6"/>
        <v>67.959999999999994</v>
      </c>
      <c r="I227">
        <f t="shared" ca="1" si="7"/>
        <v>61.61</v>
      </c>
    </row>
    <row r="228" spans="8:9">
      <c r="H228">
        <f t="shared" ca="1" si="6"/>
        <v>69.58</v>
      </c>
      <c r="I228">
        <f t="shared" ca="1" si="7"/>
        <v>62.23</v>
      </c>
    </row>
    <row r="229" spans="8:9">
      <c r="H229">
        <f t="shared" ca="1" si="6"/>
        <v>67.23</v>
      </c>
      <c r="I229">
        <f t="shared" ca="1" si="7"/>
        <v>63.54</v>
      </c>
    </row>
    <row r="230" spans="8:9">
      <c r="H230">
        <f t="shared" ca="1" si="6"/>
        <v>70.58</v>
      </c>
      <c r="I230">
        <f t="shared" ca="1" si="7"/>
        <v>63.98</v>
      </c>
    </row>
    <row r="231" spans="8:9">
      <c r="H231">
        <f t="shared" ca="1" si="6"/>
        <v>72.19</v>
      </c>
      <c r="I231">
        <f t="shared" ca="1" si="7"/>
        <v>63.66</v>
      </c>
    </row>
    <row r="232" spans="8:9">
      <c r="H232">
        <f t="shared" ca="1" si="6"/>
        <v>68.91</v>
      </c>
      <c r="I232">
        <f t="shared" ca="1" si="7"/>
        <v>62.59</v>
      </c>
    </row>
    <row r="233" spans="8:9">
      <c r="H233">
        <f t="shared" ca="1" si="6"/>
        <v>69.14</v>
      </c>
      <c r="I233">
        <f t="shared" ca="1" si="7"/>
        <v>56.96</v>
      </c>
    </row>
    <row r="234" spans="8:9">
      <c r="H234">
        <f t="shared" ca="1" si="6"/>
        <v>65.150000000000006</v>
      </c>
      <c r="I234">
        <f t="shared" ca="1" si="7"/>
        <v>64.63</v>
      </c>
    </row>
    <row r="235" spans="8:9">
      <c r="H235">
        <f t="shared" ca="1" si="6"/>
        <v>70.39</v>
      </c>
      <c r="I235">
        <f t="shared" ca="1" si="7"/>
        <v>64.63</v>
      </c>
    </row>
    <row r="236" spans="8:9">
      <c r="H236">
        <f t="shared" ca="1" si="6"/>
        <v>69.63</v>
      </c>
      <c r="I236">
        <f t="shared" ca="1" si="7"/>
        <v>61.51</v>
      </c>
    </row>
    <row r="237" spans="8:9">
      <c r="H237">
        <f t="shared" ca="1" si="6"/>
        <v>71.81</v>
      </c>
      <c r="I237">
        <f t="shared" ca="1" si="7"/>
        <v>64.58</v>
      </c>
    </row>
    <row r="238" spans="8:9">
      <c r="H238">
        <f t="shared" ca="1" si="6"/>
        <v>65.55</v>
      </c>
      <c r="I238">
        <f t="shared" ca="1" si="7"/>
        <v>62.12</v>
      </c>
    </row>
    <row r="239" spans="8:9">
      <c r="H239">
        <f t="shared" ca="1" si="6"/>
        <v>65.89</v>
      </c>
      <c r="I239">
        <f t="shared" ca="1" si="7"/>
        <v>64.900000000000006</v>
      </c>
    </row>
    <row r="240" spans="8:9">
      <c r="H240">
        <f t="shared" ca="1" si="6"/>
        <v>69.510000000000005</v>
      </c>
      <c r="I240">
        <f t="shared" ca="1" si="7"/>
        <v>60.32</v>
      </c>
    </row>
    <row r="241" spans="8:9">
      <c r="H241">
        <f t="shared" ca="1" si="6"/>
        <v>68.41</v>
      </c>
      <c r="I241">
        <f t="shared" ca="1" si="7"/>
        <v>63.71</v>
      </c>
    </row>
    <row r="242" spans="8:9">
      <c r="H242">
        <f t="shared" ca="1" si="6"/>
        <v>68.8</v>
      </c>
      <c r="I242">
        <f t="shared" ca="1" si="7"/>
        <v>66.31</v>
      </c>
    </row>
    <row r="243" spans="8:9">
      <c r="H243">
        <f t="shared" ca="1" si="6"/>
        <v>63.89</v>
      </c>
      <c r="I243">
        <f t="shared" ca="1" si="7"/>
        <v>65.709999999999994</v>
      </c>
    </row>
    <row r="244" spans="8:9">
      <c r="H244">
        <f t="shared" ca="1" si="6"/>
        <v>65.34</v>
      </c>
      <c r="I244">
        <f t="shared" ca="1" si="7"/>
        <v>61.62</v>
      </c>
    </row>
    <row r="245" spans="8:9">
      <c r="H245">
        <f t="shared" ca="1" si="6"/>
        <v>67.760000000000005</v>
      </c>
      <c r="I245">
        <f t="shared" ca="1" si="7"/>
        <v>63.87</v>
      </c>
    </row>
    <row r="246" spans="8:9">
      <c r="H246">
        <f t="shared" ca="1" si="6"/>
        <v>65.09</v>
      </c>
      <c r="I246">
        <f t="shared" ca="1" si="7"/>
        <v>65.400000000000006</v>
      </c>
    </row>
    <row r="247" spans="8:9">
      <c r="H247">
        <f t="shared" ca="1" si="6"/>
        <v>66.5</v>
      </c>
      <c r="I247">
        <f t="shared" ca="1" si="7"/>
        <v>63.83</v>
      </c>
    </row>
    <row r="248" spans="8:9">
      <c r="H248">
        <f t="shared" ca="1" si="6"/>
        <v>67.75</v>
      </c>
      <c r="I248">
        <f t="shared" ca="1" si="7"/>
        <v>64.42</v>
      </c>
    </row>
    <row r="249" spans="8:9">
      <c r="H249">
        <f t="shared" ca="1" si="6"/>
        <v>70.680000000000007</v>
      </c>
      <c r="I249">
        <f t="shared" ca="1" si="7"/>
        <v>65.53</v>
      </c>
    </row>
    <row r="250" spans="8:9">
      <c r="H250">
        <f t="shared" ca="1" si="6"/>
        <v>69.84</v>
      </c>
      <c r="I250">
        <f t="shared" ca="1" si="7"/>
        <v>63.68</v>
      </c>
    </row>
    <row r="251" spans="8:9">
      <c r="H251">
        <f t="shared" ca="1" si="6"/>
        <v>70.349999999999994</v>
      </c>
      <c r="I251">
        <f t="shared" ca="1" si="7"/>
        <v>67.88</v>
      </c>
    </row>
    <row r="252" spans="8:9">
      <c r="H252">
        <f t="shared" ca="1" si="6"/>
        <v>70.38</v>
      </c>
      <c r="I252">
        <f t="shared" ca="1" si="7"/>
        <v>63.19</v>
      </c>
    </row>
    <row r="253" spans="8:9">
      <c r="H253">
        <f t="shared" ca="1" si="6"/>
        <v>69.900000000000006</v>
      </c>
      <c r="I253">
        <f t="shared" ca="1" si="7"/>
        <v>66.790000000000006</v>
      </c>
    </row>
    <row r="254" spans="8:9">
      <c r="H254">
        <f t="shared" ca="1" si="6"/>
        <v>70.19</v>
      </c>
      <c r="I254">
        <f t="shared" ca="1" si="7"/>
        <v>66.06</v>
      </c>
    </row>
    <row r="255" spans="8:9">
      <c r="H255">
        <f t="shared" ca="1" si="6"/>
        <v>68</v>
      </c>
      <c r="I255">
        <f t="shared" ca="1" si="7"/>
        <v>61.86</v>
      </c>
    </row>
    <row r="256" spans="8:9">
      <c r="H256">
        <f t="shared" ca="1" si="6"/>
        <v>65.63</v>
      </c>
      <c r="I256">
        <f t="shared" ca="1" si="7"/>
        <v>66.59</v>
      </c>
    </row>
    <row r="257" spans="8:9">
      <c r="H257">
        <f t="shared" ca="1" si="6"/>
        <v>70.56</v>
      </c>
      <c r="I257">
        <f t="shared" ca="1" si="7"/>
        <v>65.86</v>
      </c>
    </row>
    <row r="258" spans="8:9">
      <c r="H258">
        <f t="shared" ca="1" si="6"/>
        <v>68.2</v>
      </c>
      <c r="I258">
        <f t="shared" ca="1" si="7"/>
        <v>64.52</v>
      </c>
    </row>
    <row r="259" spans="8:9">
      <c r="H259">
        <f t="shared" ca="1" si="6"/>
        <v>66.099999999999994</v>
      </c>
      <c r="I259">
        <f t="shared" ca="1" si="7"/>
        <v>58.16</v>
      </c>
    </row>
    <row r="260" spans="8:9">
      <c r="H260">
        <f t="shared" ca="1" si="6"/>
        <v>64.31</v>
      </c>
      <c r="I260">
        <f t="shared" ca="1" si="7"/>
        <v>64.56</v>
      </c>
    </row>
    <row r="261" spans="8:9">
      <c r="H261">
        <f t="shared" ca="1" si="6"/>
        <v>70.25</v>
      </c>
      <c r="I261">
        <f t="shared" ca="1" si="7"/>
        <v>65.45</v>
      </c>
    </row>
    <row r="262" spans="8:9">
      <c r="H262">
        <f t="shared" ca="1" si="6"/>
        <v>68.34</v>
      </c>
      <c r="I262">
        <f t="shared" ca="1" si="7"/>
        <v>66.180000000000007</v>
      </c>
    </row>
    <row r="263" spans="8:9">
      <c r="H263">
        <f t="shared" ca="1" si="6"/>
        <v>64.72</v>
      </c>
      <c r="I263">
        <f t="shared" ca="1" si="7"/>
        <v>63.97</v>
      </c>
    </row>
    <row r="264" spans="8:9">
      <c r="H264">
        <f t="shared" ca="1" si="6"/>
        <v>67.87</v>
      </c>
      <c r="I264">
        <f t="shared" ca="1" si="7"/>
        <v>61.3</v>
      </c>
    </row>
    <row r="265" spans="8:9">
      <c r="H265">
        <f t="shared" ca="1" si="6"/>
        <v>62.95</v>
      </c>
      <c r="I265">
        <f t="shared" ca="1" si="7"/>
        <v>55.54</v>
      </c>
    </row>
    <row r="266" spans="8:9">
      <c r="H266">
        <f t="shared" ca="1" si="6"/>
        <v>68.099999999999994</v>
      </c>
      <c r="I266">
        <f t="shared" ca="1" si="7"/>
        <v>64</v>
      </c>
    </row>
    <row r="267" spans="8:9">
      <c r="H267">
        <f t="shared" ca="1" si="6"/>
        <v>70.069999999999993</v>
      </c>
      <c r="I267">
        <f t="shared" ca="1" si="7"/>
        <v>63.59</v>
      </c>
    </row>
    <row r="268" spans="8:9">
      <c r="H268">
        <f t="shared" ca="1" si="6"/>
        <v>71.47</v>
      </c>
      <c r="I268">
        <f t="shared" ca="1" si="7"/>
        <v>60.86</v>
      </c>
    </row>
    <row r="269" spans="8:9">
      <c r="H269">
        <f t="shared" ca="1" si="6"/>
        <v>70.66</v>
      </c>
      <c r="I269">
        <f t="shared" ca="1" si="7"/>
        <v>66.94</v>
      </c>
    </row>
    <row r="270" spans="8:9">
      <c r="H270">
        <f t="shared" ca="1" si="6"/>
        <v>69.209999999999994</v>
      </c>
      <c r="I270">
        <f t="shared" ca="1" si="7"/>
        <v>66.61</v>
      </c>
    </row>
    <row r="271" spans="8:9">
      <c r="H271">
        <f t="shared" ca="1" si="6"/>
        <v>62.66</v>
      </c>
      <c r="I271">
        <f t="shared" ca="1" si="7"/>
        <v>62.45</v>
      </c>
    </row>
    <row r="272" spans="8:9">
      <c r="H272">
        <f t="shared" ca="1" si="6"/>
        <v>72.47</v>
      </c>
      <c r="I272">
        <f t="shared" ca="1" si="7"/>
        <v>60.78</v>
      </c>
    </row>
    <row r="273" spans="8:9">
      <c r="H273">
        <f t="shared" ca="1" si="6"/>
        <v>68.760000000000005</v>
      </c>
      <c r="I273">
        <f t="shared" ca="1" si="7"/>
        <v>60.45</v>
      </c>
    </row>
    <row r="274" spans="8:9">
      <c r="H274">
        <f t="shared" ca="1" si="6"/>
        <v>68.819999999999993</v>
      </c>
      <c r="I274">
        <f t="shared" ca="1" si="7"/>
        <v>60.5</v>
      </c>
    </row>
    <row r="275" spans="8:9">
      <c r="H275">
        <f t="shared" ca="1" si="6"/>
        <v>69.14</v>
      </c>
      <c r="I275">
        <f t="shared" ca="1" si="7"/>
        <v>65.849999999999994</v>
      </c>
    </row>
    <row r="276" spans="8:9">
      <c r="H276">
        <f t="shared" ca="1" si="6"/>
        <v>75.09</v>
      </c>
      <c r="I276">
        <f t="shared" ca="1" si="7"/>
        <v>66.930000000000007</v>
      </c>
    </row>
    <row r="277" spans="8:9">
      <c r="H277">
        <f t="shared" ref="H277:H340" ca="1" si="8">ROUND(NORMINV(RAND(),$C$20, $D$20),2)</f>
        <v>70.02</v>
      </c>
      <c r="I277">
        <f t="shared" ref="I277:I340" ca="1" si="9">ROUND(NORMINV(RAND(),$C$21,$D$21),2)</f>
        <v>65.72</v>
      </c>
    </row>
    <row r="278" spans="8:9">
      <c r="H278">
        <f t="shared" ca="1" si="8"/>
        <v>72.260000000000005</v>
      </c>
      <c r="I278">
        <f t="shared" ca="1" si="9"/>
        <v>61.57</v>
      </c>
    </row>
    <row r="279" spans="8:9">
      <c r="H279">
        <f t="shared" ca="1" si="8"/>
        <v>71.44</v>
      </c>
      <c r="I279">
        <f t="shared" ca="1" si="9"/>
        <v>59.01</v>
      </c>
    </row>
    <row r="280" spans="8:9">
      <c r="H280">
        <f t="shared" ca="1" si="8"/>
        <v>73.010000000000005</v>
      </c>
      <c r="I280">
        <f t="shared" ca="1" si="9"/>
        <v>65.510000000000005</v>
      </c>
    </row>
    <row r="281" spans="8:9">
      <c r="H281">
        <f t="shared" ca="1" si="8"/>
        <v>77.38</v>
      </c>
      <c r="I281">
        <f t="shared" ca="1" si="9"/>
        <v>68.59</v>
      </c>
    </row>
    <row r="282" spans="8:9">
      <c r="H282">
        <f t="shared" ca="1" si="8"/>
        <v>69.180000000000007</v>
      </c>
      <c r="I282">
        <f t="shared" ca="1" si="9"/>
        <v>60.03</v>
      </c>
    </row>
    <row r="283" spans="8:9">
      <c r="H283">
        <f t="shared" ca="1" si="8"/>
        <v>71.02</v>
      </c>
      <c r="I283">
        <f t="shared" ca="1" si="9"/>
        <v>62.19</v>
      </c>
    </row>
    <row r="284" spans="8:9">
      <c r="H284">
        <f t="shared" ca="1" si="8"/>
        <v>71.25</v>
      </c>
      <c r="I284">
        <f t="shared" ca="1" si="9"/>
        <v>64.03</v>
      </c>
    </row>
    <row r="285" spans="8:9">
      <c r="H285">
        <f t="shared" ca="1" si="8"/>
        <v>66.069999999999993</v>
      </c>
      <c r="I285">
        <f t="shared" ca="1" si="9"/>
        <v>61.42</v>
      </c>
    </row>
    <row r="286" spans="8:9">
      <c r="H286">
        <f t="shared" ca="1" si="8"/>
        <v>74.75</v>
      </c>
      <c r="I286">
        <f t="shared" ca="1" si="9"/>
        <v>61.09</v>
      </c>
    </row>
    <row r="287" spans="8:9">
      <c r="H287">
        <f t="shared" ca="1" si="8"/>
        <v>72.239999999999995</v>
      </c>
      <c r="I287">
        <f t="shared" ca="1" si="9"/>
        <v>61.16</v>
      </c>
    </row>
    <row r="288" spans="8:9">
      <c r="H288">
        <f t="shared" ca="1" si="8"/>
        <v>64.709999999999994</v>
      </c>
      <c r="I288">
        <f t="shared" ca="1" si="9"/>
        <v>60.55</v>
      </c>
    </row>
    <row r="289" spans="8:9">
      <c r="H289">
        <f t="shared" ca="1" si="8"/>
        <v>60.06</v>
      </c>
      <c r="I289">
        <f t="shared" ca="1" si="9"/>
        <v>58.52</v>
      </c>
    </row>
    <row r="290" spans="8:9">
      <c r="H290">
        <f t="shared" ca="1" si="8"/>
        <v>71.260000000000005</v>
      </c>
      <c r="I290">
        <f t="shared" ca="1" si="9"/>
        <v>64.94</v>
      </c>
    </row>
    <row r="291" spans="8:9">
      <c r="H291">
        <f t="shared" ca="1" si="8"/>
        <v>67.58</v>
      </c>
      <c r="I291">
        <f t="shared" ca="1" si="9"/>
        <v>63.23</v>
      </c>
    </row>
    <row r="292" spans="8:9">
      <c r="H292">
        <f t="shared" ca="1" si="8"/>
        <v>62.52</v>
      </c>
      <c r="I292">
        <f t="shared" ca="1" si="9"/>
        <v>65.25</v>
      </c>
    </row>
    <row r="293" spans="8:9">
      <c r="H293">
        <f t="shared" ca="1" si="8"/>
        <v>66.75</v>
      </c>
      <c r="I293">
        <f t="shared" ca="1" si="9"/>
        <v>63.75</v>
      </c>
    </row>
    <row r="294" spans="8:9">
      <c r="H294">
        <f t="shared" ca="1" si="8"/>
        <v>62.54</v>
      </c>
      <c r="I294">
        <f t="shared" ca="1" si="9"/>
        <v>64.87</v>
      </c>
    </row>
    <row r="295" spans="8:9">
      <c r="H295">
        <f t="shared" ca="1" si="8"/>
        <v>70.62</v>
      </c>
      <c r="I295">
        <f t="shared" ca="1" si="9"/>
        <v>60.91</v>
      </c>
    </row>
    <row r="296" spans="8:9">
      <c r="H296">
        <f t="shared" ca="1" si="8"/>
        <v>73.53</v>
      </c>
      <c r="I296">
        <f t="shared" ca="1" si="9"/>
        <v>59.06</v>
      </c>
    </row>
    <row r="297" spans="8:9">
      <c r="H297">
        <f t="shared" ca="1" si="8"/>
        <v>66.86</v>
      </c>
      <c r="I297">
        <f t="shared" ca="1" si="9"/>
        <v>59.96</v>
      </c>
    </row>
    <row r="298" spans="8:9">
      <c r="H298">
        <f t="shared" ca="1" si="8"/>
        <v>64.97</v>
      </c>
      <c r="I298">
        <f t="shared" ca="1" si="9"/>
        <v>62.16</v>
      </c>
    </row>
    <row r="299" spans="8:9">
      <c r="H299">
        <f t="shared" ca="1" si="8"/>
        <v>75.02</v>
      </c>
      <c r="I299">
        <f t="shared" ca="1" si="9"/>
        <v>64.099999999999994</v>
      </c>
    </row>
    <row r="300" spans="8:9">
      <c r="H300">
        <f t="shared" ca="1" si="8"/>
        <v>67.87</v>
      </c>
      <c r="I300">
        <f t="shared" ca="1" si="9"/>
        <v>67.8</v>
      </c>
    </row>
    <row r="301" spans="8:9">
      <c r="H301">
        <f t="shared" ca="1" si="8"/>
        <v>71.819999999999993</v>
      </c>
      <c r="I301">
        <f t="shared" ca="1" si="9"/>
        <v>64.459999999999994</v>
      </c>
    </row>
    <row r="302" spans="8:9">
      <c r="H302">
        <f t="shared" ca="1" si="8"/>
        <v>64.430000000000007</v>
      </c>
      <c r="I302">
        <f t="shared" ca="1" si="9"/>
        <v>62.15</v>
      </c>
    </row>
    <row r="303" spans="8:9">
      <c r="H303">
        <f t="shared" ca="1" si="8"/>
        <v>71.400000000000006</v>
      </c>
      <c r="I303">
        <f t="shared" ca="1" si="9"/>
        <v>62.81</v>
      </c>
    </row>
    <row r="304" spans="8:9">
      <c r="H304">
        <f t="shared" ca="1" si="8"/>
        <v>67.98</v>
      </c>
      <c r="I304">
        <f t="shared" ca="1" si="9"/>
        <v>61.44</v>
      </c>
    </row>
    <row r="305" spans="8:9">
      <c r="H305">
        <f t="shared" ca="1" si="8"/>
        <v>66.31</v>
      </c>
      <c r="I305">
        <f t="shared" ca="1" si="9"/>
        <v>62.28</v>
      </c>
    </row>
    <row r="306" spans="8:9">
      <c r="H306">
        <f t="shared" ca="1" si="8"/>
        <v>68.069999999999993</v>
      </c>
      <c r="I306">
        <f t="shared" ca="1" si="9"/>
        <v>65.94</v>
      </c>
    </row>
    <row r="307" spans="8:9">
      <c r="H307">
        <f t="shared" ca="1" si="8"/>
        <v>72.510000000000005</v>
      </c>
      <c r="I307">
        <f t="shared" ca="1" si="9"/>
        <v>62.94</v>
      </c>
    </row>
    <row r="308" spans="8:9">
      <c r="H308">
        <f t="shared" ca="1" si="8"/>
        <v>69.260000000000005</v>
      </c>
      <c r="I308">
        <f t="shared" ca="1" si="9"/>
        <v>62.16</v>
      </c>
    </row>
    <row r="309" spans="8:9">
      <c r="H309">
        <f t="shared" ca="1" si="8"/>
        <v>67.84</v>
      </c>
      <c r="I309">
        <f t="shared" ca="1" si="9"/>
        <v>63.76</v>
      </c>
    </row>
    <row r="310" spans="8:9">
      <c r="H310">
        <f t="shared" ca="1" si="8"/>
        <v>66.87</v>
      </c>
      <c r="I310">
        <f t="shared" ca="1" si="9"/>
        <v>62.73</v>
      </c>
    </row>
    <row r="311" spans="8:9">
      <c r="H311">
        <f t="shared" ca="1" si="8"/>
        <v>66.92</v>
      </c>
      <c r="I311">
        <f t="shared" ca="1" si="9"/>
        <v>66.02</v>
      </c>
    </row>
    <row r="312" spans="8:9">
      <c r="H312">
        <f t="shared" ca="1" si="8"/>
        <v>68.3</v>
      </c>
      <c r="I312">
        <f t="shared" ca="1" si="9"/>
        <v>65.64</v>
      </c>
    </row>
    <row r="313" spans="8:9">
      <c r="H313">
        <f t="shared" ca="1" si="8"/>
        <v>73.87</v>
      </c>
      <c r="I313">
        <f t="shared" ca="1" si="9"/>
        <v>66.489999999999995</v>
      </c>
    </row>
    <row r="314" spans="8:9">
      <c r="H314">
        <f t="shared" ca="1" si="8"/>
        <v>70.790000000000006</v>
      </c>
      <c r="I314">
        <f t="shared" ca="1" si="9"/>
        <v>60.19</v>
      </c>
    </row>
    <row r="315" spans="8:9">
      <c r="H315">
        <f t="shared" ca="1" si="8"/>
        <v>68.03</v>
      </c>
      <c r="I315">
        <f t="shared" ca="1" si="9"/>
        <v>58.43</v>
      </c>
    </row>
    <row r="316" spans="8:9">
      <c r="H316">
        <f t="shared" ca="1" si="8"/>
        <v>70.64</v>
      </c>
      <c r="I316">
        <f t="shared" ca="1" si="9"/>
        <v>61.27</v>
      </c>
    </row>
    <row r="317" spans="8:9">
      <c r="H317">
        <f t="shared" ca="1" si="8"/>
        <v>69.739999999999995</v>
      </c>
      <c r="I317">
        <f t="shared" ca="1" si="9"/>
        <v>63.25</v>
      </c>
    </row>
    <row r="318" spans="8:9">
      <c r="H318">
        <f t="shared" ca="1" si="8"/>
        <v>69.040000000000006</v>
      </c>
      <c r="I318">
        <f t="shared" ca="1" si="9"/>
        <v>55.66</v>
      </c>
    </row>
    <row r="319" spans="8:9">
      <c r="H319">
        <f t="shared" ca="1" si="8"/>
        <v>71.900000000000006</v>
      </c>
      <c r="I319">
        <f t="shared" ca="1" si="9"/>
        <v>60.45</v>
      </c>
    </row>
    <row r="320" spans="8:9">
      <c r="H320">
        <f t="shared" ca="1" si="8"/>
        <v>68.150000000000006</v>
      </c>
      <c r="I320">
        <f t="shared" ca="1" si="9"/>
        <v>63.7</v>
      </c>
    </row>
    <row r="321" spans="8:9">
      <c r="H321">
        <f t="shared" ca="1" si="8"/>
        <v>68.489999999999995</v>
      </c>
      <c r="I321">
        <f t="shared" ca="1" si="9"/>
        <v>64.760000000000005</v>
      </c>
    </row>
    <row r="322" spans="8:9">
      <c r="H322">
        <f t="shared" ca="1" si="8"/>
        <v>70</v>
      </c>
      <c r="I322">
        <f t="shared" ca="1" si="9"/>
        <v>62.55</v>
      </c>
    </row>
    <row r="323" spans="8:9">
      <c r="H323">
        <f t="shared" ca="1" si="8"/>
        <v>71.73</v>
      </c>
      <c r="I323">
        <f t="shared" ca="1" si="9"/>
        <v>61.95</v>
      </c>
    </row>
    <row r="324" spans="8:9">
      <c r="H324">
        <f t="shared" ca="1" si="8"/>
        <v>66.81</v>
      </c>
      <c r="I324">
        <f t="shared" ca="1" si="9"/>
        <v>60.67</v>
      </c>
    </row>
    <row r="325" spans="8:9">
      <c r="H325">
        <f t="shared" ca="1" si="8"/>
        <v>69.459999999999994</v>
      </c>
      <c r="I325">
        <f t="shared" ca="1" si="9"/>
        <v>66.14</v>
      </c>
    </row>
    <row r="326" spans="8:9">
      <c r="H326">
        <f t="shared" ca="1" si="8"/>
        <v>65.709999999999994</v>
      </c>
      <c r="I326">
        <f t="shared" ca="1" si="9"/>
        <v>71.88</v>
      </c>
    </row>
    <row r="327" spans="8:9">
      <c r="H327">
        <f t="shared" ca="1" si="8"/>
        <v>70.010000000000005</v>
      </c>
      <c r="I327">
        <f t="shared" ca="1" si="9"/>
        <v>66.39</v>
      </c>
    </row>
    <row r="328" spans="8:9">
      <c r="H328">
        <f t="shared" ca="1" si="8"/>
        <v>71.59</v>
      </c>
      <c r="I328">
        <f t="shared" ca="1" si="9"/>
        <v>63.78</v>
      </c>
    </row>
    <row r="329" spans="8:9">
      <c r="H329">
        <f t="shared" ca="1" si="8"/>
        <v>63.33</v>
      </c>
      <c r="I329">
        <f t="shared" ca="1" si="9"/>
        <v>63.37</v>
      </c>
    </row>
    <row r="330" spans="8:9">
      <c r="H330">
        <f t="shared" ca="1" si="8"/>
        <v>65.84</v>
      </c>
      <c r="I330">
        <f t="shared" ca="1" si="9"/>
        <v>61.7</v>
      </c>
    </row>
    <row r="331" spans="8:9">
      <c r="H331">
        <f t="shared" ca="1" si="8"/>
        <v>67.86</v>
      </c>
      <c r="I331">
        <f t="shared" ca="1" si="9"/>
        <v>62.58</v>
      </c>
    </row>
    <row r="332" spans="8:9">
      <c r="H332">
        <f t="shared" ca="1" si="8"/>
        <v>68.66</v>
      </c>
      <c r="I332">
        <f t="shared" ca="1" si="9"/>
        <v>65.849999999999994</v>
      </c>
    </row>
    <row r="333" spans="8:9">
      <c r="H333">
        <f t="shared" ca="1" si="8"/>
        <v>67.349999999999994</v>
      </c>
      <c r="I333">
        <f t="shared" ca="1" si="9"/>
        <v>65.37</v>
      </c>
    </row>
    <row r="334" spans="8:9">
      <c r="H334">
        <f t="shared" ca="1" si="8"/>
        <v>72.930000000000007</v>
      </c>
      <c r="I334">
        <f t="shared" ca="1" si="9"/>
        <v>64.239999999999995</v>
      </c>
    </row>
    <row r="335" spans="8:9">
      <c r="H335">
        <f t="shared" ca="1" si="8"/>
        <v>68.3</v>
      </c>
      <c r="I335">
        <f t="shared" ca="1" si="9"/>
        <v>68.44</v>
      </c>
    </row>
    <row r="336" spans="8:9">
      <c r="H336">
        <f t="shared" ca="1" si="8"/>
        <v>70.16</v>
      </c>
      <c r="I336">
        <f t="shared" ca="1" si="9"/>
        <v>62.81</v>
      </c>
    </row>
    <row r="337" spans="8:9">
      <c r="H337">
        <f t="shared" ca="1" si="8"/>
        <v>70.319999999999993</v>
      </c>
      <c r="I337">
        <f t="shared" ca="1" si="9"/>
        <v>65.209999999999994</v>
      </c>
    </row>
    <row r="338" spans="8:9">
      <c r="H338">
        <f t="shared" ca="1" si="8"/>
        <v>66.33</v>
      </c>
      <c r="I338">
        <f t="shared" ca="1" si="9"/>
        <v>68.760000000000005</v>
      </c>
    </row>
    <row r="339" spans="8:9">
      <c r="H339">
        <f t="shared" ca="1" si="8"/>
        <v>71.75</v>
      </c>
      <c r="I339">
        <f t="shared" ca="1" si="9"/>
        <v>69.59</v>
      </c>
    </row>
    <row r="340" spans="8:9">
      <c r="H340">
        <f t="shared" ca="1" si="8"/>
        <v>67.75</v>
      </c>
      <c r="I340">
        <f t="shared" ca="1" si="9"/>
        <v>68.069999999999993</v>
      </c>
    </row>
    <row r="341" spans="8:9">
      <c r="H341">
        <f t="shared" ref="H341:H404" ca="1" si="10">ROUND(NORMINV(RAND(),$C$20, $D$20),2)</f>
        <v>74.37</v>
      </c>
      <c r="I341">
        <f t="shared" ref="I341:I404" ca="1" si="11">ROUND(NORMINV(RAND(),$C$21,$D$21),2)</f>
        <v>65.78</v>
      </c>
    </row>
    <row r="342" spans="8:9">
      <c r="H342">
        <f t="shared" ca="1" si="10"/>
        <v>69.489999999999995</v>
      </c>
      <c r="I342">
        <f t="shared" ca="1" si="11"/>
        <v>60.89</v>
      </c>
    </row>
    <row r="343" spans="8:9">
      <c r="H343">
        <f t="shared" ca="1" si="10"/>
        <v>68.819999999999993</v>
      </c>
      <c r="I343">
        <f t="shared" ca="1" si="11"/>
        <v>63.9</v>
      </c>
    </row>
    <row r="344" spans="8:9">
      <c r="H344">
        <f t="shared" ca="1" si="10"/>
        <v>71.28</v>
      </c>
      <c r="I344">
        <f t="shared" ca="1" si="11"/>
        <v>61.4</v>
      </c>
    </row>
    <row r="345" spans="8:9">
      <c r="H345">
        <f t="shared" ca="1" si="10"/>
        <v>66.14</v>
      </c>
      <c r="I345">
        <f t="shared" ca="1" si="11"/>
        <v>64.12</v>
      </c>
    </row>
    <row r="346" spans="8:9">
      <c r="H346">
        <f t="shared" ca="1" si="10"/>
        <v>70.319999999999993</v>
      </c>
      <c r="I346">
        <f t="shared" ca="1" si="11"/>
        <v>64.02</v>
      </c>
    </row>
    <row r="347" spans="8:9">
      <c r="H347">
        <f t="shared" ca="1" si="10"/>
        <v>72.430000000000007</v>
      </c>
      <c r="I347">
        <f t="shared" ca="1" si="11"/>
        <v>60.53</v>
      </c>
    </row>
    <row r="348" spans="8:9">
      <c r="H348">
        <f t="shared" ca="1" si="10"/>
        <v>68.8</v>
      </c>
      <c r="I348">
        <f t="shared" ca="1" si="11"/>
        <v>61.68</v>
      </c>
    </row>
    <row r="349" spans="8:9">
      <c r="H349">
        <f t="shared" ca="1" si="10"/>
        <v>69.09</v>
      </c>
      <c r="I349">
        <f t="shared" ca="1" si="11"/>
        <v>62.91</v>
      </c>
    </row>
    <row r="350" spans="8:9">
      <c r="H350">
        <f t="shared" ca="1" si="10"/>
        <v>64.989999999999995</v>
      </c>
      <c r="I350">
        <f t="shared" ca="1" si="11"/>
        <v>65.27</v>
      </c>
    </row>
    <row r="351" spans="8:9">
      <c r="H351">
        <f t="shared" ca="1" si="10"/>
        <v>67.099999999999994</v>
      </c>
      <c r="I351">
        <f t="shared" ca="1" si="11"/>
        <v>70.02</v>
      </c>
    </row>
    <row r="352" spans="8:9">
      <c r="H352">
        <f t="shared" ca="1" si="10"/>
        <v>66.55</v>
      </c>
      <c r="I352">
        <f t="shared" ca="1" si="11"/>
        <v>62.26</v>
      </c>
    </row>
    <row r="353" spans="8:9">
      <c r="H353">
        <f t="shared" ca="1" si="10"/>
        <v>70.650000000000006</v>
      </c>
      <c r="I353">
        <f t="shared" ca="1" si="11"/>
        <v>67.11</v>
      </c>
    </row>
    <row r="354" spans="8:9">
      <c r="H354">
        <f t="shared" ca="1" si="10"/>
        <v>71.09</v>
      </c>
      <c r="I354">
        <f t="shared" ca="1" si="11"/>
        <v>65.959999999999994</v>
      </c>
    </row>
    <row r="355" spans="8:9">
      <c r="H355">
        <f t="shared" ca="1" si="10"/>
        <v>65.959999999999994</v>
      </c>
      <c r="I355">
        <f t="shared" ca="1" si="11"/>
        <v>65.27</v>
      </c>
    </row>
    <row r="356" spans="8:9">
      <c r="H356">
        <f t="shared" ca="1" si="10"/>
        <v>72.319999999999993</v>
      </c>
      <c r="I356">
        <f t="shared" ca="1" si="11"/>
        <v>64.69</v>
      </c>
    </row>
    <row r="357" spans="8:9">
      <c r="H357">
        <f t="shared" ca="1" si="10"/>
        <v>70.44</v>
      </c>
      <c r="I357">
        <f t="shared" ca="1" si="11"/>
        <v>64.2</v>
      </c>
    </row>
    <row r="358" spans="8:9">
      <c r="H358">
        <f t="shared" ca="1" si="10"/>
        <v>66.67</v>
      </c>
      <c r="I358">
        <f t="shared" ca="1" si="11"/>
        <v>63.8</v>
      </c>
    </row>
    <row r="359" spans="8:9">
      <c r="H359">
        <f t="shared" ca="1" si="10"/>
        <v>67.010000000000005</v>
      </c>
      <c r="I359">
        <f t="shared" ca="1" si="11"/>
        <v>62.31</v>
      </c>
    </row>
    <row r="360" spans="8:9">
      <c r="H360">
        <f t="shared" ca="1" si="10"/>
        <v>67.72</v>
      </c>
      <c r="I360">
        <f t="shared" ca="1" si="11"/>
        <v>64.73</v>
      </c>
    </row>
    <row r="361" spans="8:9">
      <c r="H361">
        <f t="shared" ca="1" si="10"/>
        <v>70.52</v>
      </c>
      <c r="I361">
        <f t="shared" ca="1" si="11"/>
        <v>69.34</v>
      </c>
    </row>
    <row r="362" spans="8:9">
      <c r="H362">
        <f t="shared" ca="1" si="10"/>
        <v>67.319999999999993</v>
      </c>
      <c r="I362">
        <f t="shared" ca="1" si="11"/>
        <v>64.739999999999995</v>
      </c>
    </row>
    <row r="363" spans="8:9">
      <c r="H363">
        <f t="shared" ca="1" si="10"/>
        <v>72.98</v>
      </c>
      <c r="I363">
        <f t="shared" ca="1" si="11"/>
        <v>61.86</v>
      </c>
    </row>
    <row r="364" spans="8:9">
      <c r="H364">
        <f t="shared" ca="1" si="10"/>
        <v>68.37</v>
      </c>
      <c r="I364">
        <f t="shared" ca="1" si="11"/>
        <v>60.58</v>
      </c>
    </row>
    <row r="365" spans="8:9">
      <c r="H365">
        <f t="shared" ca="1" si="10"/>
        <v>68.75</v>
      </c>
      <c r="I365">
        <f t="shared" ca="1" si="11"/>
        <v>60.82</v>
      </c>
    </row>
    <row r="366" spans="8:9">
      <c r="H366">
        <f t="shared" ca="1" si="10"/>
        <v>64.94</v>
      </c>
      <c r="I366">
        <f t="shared" ca="1" si="11"/>
        <v>65.27</v>
      </c>
    </row>
    <row r="367" spans="8:9">
      <c r="H367">
        <f t="shared" ca="1" si="10"/>
        <v>67.14</v>
      </c>
      <c r="I367">
        <f t="shared" ca="1" si="11"/>
        <v>62.34</v>
      </c>
    </row>
    <row r="368" spans="8:9">
      <c r="H368">
        <f t="shared" ca="1" si="10"/>
        <v>66.459999999999994</v>
      </c>
      <c r="I368">
        <f t="shared" ca="1" si="11"/>
        <v>64.28</v>
      </c>
    </row>
    <row r="369" spans="8:9">
      <c r="H369">
        <f t="shared" ca="1" si="10"/>
        <v>70.75</v>
      </c>
      <c r="I369">
        <f t="shared" ca="1" si="11"/>
        <v>65.900000000000006</v>
      </c>
    </row>
    <row r="370" spans="8:9">
      <c r="H370">
        <f t="shared" ca="1" si="10"/>
        <v>66.59</v>
      </c>
      <c r="I370">
        <f t="shared" ca="1" si="11"/>
        <v>67.16</v>
      </c>
    </row>
    <row r="371" spans="8:9">
      <c r="H371">
        <f t="shared" ca="1" si="10"/>
        <v>67.95</v>
      </c>
      <c r="I371">
        <f t="shared" ca="1" si="11"/>
        <v>66.349999999999994</v>
      </c>
    </row>
    <row r="372" spans="8:9">
      <c r="H372">
        <f t="shared" ca="1" si="10"/>
        <v>67.52</v>
      </c>
      <c r="I372">
        <f t="shared" ca="1" si="11"/>
        <v>60.97</v>
      </c>
    </row>
    <row r="373" spans="8:9">
      <c r="H373">
        <f t="shared" ca="1" si="10"/>
        <v>72.34</v>
      </c>
      <c r="I373">
        <f t="shared" ca="1" si="11"/>
        <v>65.91</v>
      </c>
    </row>
    <row r="374" spans="8:9">
      <c r="H374">
        <f t="shared" ca="1" si="10"/>
        <v>71.209999999999994</v>
      </c>
      <c r="I374">
        <f t="shared" ca="1" si="11"/>
        <v>60.95</v>
      </c>
    </row>
    <row r="375" spans="8:9">
      <c r="H375">
        <f t="shared" ca="1" si="10"/>
        <v>70.14</v>
      </c>
      <c r="I375">
        <f t="shared" ca="1" si="11"/>
        <v>63.6</v>
      </c>
    </row>
    <row r="376" spans="8:9">
      <c r="H376">
        <f t="shared" ca="1" si="10"/>
        <v>69.42</v>
      </c>
      <c r="I376">
        <f t="shared" ca="1" si="11"/>
        <v>65.89</v>
      </c>
    </row>
    <row r="377" spans="8:9">
      <c r="H377">
        <f t="shared" ca="1" si="10"/>
        <v>70.430000000000007</v>
      </c>
      <c r="I377">
        <f t="shared" ca="1" si="11"/>
        <v>61.95</v>
      </c>
    </row>
    <row r="378" spans="8:9">
      <c r="H378">
        <f t="shared" ca="1" si="10"/>
        <v>68.84</v>
      </c>
      <c r="I378">
        <f t="shared" ca="1" si="11"/>
        <v>67.400000000000006</v>
      </c>
    </row>
    <row r="379" spans="8:9">
      <c r="H379">
        <f t="shared" ca="1" si="10"/>
        <v>72.63</v>
      </c>
      <c r="I379">
        <f t="shared" ca="1" si="11"/>
        <v>59.05</v>
      </c>
    </row>
    <row r="380" spans="8:9">
      <c r="H380">
        <f t="shared" ca="1" si="10"/>
        <v>62.82</v>
      </c>
      <c r="I380">
        <f t="shared" ca="1" si="11"/>
        <v>62.49</v>
      </c>
    </row>
    <row r="381" spans="8:9">
      <c r="H381">
        <f t="shared" ca="1" si="10"/>
        <v>69.22</v>
      </c>
      <c r="I381">
        <f t="shared" ca="1" si="11"/>
        <v>62.02</v>
      </c>
    </row>
    <row r="382" spans="8:9">
      <c r="H382">
        <f t="shared" ca="1" si="10"/>
        <v>72.36</v>
      </c>
      <c r="I382">
        <f t="shared" ca="1" si="11"/>
        <v>60.61</v>
      </c>
    </row>
    <row r="383" spans="8:9">
      <c r="H383">
        <f t="shared" ca="1" si="10"/>
        <v>66.56</v>
      </c>
      <c r="I383">
        <f t="shared" ca="1" si="11"/>
        <v>64.61</v>
      </c>
    </row>
    <row r="384" spans="8:9">
      <c r="H384">
        <f t="shared" ca="1" si="10"/>
        <v>71.760000000000005</v>
      </c>
      <c r="I384">
        <f t="shared" ca="1" si="11"/>
        <v>64.459999999999994</v>
      </c>
    </row>
    <row r="385" spans="8:9">
      <c r="H385">
        <f t="shared" ca="1" si="10"/>
        <v>65.13</v>
      </c>
      <c r="I385">
        <f t="shared" ca="1" si="11"/>
        <v>60.29</v>
      </c>
    </row>
    <row r="386" spans="8:9">
      <c r="H386">
        <f t="shared" ca="1" si="10"/>
        <v>65.75</v>
      </c>
      <c r="I386">
        <f t="shared" ca="1" si="11"/>
        <v>61.14</v>
      </c>
    </row>
    <row r="387" spans="8:9">
      <c r="H387">
        <f t="shared" ca="1" si="10"/>
        <v>68.14</v>
      </c>
      <c r="I387">
        <f t="shared" ca="1" si="11"/>
        <v>64.13</v>
      </c>
    </row>
    <row r="388" spans="8:9">
      <c r="H388">
        <f t="shared" ca="1" si="10"/>
        <v>78.5</v>
      </c>
      <c r="I388">
        <f t="shared" ca="1" si="11"/>
        <v>63.18</v>
      </c>
    </row>
    <row r="389" spans="8:9">
      <c r="H389">
        <f t="shared" ca="1" si="10"/>
        <v>69.069999999999993</v>
      </c>
      <c r="I389">
        <f t="shared" ca="1" si="11"/>
        <v>65.48</v>
      </c>
    </row>
    <row r="390" spans="8:9">
      <c r="H390">
        <f t="shared" ca="1" si="10"/>
        <v>69.77</v>
      </c>
      <c r="I390">
        <f t="shared" ca="1" si="11"/>
        <v>61.9</v>
      </c>
    </row>
    <row r="391" spans="8:9">
      <c r="H391">
        <f t="shared" ca="1" si="10"/>
        <v>70.13</v>
      </c>
      <c r="I391">
        <f t="shared" ca="1" si="11"/>
        <v>64.58</v>
      </c>
    </row>
    <row r="392" spans="8:9">
      <c r="H392">
        <f t="shared" ca="1" si="10"/>
        <v>76.84</v>
      </c>
      <c r="I392">
        <f t="shared" ca="1" si="11"/>
        <v>62.86</v>
      </c>
    </row>
    <row r="393" spans="8:9">
      <c r="H393">
        <f t="shared" ca="1" si="10"/>
        <v>70.849999999999994</v>
      </c>
      <c r="I393">
        <f t="shared" ca="1" si="11"/>
        <v>66.37</v>
      </c>
    </row>
    <row r="394" spans="8:9">
      <c r="H394">
        <f t="shared" ca="1" si="10"/>
        <v>68.7</v>
      </c>
      <c r="I394">
        <f t="shared" ca="1" si="11"/>
        <v>64.86</v>
      </c>
    </row>
    <row r="395" spans="8:9">
      <c r="H395">
        <f t="shared" ca="1" si="10"/>
        <v>70.510000000000005</v>
      </c>
      <c r="I395">
        <f t="shared" ca="1" si="11"/>
        <v>59.3</v>
      </c>
    </row>
    <row r="396" spans="8:9">
      <c r="H396">
        <f t="shared" ca="1" si="10"/>
        <v>66.39</v>
      </c>
      <c r="I396">
        <f t="shared" ca="1" si="11"/>
        <v>60.85</v>
      </c>
    </row>
    <row r="397" spans="8:9">
      <c r="H397">
        <f t="shared" ca="1" si="10"/>
        <v>68.650000000000006</v>
      </c>
      <c r="I397">
        <f t="shared" ca="1" si="11"/>
        <v>56.21</v>
      </c>
    </row>
    <row r="398" spans="8:9">
      <c r="H398">
        <f t="shared" ca="1" si="10"/>
        <v>67.540000000000006</v>
      </c>
      <c r="I398">
        <f t="shared" ca="1" si="11"/>
        <v>64.58</v>
      </c>
    </row>
    <row r="399" spans="8:9">
      <c r="H399">
        <f t="shared" ca="1" si="10"/>
        <v>67.38</v>
      </c>
      <c r="I399">
        <f t="shared" ca="1" si="11"/>
        <v>62.71</v>
      </c>
    </row>
    <row r="400" spans="8:9">
      <c r="H400">
        <f t="shared" ca="1" si="10"/>
        <v>72.91</v>
      </c>
      <c r="I400">
        <f t="shared" ca="1" si="11"/>
        <v>59.53</v>
      </c>
    </row>
    <row r="401" spans="8:9">
      <c r="H401">
        <f t="shared" ca="1" si="10"/>
        <v>69.94</v>
      </c>
      <c r="I401">
        <f t="shared" ca="1" si="11"/>
        <v>64.67</v>
      </c>
    </row>
    <row r="402" spans="8:9">
      <c r="H402">
        <f t="shared" ca="1" si="10"/>
        <v>68.459999999999994</v>
      </c>
      <c r="I402">
        <f t="shared" ca="1" si="11"/>
        <v>63.77</v>
      </c>
    </row>
    <row r="403" spans="8:9">
      <c r="H403">
        <f t="shared" ca="1" si="10"/>
        <v>66.709999999999994</v>
      </c>
      <c r="I403">
        <f t="shared" ca="1" si="11"/>
        <v>63.69</v>
      </c>
    </row>
    <row r="404" spans="8:9">
      <c r="H404">
        <f t="shared" ca="1" si="10"/>
        <v>62.85</v>
      </c>
      <c r="I404">
        <f t="shared" ca="1" si="11"/>
        <v>64.78</v>
      </c>
    </row>
    <row r="405" spans="8:9">
      <c r="H405">
        <f t="shared" ref="H405:H468" ca="1" si="12">ROUND(NORMINV(RAND(),$C$20, $D$20),2)</f>
        <v>72.36</v>
      </c>
      <c r="I405">
        <f t="shared" ref="I405:I468" ca="1" si="13">ROUND(NORMINV(RAND(),$C$21,$D$21),2)</f>
        <v>62.61</v>
      </c>
    </row>
    <row r="406" spans="8:9">
      <c r="H406">
        <f t="shared" ca="1" si="12"/>
        <v>67.319999999999993</v>
      </c>
      <c r="I406">
        <f t="shared" ca="1" si="13"/>
        <v>62.08</v>
      </c>
    </row>
    <row r="407" spans="8:9">
      <c r="H407">
        <f t="shared" ca="1" si="12"/>
        <v>68.13</v>
      </c>
      <c r="I407">
        <f t="shared" ca="1" si="13"/>
        <v>62.49</v>
      </c>
    </row>
    <row r="408" spans="8:9">
      <c r="H408">
        <f t="shared" ca="1" si="12"/>
        <v>67.56</v>
      </c>
      <c r="I408">
        <f t="shared" ca="1" si="13"/>
        <v>67.709999999999994</v>
      </c>
    </row>
    <row r="409" spans="8:9">
      <c r="H409">
        <f t="shared" ca="1" si="12"/>
        <v>70.47</v>
      </c>
      <c r="I409">
        <f t="shared" ca="1" si="13"/>
        <v>63.06</v>
      </c>
    </row>
    <row r="410" spans="8:9">
      <c r="H410">
        <f t="shared" ca="1" si="12"/>
        <v>71.11</v>
      </c>
      <c r="I410">
        <f t="shared" ca="1" si="13"/>
        <v>63.39</v>
      </c>
    </row>
    <row r="411" spans="8:9">
      <c r="H411">
        <f t="shared" ca="1" si="12"/>
        <v>69.42</v>
      </c>
      <c r="I411">
        <f t="shared" ca="1" si="13"/>
        <v>63.38</v>
      </c>
    </row>
    <row r="412" spans="8:9">
      <c r="H412">
        <f t="shared" ca="1" si="12"/>
        <v>71</v>
      </c>
      <c r="I412">
        <f t="shared" ca="1" si="13"/>
        <v>61.38</v>
      </c>
    </row>
    <row r="413" spans="8:9">
      <c r="H413">
        <f t="shared" ca="1" si="12"/>
        <v>69.53</v>
      </c>
      <c r="I413">
        <f t="shared" ca="1" si="13"/>
        <v>60.98</v>
      </c>
    </row>
    <row r="414" spans="8:9">
      <c r="H414">
        <f t="shared" ca="1" si="12"/>
        <v>69.33</v>
      </c>
      <c r="I414">
        <f t="shared" ca="1" si="13"/>
        <v>68.099999999999994</v>
      </c>
    </row>
    <row r="415" spans="8:9">
      <c r="H415">
        <f t="shared" ca="1" si="12"/>
        <v>69</v>
      </c>
      <c r="I415">
        <f t="shared" ca="1" si="13"/>
        <v>63.66</v>
      </c>
    </row>
    <row r="416" spans="8:9">
      <c r="H416">
        <f t="shared" ca="1" si="12"/>
        <v>65.69</v>
      </c>
      <c r="I416">
        <f t="shared" ca="1" si="13"/>
        <v>62.6</v>
      </c>
    </row>
    <row r="417" spans="8:9">
      <c r="H417">
        <f t="shared" ca="1" si="12"/>
        <v>69.959999999999994</v>
      </c>
      <c r="I417">
        <f t="shared" ca="1" si="13"/>
        <v>66.959999999999994</v>
      </c>
    </row>
    <row r="418" spans="8:9">
      <c r="H418">
        <f t="shared" ca="1" si="12"/>
        <v>70.099999999999994</v>
      </c>
      <c r="I418">
        <f t="shared" ca="1" si="13"/>
        <v>65.41</v>
      </c>
    </row>
    <row r="419" spans="8:9">
      <c r="H419">
        <f t="shared" ca="1" si="12"/>
        <v>67.19</v>
      </c>
      <c r="I419">
        <f t="shared" ca="1" si="13"/>
        <v>67.41</v>
      </c>
    </row>
    <row r="420" spans="8:9">
      <c r="H420">
        <f t="shared" ca="1" si="12"/>
        <v>65.42</v>
      </c>
      <c r="I420">
        <f t="shared" ca="1" si="13"/>
        <v>65.3</v>
      </c>
    </row>
    <row r="421" spans="8:9">
      <c r="H421">
        <f t="shared" ca="1" si="12"/>
        <v>65.64</v>
      </c>
      <c r="I421">
        <f t="shared" ca="1" si="13"/>
        <v>60.57</v>
      </c>
    </row>
    <row r="422" spans="8:9">
      <c r="H422">
        <f t="shared" ca="1" si="12"/>
        <v>72.209999999999994</v>
      </c>
      <c r="I422">
        <f t="shared" ca="1" si="13"/>
        <v>62.67</v>
      </c>
    </row>
    <row r="423" spans="8:9">
      <c r="H423">
        <f t="shared" ca="1" si="12"/>
        <v>67.959999999999994</v>
      </c>
      <c r="I423">
        <f t="shared" ca="1" si="13"/>
        <v>64.72</v>
      </c>
    </row>
    <row r="424" spans="8:9">
      <c r="H424">
        <f t="shared" ca="1" si="12"/>
        <v>60.78</v>
      </c>
      <c r="I424">
        <f t="shared" ca="1" si="13"/>
        <v>66.17</v>
      </c>
    </row>
    <row r="425" spans="8:9">
      <c r="H425">
        <f t="shared" ca="1" si="12"/>
        <v>66.45</v>
      </c>
      <c r="I425">
        <f t="shared" ca="1" si="13"/>
        <v>61.98</v>
      </c>
    </row>
    <row r="426" spans="8:9">
      <c r="H426">
        <f t="shared" ca="1" si="12"/>
        <v>64.22</v>
      </c>
      <c r="I426">
        <f t="shared" ca="1" si="13"/>
        <v>62.56</v>
      </c>
    </row>
    <row r="427" spans="8:9">
      <c r="H427">
        <f t="shared" ca="1" si="12"/>
        <v>74.08</v>
      </c>
      <c r="I427">
        <f t="shared" ca="1" si="13"/>
        <v>69.33</v>
      </c>
    </row>
    <row r="428" spans="8:9">
      <c r="H428">
        <f t="shared" ca="1" si="12"/>
        <v>64.88</v>
      </c>
      <c r="I428">
        <f t="shared" ca="1" si="13"/>
        <v>60.2</v>
      </c>
    </row>
    <row r="429" spans="8:9">
      <c r="H429">
        <f t="shared" ca="1" si="12"/>
        <v>64.36</v>
      </c>
      <c r="I429">
        <f t="shared" ca="1" si="13"/>
        <v>63.11</v>
      </c>
    </row>
    <row r="430" spans="8:9">
      <c r="H430">
        <f t="shared" ca="1" si="12"/>
        <v>64.959999999999994</v>
      </c>
      <c r="I430">
        <f t="shared" ca="1" si="13"/>
        <v>63.69</v>
      </c>
    </row>
    <row r="431" spans="8:9">
      <c r="H431">
        <f t="shared" ca="1" si="12"/>
        <v>63.58</v>
      </c>
      <c r="I431">
        <f t="shared" ca="1" si="13"/>
        <v>66.12</v>
      </c>
    </row>
    <row r="432" spans="8:9">
      <c r="H432">
        <f t="shared" ca="1" si="12"/>
        <v>65.84</v>
      </c>
      <c r="I432">
        <f t="shared" ca="1" si="13"/>
        <v>64.400000000000006</v>
      </c>
    </row>
    <row r="433" spans="8:9">
      <c r="H433">
        <f t="shared" ca="1" si="12"/>
        <v>70.430000000000007</v>
      </c>
      <c r="I433">
        <f t="shared" ca="1" si="13"/>
        <v>68.790000000000006</v>
      </c>
    </row>
    <row r="434" spans="8:9">
      <c r="H434">
        <f t="shared" ca="1" si="12"/>
        <v>71.41</v>
      </c>
      <c r="I434">
        <f t="shared" ca="1" si="13"/>
        <v>65.010000000000005</v>
      </c>
    </row>
    <row r="435" spans="8:9">
      <c r="H435">
        <f t="shared" ca="1" si="12"/>
        <v>62.19</v>
      </c>
      <c r="I435">
        <f t="shared" ca="1" si="13"/>
        <v>62.02</v>
      </c>
    </row>
    <row r="436" spans="8:9">
      <c r="H436">
        <f t="shared" ca="1" si="12"/>
        <v>70.83</v>
      </c>
      <c r="I436">
        <f t="shared" ca="1" si="13"/>
        <v>62.59</v>
      </c>
    </row>
    <row r="437" spans="8:9">
      <c r="H437">
        <f t="shared" ca="1" si="12"/>
        <v>72.150000000000006</v>
      </c>
      <c r="I437">
        <f t="shared" ca="1" si="13"/>
        <v>61.13</v>
      </c>
    </row>
    <row r="438" spans="8:9">
      <c r="H438">
        <f t="shared" ca="1" si="12"/>
        <v>66.94</v>
      </c>
      <c r="I438">
        <f t="shared" ca="1" si="13"/>
        <v>67.06</v>
      </c>
    </row>
    <row r="439" spans="8:9">
      <c r="H439">
        <f t="shared" ca="1" si="12"/>
        <v>71.290000000000006</v>
      </c>
      <c r="I439">
        <f t="shared" ca="1" si="13"/>
        <v>70.010000000000005</v>
      </c>
    </row>
    <row r="440" spans="8:9">
      <c r="H440">
        <f t="shared" ca="1" si="12"/>
        <v>69.92</v>
      </c>
      <c r="I440">
        <f t="shared" ca="1" si="13"/>
        <v>62.34</v>
      </c>
    </row>
    <row r="441" spans="8:9">
      <c r="H441">
        <f t="shared" ca="1" si="12"/>
        <v>66.48</v>
      </c>
      <c r="I441">
        <f t="shared" ca="1" si="13"/>
        <v>62.46</v>
      </c>
    </row>
    <row r="442" spans="8:9">
      <c r="H442">
        <f t="shared" ca="1" si="12"/>
        <v>67.02</v>
      </c>
      <c r="I442">
        <f t="shared" ca="1" si="13"/>
        <v>64.680000000000007</v>
      </c>
    </row>
    <row r="443" spans="8:9">
      <c r="H443">
        <f t="shared" ca="1" si="12"/>
        <v>68.03</v>
      </c>
      <c r="I443">
        <f t="shared" ca="1" si="13"/>
        <v>65.95</v>
      </c>
    </row>
    <row r="444" spans="8:9">
      <c r="H444">
        <f t="shared" ca="1" si="12"/>
        <v>68.64</v>
      </c>
      <c r="I444">
        <f t="shared" ca="1" si="13"/>
        <v>62.68</v>
      </c>
    </row>
    <row r="445" spans="8:9">
      <c r="H445">
        <f t="shared" ca="1" si="12"/>
        <v>70.88</v>
      </c>
      <c r="I445">
        <f t="shared" ca="1" si="13"/>
        <v>62.39</v>
      </c>
    </row>
    <row r="446" spans="8:9">
      <c r="H446">
        <f t="shared" ca="1" si="12"/>
        <v>68.88</v>
      </c>
      <c r="I446">
        <f t="shared" ca="1" si="13"/>
        <v>66.38</v>
      </c>
    </row>
    <row r="447" spans="8:9">
      <c r="H447">
        <f t="shared" ca="1" si="12"/>
        <v>67.849999999999994</v>
      </c>
      <c r="I447">
        <f t="shared" ca="1" si="13"/>
        <v>68.430000000000007</v>
      </c>
    </row>
    <row r="448" spans="8:9">
      <c r="H448">
        <f t="shared" ca="1" si="12"/>
        <v>69.510000000000005</v>
      </c>
      <c r="I448">
        <f t="shared" ca="1" si="13"/>
        <v>58.9</v>
      </c>
    </row>
    <row r="449" spans="8:9">
      <c r="H449">
        <f t="shared" ca="1" si="12"/>
        <v>68.67</v>
      </c>
      <c r="I449">
        <f t="shared" ca="1" si="13"/>
        <v>63.74</v>
      </c>
    </row>
    <row r="450" spans="8:9">
      <c r="H450">
        <f t="shared" ca="1" si="12"/>
        <v>67.8</v>
      </c>
      <c r="I450">
        <f t="shared" ca="1" si="13"/>
        <v>65.66</v>
      </c>
    </row>
    <row r="451" spans="8:9">
      <c r="H451">
        <f t="shared" ca="1" si="12"/>
        <v>66.94</v>
      </c>
      <c r="I451">
        <f t="shared" ca="1" si="13"/>
        <v>68.5</v>
      </c>
    </row>
    <row r="452" spans="8:9">
      <c r="H452">
        <f t="shared" ca="1" si="12"/>
        <v>68.33</v>
      </c>
      <c r="I452">
        <f t="shared" ca="1" si="13"/>
        <v>67.02</v>
      </c>
    </row>
    <row r="453" spans="8:9">
      <c r="H453">
        <f t="shared" ca="1" si="12"/>
        <v>73.67</v>
      </c>
      <c r="I453">
        <f t="shared" ca="1" si="13"/>
        <v>65.73</v>
      </c>
    </row>
    <row r="454" spans="8:9">
      <c r="H454">
        <f t="shared" ca="1" si="12"/>
        <v>68.739999999999995</v>
      </c>
      <c r="I454">
        <f t="shared" ca="1" si="13"/>
        <v>63.45</v>
      </c>
    </row>
    <row r="455" spans="8:9">
      <c r="H455">
        <f t="shared" ca="1" si="12"/>
        <v>69.89</v>
      </c>
      <c r="I455">
        <f t="shared" ca="1" si="13"/>
        <v>63.53</v>
      </c>
    </row>
    <row r="456" spans="8:9">
      <c r="H456">
        <f t="shared" ca="1" si="12"/>
        <v>69.28</v>
      </c>
      <c r="I456">
        <f t="shared" ca="1" si="13"/>
        <v>65.81</v>
      </c>
    </row>
    <row r="457" spans="8:9">
      <c r="H457">
        <f t="shared" ca="1" si="12"/>
        <v>69.709999999999994</v>
      </c>
      <c r="I457">
        <f t="shared" ca="1" si="13"/>
        <v>63.32</v>
      </c>
    </row>
    <row r="458" spans="8:9">
      <c r="H458">
        <f t="shared" ca="1" si="12"/>
        <v>70.78</v>
      </c>
      <c r="I458">
        <f t="shared" ca="1" si="13"/>
        <v>64.739999999999995</v>
      </c>
    </row>
    <row r="459" spans="8:9">
      <c r="H459">
        <f t="shared" ca="1" si="12"/>
        <v>67.78</v>
      </c>
      <c r="I459">
        <f t="shared" ca="1" si="13"/>
        <v>65.83</v>
      </c>
    </row>
    <row r="460" spans="8:9">
      <c r="H460">
        <f t="shared" ca="1" si="12"/>
        <v>67.489999999999995</v>
      </c>
      <c r="I460">
        <f t="shared" ca="1" si="13"/>
        <v>62.65</v>
      </c>
    </row>
    <row r="461" spans="8:9">
      <c r="H461">
        <f t="shared" ca="1" si="12"/>
        <v>71.260000000000005</v>
      </c>
      <c r="I461">
        <f t="shared" ca="1" si="13"/>
        <v>56.31</v>
      </c>
    </row>
    <row r="462" spans="8:9">
      <c r="H462">
        <f t="shared" ca="1" si="12"/>
        <v>65.77</v>
      </c>
      <c r="I462">
        <f t="shared" ca="1" si="13"/>
        <v>65.599999999999994</v>
      </c>
    </row>
    <row r="463" spans="8:9">
      <c r="H463">
        <f t="shared" ca="1" si="12"/>
        <v>67.67</v>
      </c>
      <c r="I463">
        <f t="shared" ca="1" si="13"/>
        <v>63.35</v>
      </c>
    </row>
    <row r="464" spans="8:9">
      <c r="H464">
        <f t="shared" ca="1" si="12"/>
        <v>68.91</v>
      </c>
      <c r="I464">
        <f t="shared" ca="1" si="13"/>
        <v>63.44</v>
      </c>
    </row>
    <row r="465" spans="8:9">
      <c r="H465">
        <f t="shared" ca="1" si="12"/>
        <v>74.930000000000007</v>
      </c>
      <c r="I465">
        <f t="shared" ca="1" si="13"/>
        <v>62.99</v>
      </c>
    </row>
    <row r="466" spans="8:9">
      <c r="H466">
        <f t="shared" ca="1" si="12"/>
        <v>71.010000000000005</v>
      </c>
      <c r="I466">
        <f t="shared" ca="1" si="13"/>
        <v>63.85</v>
      </c>
    </row>
    <row r="467" spans="8:9">
      <c r="H467">
        <f t="shared" ca="1" si="12"/>
        <v>69.41</v>
      </c>
      <c r="I467">
        <f t="shared" ca="1" si="13"/>
        <v>64.61</v>
      </c>
    </row>
    <row r="468" spans="8:9">
      <c r="H468">
        <f t="shared" ca="1" si="12"/>
        <v>68.790000000000006</v>
      </c>
      <c r="I468">
        <f t="shared" ca="1" si="13"/>
        <v>63.52</v>
      </c>
    </row>
    <row r="469" spans="8:9">
      <c r="H469">
        <f t="shared" ref="H469:H532" ca="1" si="14">ROUND(NORMINV(RAND(),$C$20, $D$20),2)</f>
        <v>69.03</v>
      </c>
      <c r="I469">
        <f t="shared" ref="I469:I532" ca="1" si="15">ROUND(NORMINV(RAND(),$C$21,$D$21),2)</f>
        <v>71.33</v>
      </c>
    </row>
    <row r="470" spans="8:9">
      <c r="H470">
        <f t="shared" ca="1" si="14"/>
        <v>73.53</v>
      </c>
      <c r="I470">
        <f t="shared" ca="1" si="15"/>
        <v>64.290000000000006</v>
      </c>
    </row>
    <row r="471" spans="8:9">
      <c r="H471">
        <f t="shared" ca="1" si="14"/>
        <v>71.959999999999994</v>
      </c>
      <c r="I471">
        <f t="shared" ca="1" si="15"/>
        <v>59.18</v>
      </c>
    </row>
    <row r="472" spans="8:9">
      <c r="H472">
        <f t="shared" ca="1" si="14"/>
        <v>71.03</v>
      </c>
      <c r="I472">
        <f t="shared" ca="1" si="15"/>
        <v>61.87</v>
      </c>
    </row>
    <row r="473" spans="8:9">
      <c r="H473">
        <f t="shared" ca="1" si="14"/>
        <v>70.900000000000006</v>
      </c>
      <c r="I473">
        <f t="shared" ca="1" si="15"/>
        <v>72.61</v>
      </c>
    </row>
    <row r="474" spans="8:9">
      <c r="H474">
        <f t="shared" ca="1" si="14"/>
        <v>67.260000000000005</v>
      </c>
      <c r="I474">
        <f t="shared" ca="1" si="15"/>
        <v>62.21</v>
      </c>
    </row>
    <row r="475" spans="8:9">
      <c r="H475">
        <f t="shared" ca="1" si="14"/>
        <v>69.819999999999993</v>
      </c>
      <c r="I475">
        <f t="shared" ca="1" si="15"/>
        <v>62.98</v>
      </c>
    </row>
    <row r="476" spans="8:9">
      <c r="H476">
        <f t="shared" ca="1" si="14"/>
        <v>65.66</v>
      </c>
      <c r="I476">
        <f t="shared" ca="1" si="15"/>
        <v>65.39</v>
      </c>
    </row>
    <row r="477" spans="8:9">
      <c r="H477">
        <f t="shared" ca="1" si="14"/>
        <v>70.63</v>
      </c>
      <c r="I477">
        <f t="shared" ca="1" si="15"/>
        <v>65.94</v>
      </c>
    </row>
    <row r="478" spans="8:9">
      <c r="H478">
        <f t="shared" ca="1" si="14"/>
        <v>65.260000000000005</v>
      </c>
      <c r="I478">
        <f t="shared" ca="1" si="15"/>
        <v>66.19</v>
      </c>
    </row>
    <row r="479" spans="8:9">
      <c r="H479">
        <f t="shared" ca="1" si="14"/>
        <v>65.510000000000005</v>
      </c>
      <c r="I479">
        <f t="shared" ca="1" si="15"/>
        <v>61.47</v>
      </c>
    </row>
    <row r="480" spans="8:9">
      <c r="H480">
        <f t="shared" ca="1" si="14"/>
        <v>70.430000000000007</v>
      </c>
      <c r="I480">
        <f t="shared" ca="1" si="15"/>
        <v>64.31</v>
      </c>
    </row>
    <row r="481" spans="8:9">
      <c r="H481">
        <f t="shared" ca="1" si="14"/>
        <v>63.14</v>
      </c>
      <c r="I481">
        <f t="shared" ca="1" si="15"/>
        <v>64.83</v>
      </c>
    </row>
    <row r="482" spans="8:9">
      <c r="H482">
        <f t="shared" ca="1" si="14"/>
        <v>71.69</v>
      </c>
      <c r="I482">
        <f t="shared" ca="1" si="15"/>
        <v>67.930000000000007</v>
      </c>
    </row>
    <row r="483" spans="8:9">
      <c r="H483">
        <f t="shared" ca="1" si="14"/>
        <v>66.25</v>
      </c>
      <c r="I483">
        <f t="shared" ca="1" si="15"/>
        <v>61.91</v>
      </c>
    </row>
    <row r="484" spans="8:9">
      <c r="H484">
        <f t="shared" ca="1" si="14"/>
        <v>71.03</v>
      </c>
      <c r="I484">
        <f t="shared" ca="1" si="15"/>
        <v>67.58</v>
      </c>
    </row>
    <row r="485" spans="8:9">
      <c r="H485">
        <f t="shared" ca="1" si="14"/>
        <v>70.28</v>
      </c>
      <c r="I485">
        <f t="shared" ca="1" si="15"/>
        <v>58.81</v>
      </c>
    </row>
    <row r="486" spans="8:9">
      <c r="H486">
        <f t="shared" ca="1" si="14"/>
        <v>68.650000000000006</v>
      </c>
      <c r="I486">
        <f t="shared" ca="1" si="15"/>
        <v>61.1</v>
      </c>
    </row>
    <row r="487" spans="8:9">
      <c r="H487">
        <f t="shared" ca="1" si="14"/>
        <v>72.930000000000007</v>
      </c>
      <c r="I487">
        <f t="shared" ca="1" si="15"/>
        <v>62.85</v>
      </c>
    </row>
    <row r="488" spans="8:9">
      <c r="H488">
        <f t="shared" ca="1" si="14"/>
        <v>66.73</v>
      </c>
      <c r="I488">
        <f t="shared" ca="1" si="15"/>
        <v>60.2</v>
      </c>
    </row>
    <row r="489" spans="8:9">
      <c r="H489">
        <f t="shared" ca="1" si="14"/>
        <v>66.040000000000006</v>
      </c>
      <c r="I489">
        <f t="shared" ca="1" si="15"/>
        <v>69.510000000000005</v>
      </c>
    </row>
    <row r="490" spans="8:9">
      <c r="H490">
        <f t="shared" ca="1" si="14"/>
        <v>67.760000000000005</v>
      </c>
      <c r="I490">
        <f t="shared" ca="1" si="15"/>
        <v>62</v>
      </c>
    </row>
    <row r="491" spans="8:9">
      <c r="H491">
        <f t="shared" ca="1" si="14"/>
        <v>66.84</v>
      </c>
      <c r="I491">
        <f t="shared" ca="1" si="15"/>
        <v>65.739999999999995</v>
      </c>
    </row>
    <row r="492" spans="8:9">
      <c r="H492">
        <f t="shared" ca="1" si="14"/>
        <v>69.03</v>
      </c>
      <c r="I492">
        <f t="shared" ca="1" si="15"/>
        <v>62.62</v>
      </c>
    </row>
    <row r="493" spans="8:9">
      <c r="H493">
        <f t="shared" ca="1" si="14"/>
        <v>71.16</v>
      </c>
      <c r="I493">
        <f t="shared" ca="1" si="15"/>
        <v>67.8</v>
      </c>
    </row>
    <row r="494" spans="8:9">
      <c r="H494">
        <f t="shared" ca="1" si="14"/>
        <v>67.900000000000006</v>
      </c>
      <c r="I494">
        <f t="shared" ca="1" si="15"/>
        <v>62.75</v>
      </c>
    </row>
    <row r="495" spans="8:9">
      <c r="H495">
        <f t="shared" ca="1" si="14"/>
        <v>69.63</v>
      </c>
      <c r="I495">
        <f t="shared" ca="1" si="15"/>
        <v>59.99</v>
      </c>
    </row>
    <row r="496" spans="8:9">
      <c r="H496">
        <f t="shared" ca="1" si="14"/>
        <v>67.56</v>
      </c>
      <c r="I496">
        <f t="shared" ca="1" si="15"/>
        <v>67.209999999999994</v>
      </c>
    </row>
    <row r="497" spans="8:9">
      <c r="H497">
        <f t="shared" ca="1" si="14"/>
        <v>69.63</v>
      </c>
      <c r="I497">
        <f t="shared" ca="1" si="15"/>
        <v>67.5</v>
      </c>
    </row>
    <row r="498" spans="8:9">
      <c r="H498">
        <f t="shared" ca="1" si="14"/>
        <v>69.19</v>
      </c>
      <c r="I498">
        <f t="shared" ca="1" si="15"/>
        <v>59.97</v>
      </c>
    </row>
    <row r="499" spans="8:9">
      <c r="H499">
        <f t="shared" ca="1" si="14"/>
        <v>66.66</v>
      </c>
      <c r="I499">
        <f t="shared" ca="1" si="15"/>
        <v>61.63</v>
      </c>
    </row>
    <row r="500" spans="8:9">
      <c r="H500">
        <f t="shared" ca="1" si="14"/>
        <v>69.959999999999994</v>
      </c>
      <c r="I500">
        <f t="shared" ca="1" si="15"/>
        <v>58.73</v>
      </c>
    </row>
    <row r="501" spans="8:9">
      <c r="H501">
        <f t="shared" ca="1" si="14"/>
        <v>66.45</v>
      </c>
      <c r="I501">
        <f t="shared" ca="1" si="15"/>
        <v>62.34</v>
      </c>
    </row>
    <row r="502" spans="8:9">
      <c r="H502">
        <f t="shared" ca="1" si="14"/>
        <v>68.84</v>
      </c>
      <c r="I502">
        <f t="shared" ca="1" si="15"/>
        <v>63.66</v>
      </c>
    </row>
    <row r="503" spans="8:9">
      <c r="H503">
        <f t="shared" ca="1" si="14"/>
        <v>66.37</v>
      </c>
      <c r="I503">
        <f t="shared" ca="1" si="15"/>
        <v>63.58</v>
      </c>
    </row>
    <row r="504" spans="8:9">
      <c r="H504">
        <f t="shared" ca="1" si="14"/>
        <v>68.17</v>
      </c>
      <c r="I504">
        <f t="shared" ca="1" si="15"/>
        <v>60.5</v>
      </c>
    </row>
    <row r="505" spans="8:9">
      <c r="H505">
        <f t="shared" ca="1" si="14"/>
        <v>68.42</v>
      </c>
      <c r="I505">
        <f t="shared" ca="1" si="15"/>
        <v>68.930000000000007</v>
      </c>
    </row>
    <row r="506" spans="8:9">
      <c r="H506">
        <f t="shared" ca="1" si="14"/>
        <v>69.89</v>
      </c>
      <c r="I506">
        <f t="shared" ca="1" si="15"/>
        <v>63.14</v>
      </c>
    </row>
    <row r="507" spans="8:9">
      <c r="H507">
        <f t="shared" ca="1" si="14"/>
        <v>67.06</v>
      </c>
      <c r="I507">
        <f t="shared" ca="1" si="15"/>
        <v>67.56</v>
      </c>
    </row>
    <row r="508" spans="8:9">
      <c r="H508">
        <f t="shared" ca="1" si="14"/>
        <v>71.319999999999993</v>
      </c>
      <c r="I508">
        <f t="shared" ca="1" si="15"/>
        <v>64.760000000000005</v>
      </c>
    </row>
    <row r="509" spans="8:9">
      <c r="H509">
        <f t="shared" ca="1" si="14"/>
        <v>57.91</v>
      </c>
      <c r="I509">
        <f t="shared" ca="1" si="15"/>
        <v>65.489999999999995</v>
      </c>
    </row>
    <row r="510" spans="8:9">
      <c r="H510">
        <f t="shared" ca="1" si="14"/>
        <v>71.290000000000006</v>
      </c>
      <c r="I510">
        <f t="shared" ca="1" si="15"/>
        <v>63.66</v>
      </c>
    </row>
    <row r="511" spans="8:9">
      <c r="H511">
        <f t="shared" ca="1" si="14"/>
        <v>67.86</v>
      </c>
      <c r="I511">
        <f t="shared" ca="1" si="15"/>
        <v>65.95</v>
      </c>
    </row>
    <row r="512" spans="8:9">
      <c r="H512">
        <f t="shared" ca="1" si="14"/>
        <v>65.75</v>
      </c>
      <c r="I512">
        <f t="shared" ca="1" si="15"/>
        <v>61.77</v>
      </c>
    </row>
    <row r="513" spans="8:9">
      <c r="H513">
        <f t="shared" ca="1" si="14"/>
        <v>70.11</v>
      </c>
      <c r="I513">
        <f t="shared" ca="1" si="15"/>
        <v>62.45</v>
      </c>
    </row>
    <row r="514" spans="8:9">
      <c r="H514">
        <f t="shared" ca="1" si="14"/>
        <v>66.95</v>
      </c>
      <c r="I514">
        <f t="shared" ca="1" si="15"/>
        <v>58.2</v>
      </c>
    </row>
    <row r="515" spans="8:9">
      <c r="H515">
        <f t="shared" ca="1" si="14"/>
        <v>70.27</v>
      </c>
      <c r="I515">
        <f t="shared" ca="1" si="15"/>
        <v>61.45</v>
      </c>
    </row>
    <row r="516" spans="8:9">
      <c r="H516">
        <f t="shared" ca="1" si="14"/>
        <v>67.14</v>
      </c>
      <c r="I516">
        <f t="shared" ca="1" si="15"/>
        <v>62.97</v>
      </c>
    </row>
    <row r="517" spans="8:9">
      <c r="H517">
        <f t="shared" ca="1" si="14"/>
        <v>71.89</v>
      </c>
      <c r="I517">
        <f t="shared" ca="1" si="15"/>
        <v>63.8</v>
      </c>
    </row>
    <row r="518" spans="8:9">
      <c r="H518">
        <f t="shared" ca="1" si="14"/>
        <v>71.55</v>
      </c>
      <c r="I518">
        <f t="shared" ca="1" si="15"/>
        <v>62.95</v>
      </c>
    </row>
    <row r="519" spans="8:9">
      <c r="H519">
        <f t="shared" ca="1" si="14"/>
        <v>68.52</v>
      </c>
      <c r="I519">
        <f t="shared" ca="1" si="15"/>
        <v>63.05</v>
      </c>
    </row>
    <row r="520" spans="8:9">
      <c r="H520">
        <f t="shared" ca="1" si="14"/>
        <v>67.08</v>
      </c>
      <c r="I520">
        <f t="shared" ca="1" si="15"/>
        <v>63.42</v>
      </c>
    </row>
    <row r="521" spans="8:9">
      <c r="H521">
        <f t="shared" ca="1" si="14"/>
        <v>70.67</v>
      </c>
      <c r="I521">
        <f t="shared" ca="1" si="15"/>
        <v>65.34</v>
      </c>
    </row>
    <row r="522" spans="8:9">
      <c r="H522">
        <f t="shared" ca="1" si="14"/>
        <v>66.02</v>
      </c>
      <c r="I522">
        <f t="shared" ca="1" si="15"/>
        <v>62.27</v>
      </c>
    </row>
    <row r="523" spans="8:9">
      <c r="H523">
        <f t="shared" ca="1" si="14"/>
        <v>68.150000000000006</v>
      </c>
      <c r="I523">
        <f t="shared" ca="1" si="15"/>
        <v>62.57</v>
      </c>
    </row>
    <row r="524" spans="8:9">
      <c r="H524">
        <f t="shared" ca="1" si="14"/>
        <v>63.9</v>
      </c>
      <c r="I524">
        <f t="shared" ca="1" si="15"/>
        <v>62.11</v>
      </c>
    </row>
    <row r="525" spans="8:9">
      <c r="H525">
        <f t="shared" ca="1" si="14"/>
        <v>71.38</v>
      </c>
      <c r="I525">
        <f t="shared" ca="1" si="15"/>
        <v>63.09</v>
      </c>
    </row>
    <row r="526" spans="8:9">
      <c r="H526">
        <f t="shared" ca="1" si="14"/>
        <v>74.36</v>
      </c>
      <c r="I526">
        <f t="shared" ca="1" si="15"/>
        <v>61.51</v>
      </c>
    </row>
    <row r="527" spans="8:9">
      <c r="H527">
        <f t="shared" ca="1" si="14"/>
        <v>66.349999999999994</v>
      </c>
      <c r="I527">
        <f t="shared" ca="1" si="15"/>
        <v>63.82</v>
      </c>
    </row>
    <row r="528" spans="8:9">
      <c r="H528">
        <f t="shared" ca="1" si="14"/>
        <v>71.27</v>
      </c>
      <c r="I528">
        <f t="shared" ca="1" si="15"/>
        <v>60.58</v>
      </c>
    </row>
    <row r="529" spans="8:9">
      <c r="H529">
        <f t="shared" ca="1" si="14"/>
        <v>69.06</v>
      </c>
      <c r="I529">
        <f t="shared" ca="1" si="15"/>
        <v>63.33</v>
      </c>
    </row>
    <row r="530" spans="8:9">
      <c r="H530">
        <f t="shared" ca="1" si="14"/>
        <v>71.819999999999993</v>
      </c>
      <c r="I530">
        <f t="shared" ca="1" si="15"/>
        <v>66.89</v>
      </c>
    </row>
    <row r="531" spans="8:9">
      <c r="H531">
        <f t="shared" ca="1" si="14"/>
        <v>67.09</v>
      </c>
      <c r="I531">
        <f t="shared" ca="1" si="15"/>
        <v>65.72</v>
      </c>
    </row>
    <row r="532" spans="8:9">
      <c r="H532">
        <f t="shared" ca="1" si="14"/>
        <v>66.67</v>
      </c>
      <c r="I532">
        <f t="shared" ca="1" si="15"/>
        <v>57.87</v>
      </c>
    </row>
    <row r="533" spans="8:9">
      <c r="H533">
        <f t="shared" ref="H533:H596" ca="1" si="16">ROUND(NORMINV(RAND(),$C$20, $D$20),2)</f>
        <v>68.58</v>
      </c>
      <c r="I533">
        <f t="shared" ref="I533:I596" ca="1" si="17">ROUND(NORMINV(RAND(),$C$21,$D$21),2)</f>
        <v>59.02</v>
      </c>
    </row>
    <row r="534" spans="8:9">
      <c r="H534">
        <f t="shared" ca="1" si="16"/>
        <v>65.45</v>
      </c>
      <c r="I534">
        <f t="shared" ca="1" si="17"/>
        <v>65.45</v>
      </c>
    </row>
    <row r="535" spans="8:9">
      <c r="H535">
        <f t="shared" ca="1" si="16"/>
        <v>73.62</v>
      </c>
      <c r="I535">
        <f t="shared" ca="1" si="17"/>
        <v>61.82</v>
      </c>
    </row>
    <row r="536" spans="8:9">
      <c r="H536">
        <f t="shared" ca="1" si="16"/>
        <v>70.180000000000007</v>
      </c>
      <c r="I536">
        <f t="shared" ca="1" si="17"/>
        <v>66.709999999999994</v>
      </c>
    </row>
    <row r="537" spans="8:9">
      <c r="H537">
        <f t="shared" ca="1" si="16"/>
        <v>69.34</v>
      </c>
      <c r="I537">
        <f t="shared" ca="1" si="17"/>
        <v>64.36</v>
      </c>
    </row>
    <row r="538" spans="8:9">
      <c r="H538">
        <f t="shared" ca="1" si="16"/>
        <v>64.819999999999993</v>
      </c>
      <c r="I538">
        <f t="shared" ca="1" si="17"/>
        <v>65.83</v>
      </c>
    </row>
    <row r="539" spans="8:9">
      <c r="H539">
        <f t="shared" ca="1" si="16"/>
        <v>67.040000000000006</v>
      </c>
      <c r="I539">
        <f t="shared" ca="1" si="17"/>
        <v>58.83</v>
      </c>
    </row>
    <row r="540" spans="8:9">
      <c r="H540">
        <f t="shared" ca="1" si="16"/>
        <v>70.81</v>
      </c>
      <c r="I540">
        <f t="shared" ca="1" si="17"/>
        <v>65.760000000000005</v>
      </c>
    </row>
    <row r="541" spans="8:9">
      <c r="H541">
        <f t="shared" ca="1" si="16"/>
        <v>70.55</v>
      </c>
      <c r="I541">
        <f t="shared" ca="1" si="17"/>
        <v>64.599999999999994</v>
      </c>
    </row>
    <row r="542" spans="8:9">
      <c r="H542">
        <f t="shared" ca="1" si="16"/>
        <v>73.97</v>
      </c>
      <c r="I542">
        <f t="shared" ca="1" si="17"/>
        <v>68.209999999999994</v>
      </c>
    </row>
    <row r="543" spans="8:9">
      <c r="H543">
        <f t="shared" ca="1" si="16"/>
        <v>65.959999999999994</v>
      </c>
      <c r="I543">
        <f t="shared" ca="1" si="17"/>
        <v>65.5</v>
      </c>
    </row>
    <row r="544" spans="8:9">
      <c r="H544">
        <f t="shared" ca="1" si="16"/>
        <v>71.69</v>
      </c>
      <c r="I544">
        <f t="shared" ca="1" si="17"/>
        <v>60.83</v>
      </c>
    </row>
    <row r="545" spans="8:9">
      <c r="H545">
        <f t="shared" ca="1" si="16"/>
        <v>66</v>
      </c>
      <c r="I545">
        <f t="shared" ca="1" si="17"/>
        <v>62.02</v>
      </c>
    </row>
    <row r="546" spans="8:9">
      <c r="H546">
        <f t="shared" ca="1" si="16"/>
        <v>69.97</v>
      </c>
      <c r="I546">
        <f t="shared" ca="1" si="17"/>
        <v>61.62</v>
      </c>
    </row>
    <row r="547" spans="8:9">
      <c r="H547">
        <f t="shared" ca="1" si="16"/>
        <v>73.959999999999994</v>
      </c>
      <c r="I547">
        <f t="shared" ca="1" si="17"/>
        <v>65.31</v>
      </c>
    </row>
    <row r="548" spans="8:9">
      <c r="H548">
        <f t="shared" ca="1" si="16"/>
        <v>66.010000000000005</v>
      </c>
      <c r="I548">
        <f t="shared" ca="1" si="17"/>
        <v>63.69</v>
      </c>
    </row>
    <row r="549" spans="8:9">
      <c r="H549">
        <f t="shared" ca="1" si="16"/>
        <v>65.099999999999994</v>
      </c>
      <c r="I549">
        <f t="shared" ca="1" si="17"/>
        <v>62.96</v>
      </c>
    </row>
    <row r="550" spans="8:9">
      <c r="H550">
        <f t="shared" ca="1" si="16"/>
        <v>64.33</v>
      </c>
      <c r="I550">
        <f t="shared" ca="1" si="17"/>
        <v>66.209999999999994</v>
      </c>
    </row>
    <row r="551" spans="8:9">
      <c r="H551">
        <f t="shared" ca="1" si="16"/>
        <v>66.849999999999994</v>
      </c>
      <c r="I551">
        <f t="shared" ca="1" si="17"/>
        <v>60.53</v>
      </c>
    </row>
    <row r="552" spans="8:9">
      <c r="H552">
        <f t="shared" ca="1" si="16"/>
        <v>68.150000000000006</v>
      </c>
      <c r="I552">
        <f t="shared" ca="1" si="17"/>
        <v>64.66</v>
      </c>
    </row>
    <row r="553" spans="8:9">
      <c r="H553">
        <f t="shared" ca="1" si="16"/>
        <v>73.8</v>
      </c>
      <c r="I553">
        <f t="shared" ca="1" si="17"/>
        <v>65.31</v>
      </c>
    </row>
    <row r="554" spans="8:9">
      <c r="H554">
        <f t="shared" ca="1" si="16"/>
        <v>69.91</v>
      </c>
      <c r="I554">
        <f t="shared" ca="1" si="17"/>
        <v>62.61</v>
      </c>
    </row>
    <row r="555" spans="8:9">
      <c r="H555">
        <f t="shared" ca="1" si="16"/>
        <v>67.31</v>
      </c>
      <c r="I555">
        <f t="shared" ca="1" si="17"/>
        <v>61.12</v>
      </c>
    </row>
    <row r="556" spans="8:9">
      <c r="H556">
        <f t="shared" ca="1" si="16"/>
        <v>68.02</v>
      </c>
      <c r="I556">
        <f t="shared" ca="1" si="17"/>
        <v>66.98</v>
      </c>
    </row>
    <row r="557" spans="8:9">
      <c r="H557">
        <f t="shared" ca="1" si="16"/>
        <v>63.9</v>
      </c>
      <c r="I557">
        <f t="shared" ca="1" si="17"/>
        <v>62.13</v>
      </c>
    </row>
    <row r="558" spans="8:9">
      <c r="H558">
        <f t="shared" ca="1" si="16"/>
        <v>64.739999999999995</v>
      </c>
      <c r="I558">
        <f t="shared" ca="1" si="17"/>
        <v>67.180000000000007</v>
      </c>
    </row>
    <row r="559" spans="8:9">
      <c r="H559">
        <f t="shared" ca="1" si="16"/>
        <v>66.44</v>
      </c>
      <c r="I559">
        <f t="shared" ca="1" si="17"/>
        <v>63.54</v>
      </c>
    </row>
    <row r="560" spans="8:9">
      <c r="H560">
        <f t="shared" ca="1" si="16"/>
        <v>75.12</v>
      </c>
      <c r="I560">
        <f t="shared" ca="1" si="17"/>
        <v>65.78</v>
      </c>
    </row>
    <row r="561" spans="8:9">
      <c r="H561">
        <f t="shared" ca="1" si="16"/>
        <v>64.78</v>
      </c>
      <c r="I561">
        <f t="shared" ca="1" si="17"/>
        <v>60.54</v>
      </c>
    </row>
    <row r="562" spans="8:9">
      <c r="H562">
        <f t="shared" ca="1" si="16"/>
        <v>68.61</v>
      </c>
      <c r="I562">
        <f t="shared" ca="1" si="17"/>
        <v>65.62</v>
      </c>
    </row>
    <row r="563" spans="8:9">
      <c r="H563">
        <f t="shared" ca="1" si="16"/>
        <v>67.2</v>
      </c>
      <c r="I563">
        <f t="shared" ca="1" si="17"/>
        <v>59.04</v>
      </c>
    </row>
    <row r="564" spans="8:9">
      <c r="H564">
        <f t="shared" ca="1" si="16"/>
        <v>70.06</v>
      </c>
      <c r="I564">
        <f t="shared" ca="1" si="17"/>
        <v>63.63</v>
      </c>
    </row>
    <row r="565" spans="8:9">
      <c r="H565">
        <f t="shared" ca="1" si="16"/>
        <v>67.760000000000005</v>
      </c>
      <c r="I565">
        <f t="shared" ca="1" si="17"/>
        <v>64.569999999999993</v>
      </c>
    </row>
    <row r="566" spans="8:9">
      <c r="H566">
        <f t="shared" ca="1" si="16"/>
        <v>74.11</v>
      </c>
      <c r="I566">
        <f t="shared" ca="1" si="17"/>
        <v>63.62</v>
      </c>
    </row>
    <row r="567" spans="8:9">
      <c r="H567">
        <f t="shared" ca="1" si="16"/>
        <v>70.41</v>
      </c>
      <c r="I567">
        <f t="shared" ca="1" si="17"/>
        <v>64.42</v>
      </c>
    </row>
    <row r="568" spans="8:9">
      <c r="H568">
        <f t="shared" ca="1" si="16"/>
        <v>75.38</v>
      </c>
      <c r="I568">
        <f t="shared" ca="1" si="17"/>
        <v>64.92</v>
      </c>
    </row>
    <row r="569" spans="8:9">
      <c r="H569">
        <f t="shared" ca="1" si="16"/>
        <v>72.19</v>
      </c>
      <c r="I569">
        <f t="shared" ca="1" si="17"/>
        <v>61.9</v>
      </c>
    </row>
    <row r="570" spans="8:9">
      <c r="H570">
        <f t="shared" ca="1" si="16"/>
        <v>63.96</v>
      </c>
      <c r="I570">
        <f t="shared" ca="1" si="17"/>
        <v>63.3</v>
      </c>
    </row>
    <row r="571" spans="8:9">
      <c r="H571">
        <f t="shared" ca="1" si="16"/>
        <v>63.32</v>
      </c>
      <c r="I571">
        <f t="shared" ca="1" si="17"/>
        <v>67.260000000000005</v>
      </c>
    </row>
    <row r="572" spans="8:9">
      <c r="H572">
        <f t="shared" ca="1" si="16"/>
        <v>71.38</v>
      </c>
      <c r="I572">
        <f t="shared" ca="1" si="17"/>
        <v>62.67</v>
      </c>
    </row>
    <row r="573" spans="8:9">
      <c r="H573">
        <f t="shared" ca="1" si="16"/>
        <v>68.510000000000005</v>
      </c>
      <c r="I573">
        <f t="shared" ca="1" si="17"/>
        <v>62.9</v>
      </c>
    </row>
    <row r="574" spans="8:9">
      <c r="H574">
        <f t="shared" ca="1" si="16"/>
        <v>71.010000000000005</v>
      </c>
      <c r="I574">
        <f t="shared" ca="1" si="17"/>
        <v>59.28</v>
      </c>
    </row>
    <row r="575" spans="8:9">
      <c r="H575">
        <f t="shared" ca="1" si="16"/>
        <v>68.66</v>
      </c>
      <c r="I575">
        <f t="shared" ca="1" si="17"/>
        <v>61.44</v>
      </c>
    </row>
    <row r="576" spans="8:9">
      <c r="H576">
        <f t="shared" ca="1" si="16"/>
        <v>75.06</v>
      </c>
      <c r="I576">
        <f t="shared" ca="1" si="17"/>
        <v>62.25</v>
      </c>
    </row>
    <row r="577" spans="8:9">
      <c r="H577">
        <f t="shared" ca="1" si="16"/>
        <v>70.92</v>
      </c>
      <c r="I577">
        <f t="shared" ca="1" si="17"/>
        <v>62.77</v>
      </c>
    </row>
    <row r="578" spans="8:9">
      <c r="H578">
        <f t="shared" ca="1" si="16"/>
        <v>71.510000000000005</v>
      </c>
      <c r="I578">
        <f t="shared" ca="1" si="17"/>
        <v>65.56</v>
      </c>
    </row>
    <row r="579" spans="8:9">
      <c r="H579">
        <f t="shared" ca="1" si="16"/>
        <v>69.22</v>
      </c>
      <c r="I579">
        <f t="shared" ca="1" si="17"/>
        <v>65.48</v>
      </c>
    </row>
    <row r="580" spans="8:9">
      <c r="H580">
        <f t="shared" ca="1" si="16"/>
        <v>69.25</v>
      </c>
      <c r="I580">
        <f t="shared" ca="1" si="17"/>
        <v>64.260000000000005</v>
      </c>
    </row>
    <row r="581" spans="8:9">
      <c r="H581">
        <f t="shared" ca="1" si="16"/>
        <v>77.010000000000005</v>
      </c>
      <c r="I581">
        <f t="shared" ca="1" si="17"/>
        <v>61.4</v>
      </c>
    </row>
    <row r="582" spans="8:9">
      <c r="H582">
        <f t="shared" ca="1" si="16"/>
        <v>64.12</v>
      </c>
      <c r="I582">
        <f t="shared" ca="1" si="17"/>
        <v>60.49</v>
      </c>
    </row>
    <row r="583" spans="8:9">
      <c r="H583">
        <f t="shared" ca="1" si="16"/>
        <v>65.61</v>
      </c>
      <c r="I583">
        <f t="shared" ca="1" si="17"/>
        <v>62.14</v>
      </c>
    </row>
    <row r="584" spans="8:9">
      <c r="H584">
        <f t="shared" ca="1" si="16"/>
        <v>66.39</v>
      </c>
      <c r="I584">
        <f t="shared" ca="1" si="17"/>
        <v>64.81</v>
      </c>
    </row>
    <row r="585" spans="8:9">
      <c r="H585">
        <f t="shared" ca="1" si="16"/>
        <v>72.5</v>
      </c>
      <c r="I585">
        <f t="shared" ca="1" si="17"/>
        <v>62.4</v>
      </c>
    </row>
    <row r="586" spans="8:9">
      <c r="H586">
        <f t="shared" ca="1" si="16"/>
        <v>70.37</v>
      </c>
      <c r="I586">
        <f t="shared" ca="1" si="17"/>
        <v>65.680000000000007</v>
      </c>
    </row>
    <row r="587" spans="8:9">
      <c r="H587">
        <f t="shared" ca="1" si="16"/>
        <v>70.39</v>
      </c>
      <c r="I587">
        <f t="shared" ca="1" si="17"/>
        <v>63.47</v>
      </c>
    </row>
    <row r="588" spans="8:9">
      <c r="H588">
        <f t="shared" ca="1" si="16"/>
        <v>68.64</v>
      </c>
      <c r="I588">
        <f t="shared" ca="1" si="17"/>
        <v>60.1</v>
      </c>
    </row>
    <row r="589" spans="8:9">
      <c r="H589">
        <f t="shared" ca="1" si="16"/>
        <v>73.33</v>
      </c>
      <c r="I589">
        <f t="shared" ca="1" si="17"/>
        <v>61.31</v>
      </c>
    </row>
    <row r="590" spans="8:9">
      <c r="H590">
        <f t="shared" ca="1" si="16"/>
        <v>69.819999999999993</v>
      </c>
      <c r="I590">
        <f t="shared" ca="1" si="17"/>
        <v>65.28</v>
      </c>
    </row>
    <row r="591" spans="8:9">
      <c r="H591">
        <f t="shared" ca="1" si="16"/>
        <v>68.61</v>
      </c>
      <c r="I591">
        <f t="shared" ca="1" si="17"/>
        <v>60.62</v>
      </c>
    </row>
    <row r="592" spans="8:9">
      <c r="H592">
        <f t="shared" ca="1" si="16"/>
        <v>71.11</v>
      </c>
      <c r="I592">
        <f t="shared" ca="1" si="17"/>
        <v>63.85</v>
      </c>
    </row>
    <row r="593" spans="8:9">
      <c r="H593">
        <f t="shared" ca="1" si="16"/>
        <v>70.91</v>
      </c>
      <c r="I593">
        <f t="shared" ca="1" si="17"/>
        <v>65.38</v>
      </c>
    </row>
    <row r="594" spans="8:9">
      <c r="H594">
        <f t="shared" ca="1" si="16"/>
        <v>68.44</v>
      </c>
      <c r="I594">
        <f t="shared" ca="1" si="17"/>
        <v>65.36</v>
      </c>
    </row>
    <row r="595" spans="8:9">
      <c r="H595">
        <f t="shared" ca="1" si="16"/>
        <v>64.819999999999993</v>
      </c>
      <c r="I595">
        <f t="shared" ca="1" si="17"/>
        <v>61.29</v>
      </c>
    </row>
    <row r="596" spans="8:9">
      <c r="H596">
        <f t="shared" ca="1" si="16"/>
        <v>70.180000000000007</v>
      </c>
      <c r="I596">
        <f t="shared" ca="1" si="17"/>
        <v>65.61</v>
      </c>
    </row>
    <row r="597" spans="8:9">
      <c r="H597">
        <f t="shared" ref="H597:H660" ca="1" si="18">ROUND(NORMINV(RAND(),$C$20, $D$20),2)</f>
        <v>67.67</v>
      </c>
      <c r="I597">
        <f t="shared" ref="I597:I660" ca="1" si="19">ROUND(NORMINV(RAND(),$C$21,$D$21),2)</f>
        <v>65.319999999999993</v>
      </c>
    </row>
    <row r="598" spans="8:9">
      <c r="H598">
        <f t="shared" ca="1" si="18"/>
        <v>73.41</v>
      </c>
      <c r="I598">
        <f t="shared" ca="1" si="19"/>
        <v>62.82</v>
      </c>
    </row>
    <row r="599" spans="8:9">
      <c r="H599">
        <f t="shared" ca="1" si="18"/>
        <v>66.239999999999995</v>
      </c>
      <c r="I599">
        <f t="shared" ca="1" si="19"/>
        <v>62.33</v>
      </c>
    </row>
    <row r="600" spans="8:9">
      <c r="H600">
        <f t="shared" ca="1" si="18"/>
        <v>69.989999999999995</v>
      </c>
      <c r="I600">
        <f t="shared" ca="1" si="19"/>
        <v>61.32</v>
      </c>
    </row>
    <row r="601" spans="8:9">
      <c r="H601">
        <f t="shared" ca="1" si="18"/>
        <v>72.650000000000006</v>
      </c>
      <c r="I601">
        <f t="shared" ca="1" si="19"/>
        <v>61.36</v>
      </c>
    </row>
    <row r="602" spans="8:9">
      <c r="H602">
        <f t="shared" ca="1" si="18"/>
        <v>69.180000000000007</v>
      </c>
      <c r="I602">
        <f t="shared" ca="1" si="19"/>
        <v>66.17</v>
      </c>
    </row>
    <row r="603" spans="8:9">
      <c r="H603">
        <f t="shared" ca="1" si="18"/>
        <v>68.53</v>
      </c>
      <c r="I603">
        <f t="shared" ca="1" si="19"/>
        <v>65.23</v>
      </c>
    </row>
    <row r="604" spans="8:9">
      <c r="H604">
        <f t="shared" ca="1" si="18"/>
        <v>73.010000000000005</v>
      </c>
      <c r="I604">
        <f t="shared" ca="1" si="19"/>
        <v>61.26</v>
      </c>
    </row>
    <row r="605" spans="8:9">
      <c r="H605">
        <f t="shared" ca="1" si="18"/>
        <v>69.510000000000005</v>
      </c>
      <c r="I605">
        <f t="shared" ca="1" si="19"/>
        <v>65.73</v>
      </c>
    </row>
    <row r="606" spans="8:9">
      <c r="H606">
        <f t="shared" ca="1" si="18"/>
        <v>73.540000000000006</v>
      </c>
      <c r="I606">
        <f t="shared" ca="1" si="19"/>
        <v>64.459999999999994</v>
      </c>
    </row>
    <row r="607" spans="8:9">
      <c r="H607">
        <f t="shared" ca="1" si="18"/>
        <v>72.66</v>
      </c>
      <c r="I607">
        <f t="shared" ca="1" si="19"/>
        <v>64.92</v>
      </c>
    </row>
    <row r="608" spans="8:9">
      <c r="H608">
        <f t="shared" ca="1" si="18"/>
        <v>68.459999999999994</v>
      </c>
      <c r="I608">
        <f t="shared" ca="1" si="19"/>
        <v>61.38</v>
      </c>
    </row>
    <row r="609" spans="8:9">
      <c r="H609">
        <f t="shared" ca="1" si="18"/>
        <v>67.180000000000007</v>
      </c>
      <c r="I609">
        <f t="shared" ca="1" si="19"/>
        <v>59.07</v>
      </c>
    </row>
    <row r="610" spans="8:9">
      <c r="H610">
        <f t="shared" ca="1" si="18"/>
        <v>68.59</v>
      </c>
      <c r="I610">
        <f t="shared" ca="1" si="19"/>
        <v>61.14</v>
      </c>
    </row>
    <row r="611" spans="8:9">
      <c r="H611">
        <f t="shared" ca="1" si="18"/>
        <v>70.510000000000005</v>
      </c>
      <c r="I611">
        <f t="shared" ca="1" si="19"/>
        <v>61.85</v>
      </c>
    </row>
    <row r="612" spans="8:9">
      <c r="H612">
        <f t="shared" ca="1" si="18"/>
        <v>72.040000000000006</v>
      </c>
      <c r="I612">
        <f t="shared" ca="1" si="19"/>
        <v>66.239999999999995</v>
      </c>
    </row>
    <row r="613" spans="8:9">
      <c r="H613">
        <f t="shared" ca="1" si="18"/>
        <v>68.75</v>
      </c>
      <c r="I613">
        <f t="shared" ca="1" si="19"/>
        <v>64.44</v>
      </c>
    </row>
    <row r="614" spans="8:9">
      <c r="H614">
        <f t="shared" ca="1" si="18"/>
        <v>70.8</v>
      </c>
      <c r="I614">
        <f t="shared" ca="1" si="19"/>
        <v>66.430000000000007</v>
      </c>
    </row>
    <row r="615" spans="8:9">
      <c r="H615">
        <f t="shared" ca="1" si="18"/>
        <v>70.69</v>
      </c>
      <c r="I615">
        <f t="shared" ca="1" si="19"/>
        <v>64.8</v>
      </c>
    </row>
    <row r="616" spans="8:9">
      <c r="H616">
        <f t="shared" ca="1" si="18"/>
        <v>72.3</v>
      </c>
      <c r="I616">
        <f t="shared" ca="1" si="19"/>
        <v>62.62</v>
      </c>
    </row>
    <row r="617" spans="8:9">
      <c r="H617">
        <f t="shared" ca="1" si="18"/>
        <v>68.02</v>
      </c>
      <c r="I617">
        <f t="shared" ca="1" si="19"/>
        <v>63.84</v>
      </c>
    </row>
    <row r="618" spans="8:9">
      <c r="H618">
        <f t="shared" ca="1" si="18"/>
        <v>66.8</v>
      </c>
      <c r="I618">
        <f t="shared" ca="1" si="19"/>
        <v>64.760000000000005</v>
      </c>
    </row>
    <row r="619" spans="8:9">
      <c r="H619">
        <f t="shared" ca="1" si="18"/>
        <v>69.98</v>
      </c>
      <c r="I619">
        <f t="shared" ca="1" si="19"/>
        <v>66.849999999999994</v>
      </c>
    </row>
    <row r="620" spans="8:9">
      <c r="H620">
        <f t="shared" ca="1" si="18"/>
        <v>68.27</v>
      </c>
      <c r="I620">
        <f t="shared" ca="1" si="19"/>
        <v>60.76</v>
      </c>
    </row>
    <row r="621" spans="8:9">
      <c r="H621">
        <f t="shared" ca="1" si="18"/>
        <v>67.12</v>
      </c>
      <c r="I621">
        <f t="shared" ca="1" si="19"/>
        <v>62.42</v>
      </c>
    </row>
    <row r="622" spans="8:9">
      <c r="H622">
        <f t="shared" ca="1" si="18"/>
        <v>74.040000000000006</v>
      </c>
      <c r="I622">
        <f t="shared" ca="1" si="19"/>
        <v>58.39</v>
      </c>
    </row>
    <row r="623" spans="8:9">
      <c r="H623">
        <f t="shared" ca="1" si="18"/>
        <v>71.77</v>
      </c>
      <c r="I623">
        <f t="shared" ca="1" si="19"/>
        <v>62.7</v>
      </c>
    </row>
    <row r="624" spans="8:9">
      <c r="H624">
        <f t="shared" ca="1" si="18"/>
        <v>71.209999999999994</v>
      </c>
      <c r="I624">
        <f t="shared" ca="1" si="19"/>
        <v>64.67</v>
      </c>
    </row>
    <row r="625" spans="8:9">
      <c r="H625">
        <f t="shared" ca="1" si="18"/>
        <v>67.010000000000005</v>
      </c>
      <c r="I625">
        <f t="shared" ca="1" si="19"/>
        <v>60.49</v>
      </c>
    </row>
    <row r="626" spans="8:9">
      <c r="H626">
        <f t="shared" ca="1" si="18"/>
        <v>70.680000000000007</v>
      </c>
      <c r="I626">
        <f t="shared" ca="1" si="19"/>
        <v>62.97</v>
      </c>
    </row>
    <row r="627" spans="8:9">
      <c r="H627">
        <f t="shared" ca="1" si="18"/>
        <v>67.540000000000006</v>
      </c>
      <c r="I627">
        <f t="shared" ca="1" si="19"/>
        <v>62.15</v>
      </c>
    </row>
    <row r="628" spans="8:9">
      <c r="H628">
        <f t="shared" ca="1" si="18"/>
        <v>72.8</v>
      </c>
      <c r="I628">
        <f t="shared" ca="1" si="19"/>
        <v>58.95</v>
      </c>
    </row>
    <row r="629" spans="8:9">
      <c r="H629">
        <f t="shared" ca="1" si="18"/>
        <v>68.180000000000007</v>
      </c>
      <c r="I629">
        <f t="shared" ca="1" si="19"/>
        <v>64.41</v>
      </c>
    </row>
    <row r="630" spans="8:9">
      <c r="H630">
        <f t="shared" ca="1" si="18"/>
        <v>70.650000000000006</v>
      </c>
      <c r="I630">
        <f t="shared" ca="1" si="19"/>
        <v>61.42</v>
      </c>
    </row>
    <row r="631" spans="8:9">
      <c r="H631">
        <f t="shared" ca="1" si="18"/>
        <v>69.89</v>
      </c>
      <c r="I631">
        <f t="shared" ca="1" si="19"/>
        <v>62.31</v>
      </c>
    </row>
    <row r="632" spans="8:9">
      <c r="H632">
        <f t="shared" ca="1" si="18"/>
        <v>67.03</v>
      </c>
      <c r="I632">
        <f t="shared" ca="1" si="19"/>
        <v>66.41</v>
      </c>
    </row>
    <row r="633" spans="8:9">
      <c r="H633">
        <f t="shared" ca="1" si="18"/>
        <v>69.569999999999993</v>
      </c>
      <c r="I633">
        <f t="shared" ca="1" si="19"/>
        <v>59.36</v>
      </c>
    </row>
    <row r="634" spans="8:9">
      <c r="H634">
        <f t="shared" ca="1" si="18"/>
        <v>65.19</v>
      </c>
      <c r="I634">
        <f t="shared" ca="1" si="19"/>
        <v>66.22</v>
      </c>
    </row>
    <row r="635" spans="8:9">
      <c r="H635">
        <f t="shared" ca="1" si="18"/>
        <v>71.37</v>
      </c>
      <c r="I635">
        <f t="shared" ca="1" si="19"/>
        <v>65.2</v>
      </c>
    </row>
    <row r="636" spans="8:9">
      <c r="H636">
        <f t="shared" ca="1" si="18"/>
        <v>68.459999999999994</v>
      </c>
      <c r="I636">
        <f t="shared" ca="1" si="19"/>
        <v>62.01</v>
      </c>
    </row>
    <row r="637" spans="8:9">
      <c r="H637">
        <f t="shared" ca="1" si="18"/>
        <v>63.59</v>
      </c>
      <c r="I637">
        <f t="shared" ca="1" si="19"/>
        <v>65.61</v>
      </c>
    </row>
    <row r="638" spans="8:9">
      <c r="H638">
        <f t="shared" ca="1" si="18"/>
        <v>72.599999999999994</v>
      </c>
      <c r="I638">
        <f t="shared" ca="1" si="19"/>
        <v>62.09</v>
      </c>
    </row>
    <row r="639" spans="8:9">
      <c r="H639">
        <f t="shared" ca="1" si="18"/>
        <v>70.16</v>
      </c>
      <c r="I639">
        <f t="shared" ca="1" si="19"/>
        <v>66.97</v>
      </c>
    </row>
    <row r="640" spans="8:9">
      <c r="H640">
        <f t="shared" ca="1" si="18"/>
        <v>70.64</v>
      </c>
      <c r="I640">
        <f t="shared" ca="1" si="19"/>
        <v>62.61</v>
      </c>
    </row>
    <row r="641" spans="8:9">
      <c r="H641">
        <f t="shared" ca="1" si="18"/>
        <v>67.33</v>
      </c>
      <c r="I641">
        <f t="shared" ca="1" si="19"/>
        <v>66.92</v>
      </c>
    </row>
    <row r="642" spans="8:9">
      <c r="H642">
        <f t="shared" ca="1" si="18"/>
        <v>70.28</v>
      </c>
      <c r="I642">
        <f t="shared" ca="1" si="19"/>
        <v>63.35</v>
      </c>
    </row>
    <row r="643" spans="8:9">
      <c r="H643">
        <f t="shared" ca="1" si="18"/>
        <v>69.52</v>
      </c>
      <c r="I643">
        <f t="shared" ca="1" si="19"/>
        <v>64.33</v>
      </c>
    </row>
    <row r="644" spans="8:9">
      <c r="H644">
        <f t="shared" ca="1" si="18"/>
        <v>65.05</v>
      </c>
      <c r="I644">
        <f t="shared" ca="1" si="19"/>
        <v>60</v>
      </c>
    </row>
    <row r="645" spans="8:9">
      <c r="H645">
        <f t="shared" ca="1" si="18"/>
        <v>65.38</v>
      </c>
      <c r="I645">
        <f t="shared" ca="1" si="19"/>
        <v>64.739999999999995</v>
      </c>
    </row>
    <row r="646" spans="8:9">
      <c r="H646">
        <f t="shared" ca="1" si="18"/>
        <v>68.989999999999995</v>
      </c>
      <c r="I646">
        <f t="shared" ca="1" si="19"/>
        <v>64.91</v>
      </c>
    </row>
    <row r="647" spans="8:9">
      <c r="H647">
        <f t="shared" ca="1" si="18"/>
        <v>69.739999999999995</v>
      </c>
      <c r="I647">
        <f t="shared" ca="1" si="19"/>
        <v>65.680000000000007</v>
      </c>
    </row>
    <row r="648" spans="8:9">
      <c r="H648">
        <f t="shared" ca="1" si="18"/>
        <v>71.790000000000006</v>
      </c>
      <c r="I648">
        <f t="shared" ca="1" si="19"/>
        <v>61.14</v>
      </c>
    </row>
    <row r="649" spans="8:9">
      <c r="H649">
        <f t="shared" ca="1" si="18"/>
        <v>66.709999999999994</v>
      </c>
      <c r="I649">
        <f t="shared" ca="1" si="19"/>
        <v>66.3</v>
      </c>
    </row>
    <row r="650" spans="8:9">
      <c r="H650">
        <f t="shared" ca="1" si="18"/>
        <v>69.430000000000007</v>
      </c>
      <c r="I650">
        <f t="shared" ca="1" si="19"/>
        <v>58.7</v>
      </c>
    </row>
    <row r="651" spans="8:9">
      <c r="H651">
        <f t="shared" ca="1" si="18"/>
        <v>72.650000000000006</v>
      </c>
      <c r="I651">
        <f t="shared" ca="1" si="19"/>
        <v>68.53</v>
      </c>
    </row>
    <row r="652" spans="8:9">
      <c r="H652">
        <f t="shared" ca="1" si="18"/>
        <v>72.48</v>
      </c>
      <c r="I652">
        <f t="shared" ca="1" si="19"/>
        <v>63.21</v>
      </c>
    </row>
    <row r="653" spans="8:9">
      <c r="H653">
        <f t="shared" ca="1" si="18"/>
        <v>71.53</v>
      </c>
      <c r="I653">
        <f t="shared" ca="1" si="19"/>
        <v>61.17</v>
      </c>
    </row>
    <row r="654" spans="8:9">
      <c r="H654">
        <f t="shared" ca="1" si="18"/>
        <v>69.77</v>
      </c>
      <c r="I654">
        <f t="shared" ca="1" si="19"/>
        <v>57.95</v>
      </c>
    </row>
    <row r="655" spans="8:9">
      <c r="H655">
        <f t="shared" ca="1" si="18"/>
        <v>71.150000000000006</v>
      </c>
      <c r="I655">
        <f t="shared" ca="1" si="19"/>
        <v>63.08</v>
      </c>
    </row>
    <row r="656" spans="8:9">
      <c r="H656">
        <f t="shared" ca="1" si="18"/>
        <v>68.680000000000007</v>
      </c>
      <c r="I656">
        <f t="shared" ca="1" si="19"/>
        <v>60.12</v>
      </c>
    </row>
    <row r="657" spans="8:9">
      <c r="H657">
        <f t="shared" ca="1" si="18"/>
        <v>71.010000000000005</v>
      </c>
      <c r="I657">
        <f t="shared" ca="1" si="19"/>
        <v>67.22</v>
      </c>
    </row>
    <row r="658" spans="8:9">
      <c r="H658">
        <f t="shared" ca="1" si="18"/>
        <v>71.95</v>
      </c>
      <c r="I658">
        <f t="shared" ca="1" si="19"/>
        <v>67.88</v>
      </c>
    </row>
    <row r="659" spans="8:9">
      <c r="H659">
        <f t="shared" ca="1" si="18"/>
        <v>66.03</v>
      </c>
      <c r="I659">
        <f t="shared" ca="1" si="19"/>
        <v>63.68</v>
      </c>
    </row>
    <row r="660" spans="8:9">
      <c r="H660">
        <f t="shared" ca="1" si="18"/>
        <v>64.95</v>
      </c>
      <c r="I660">
        <f t="shared" ca="1" si="19"/>
        <v>62.44</v>
      </c>
    </row>
    <row r="661" spans="8:9">
      <c r="H661">
        <f t="shared" ref="H661:H724" ca="1" si="20">ROUND(NORMINV(RAND(),$C$20, $D$20),2)</f>
        <v>64.86</v>
      </c>
      <c r="I661">
        <f t="shared" ref="I661:I724" ca="1" si="21">ROUND(NORMINV(RAND(),$C$21,$D$21),2)</f>
        <v>65.61</v>
      </c>
    </row>
    <row r="662" spans="8:9">
      <c r="H662">
        <f t="shared" ca="1" si="20"/>
        <v>72.13</v>
      </c>
      <c r="I662">
        <f t="shared" ca="1" si="21"/>
        <v>63.19</v>
      </c>
    </row>
    <row r="663" spans="8:9">
      <c r="H663">
        <f t="shared" ca="1" si="20"/>
        <v>66.959999999999994</v>
      </c>
      <c r="I663">
        <f t="shared" ca="1" si="21"/>
        <v>59.64</v>
      </c>
    </row>
    <row r="664" spans="8:9">
      <c r="H664">
        <f t="shared" ca="1" si="20"/>
        <v>72.680000000000007</v>
      </c>
      <c r="I664">
        <f t="shared" ca="1" si="21"/>
        <v>63.95</v>
      </c>
    </row>
    <row r="665" spans="8:9">
      <c r="H665">
        <f t="shared" ca="1" si="20"/>
        <v>69.209999999999994</v>
      </c>
      <c r="I665">
        <f t="shared" ca="1" si="21"/>
        <v>63.16</v>
      </c>
    </row>
    <row r="666" spans="8:9">
      <c r="H666">
        <f t="shared" ca="1" si="20"/>
        <v>75.67</v>
      </c>
      <c r="I666">
        <f t="shared" ca="1" si="21"/>
        <v>65.87</v>
      </c>
    </row>
    <row r="667" spans="8:9">
      <c r="H667">
        <f t="shared" ca="1" si="20"/>
        <v>68.62</v>
      </c>
      <c r="I667">
        <f t="shared" ca="1" si="21"/>
        <v>66.58</v>
      </c>
    </row>
    <row r="668" spans="8:9">
      <c r="H668">
        <f t="shared" ca="1" si="20"/>
        <v>71.64</v>
      </c>
      <c r="I668">
        <f t="shared" ca="1" si="21"/>
        <v>66.41</v>
      </c>
    </row>
    <row r="669" spans="8:9">
      <c r="H669">
        <f t="shared" ca="1" si="20"/>
        <v>64.260000000000005</v>
      </c>
      <c r="I669">
        <f t="shared" ca="1" si="21"/>
        <v>63.32</v>
      </c>
    </row>
    <row r="670" spans="8:9">
      <c r="H670">
        <f t="shared" ca="1" si="20"/>
        <v>67.010000000000005</v>
      </c>
      <c r="I670">
        <f t="shared" ca="1" si="21"/>
        <v>59.31</v>
      </c>
    </row>
    <row r="671" spans="8:9">
      <c r="H671">
        <f t="shared" ca="1" si="20"/>
        <v>68.59</v>
      </c>
      <c r="I671">
        <f t="shared" ca="1" si="21"/>
        <v>66.12</v>
      </c>
    </row>
    <row r="672" spans="8:9">
      <c r="H672">
        <f t="shared" ca="1" si="20"/>
        <v>72.930000000000007</v>
      </c>
      <c r="I672">
        <f t="shared" ca="1" si="21"/>
        <v>58.48</v>
      </c>
    </row>
    <row r="673" spans="8:9">
      <c r="H673">
        <f t="shared" ca="1" si="20"/>
        <v>69.09</v>
      </c>
      <c r="I673">
        <f t="shared" ca="1" si="21"/>
        <v>61.4</v>
      </c>
    </row>
    <row r="674" spans="8:9">
      <c r="H674">
        <f t="shared" ca="1" si="20"/>
        <v>67.540000000000006</v>
      </c>
      <c r="I674">
        <f t="shared" ca="1" si="21"/>
        <v>63.24</v>
      </c>
    </row>
    <row r="675" spans="8:9">
      <c r="H675">
        <f t="shared" ca="1" si="20"/>
        <v>68.02</v>
      </c>
      <c r="I675">
        <f t="shared" ca="1" si="21"/>
        <v>63.49</v>
      </c>
    </row>
    <row r="676" spans="8:9">
      <c r="H676">
        <f t="shared" ca="1" si="20"/>
        <v>68.77</v>
      </c>
      <c r="I676">
        <f t="shared" ca="1" si="21"/>
        <v>61.89</v>
      </c>
    </row>
    <row r="677" spans="8:9">
      <c r="H677">
        <f t="shared" ca="1" si="20"/>
        <v>68.3</v>
      </c>
      <c r="I677">
        <f t="shared" ca="1" si="21"/>
        <v>63.08</v>
      </c>
    </row>
    <row r="678" spans="8:9">
      <c r="H678">
        <f t="shared" ca="1" si="20"/>
        <v>69.73</v>
      </c>
      <c r="I678">
        <f t="shared" ca="1" si="21"/>
        <v>60.18</v>
      </c>
    </row>
    <row r="679" spans="8:9">
      <c r="H679">
        <f t="shared" ca="1" si="20"/>
        <v>71.900000000000006</v>
      </c>
      <c r="I679">
        <f t="shared" ca="1" si="21"/>
        <v>64.790000000000006</v>
      </c>
    </row>
    <row r="680" spans="8:9">
      <c r="H680">
        <f t="shared" ca="1" si="20"/>
        <v>64.180000000000007</v>
      </c>
      <c r="I680">
        <f t="shared" ca="1" si="21"/>
        <v>58.18</v>
      </c>
    </row>
    <row r="681" spans="8:9">
      <c r="H681">
        <f t="shared" ca="1" si="20"/>
        <v>73.23</v>
      </c>
      <c r="I681">
        <f t="shared" ca="1" si="21"/>
        <v>63.21</v>
      </c>
    </row>
    <row r="682" spans="8:9">
      <c r="H682">
        <f t="shared" ca="1" si="20"/>
        <v>71.75</v>
      </c>
      <c r="I682">
        <f t="shared" ca="1" si="21"/>
        <v>65.22</v>
      </c>
    </row>
    <row r="683" spans="8:9">
      <c r="H683">
        <f t="shared" ca="1" si="20"/>
        <v>67.41</v>
      </c>
      <c r="I683">
        <f t="shared" ca="1" si="21"/>
        <v>61.75</v>
      </c>
    </row>
    <row r="684" spans="8:9">
      <c r="H684">
        <f t="shared" ca="1" si="20"/>
        <v>58.86</v>
      </c>
      <c r="I684">
        <f t="shared" ca="1" si="21"/>
        <v>66.19</v>
      </c>
    </row>
    <row r="685" spans="8:9">
      <c r="H685">
        <f t="shared" ca="1" si="20"/>
        <v>72.680000000000007</v>
      </c>
      <c r="I685">
        <f t="shared" ca="1" si="21"/>
        <v>64.69</v>
      </c>
    </row>
    <row r="686" spans="8:9">
      <c r="H686">
        <f t="shared" ca="1" si="20"/>
        <v>67.44</v>
      </c>
      <c r="I686">
        <f t="shared" ca="1" si="21"/>
        <v>63.07</v>
      </c>
    </row>
    <row r="687" spans="8:9">
      <c r="H687">
        <f t="shared" ca="1" si="20"/>
        <v>68.8</v>
      </c>
      <c r="I687">
        <f t="shared" ca="1" si="21"/>
        <v>62.67</v>
      </c>
    </row>
    <row r="688" spans="8:9">
      <c r="H688">
        <f t="shared" ca="1" si="20"/>
        <v>64.86</v>
      </c>
      <c r="I688">
        <f t="shared" ca="1" si="21"/>
        <v>62.31</v>
      </c>
    </row>
    <row r="689" spans="8:9">
      <c r="H689">
        <f t="shared" ca="1" si="20"/>
        <v>64.58</v>
      </c>
      <c r="I689">
        <f t="shared" ca="1" si="21"/>
        <v>62.38</v>
      </c>
    </row>
    <row r="690" spans="8:9">
      <c r="H690">
        <f t="shared" ca="1" si="20"/>
        <v>71.400000000000006</v>
      </c>
      <c r="I690">
        <f t="shared" ca="1" si="21"/>
        <v>65.17</v>
      </c>
    </row>
    <row r="691" spans="8:9">
      <c r="H691">
        <f t="shared" ca="1" si="20"/>
        <v>66.67</v>
      </c>
      <c r="I691">
        <f t="shared" ca="1" si="21"/>
        <v>65.430000000000007</v>
      </c>
    </row>
    <row r="692" spans="8:9">
      <c r="H692">
        <f t="shared" ca="1" si="20"/>
        <v>72.66</v>
      </c>
      <c r="I692">
        <f t="shared" ca="1" si="21"/>
        <v>61.64</v>
      </c>
    </row>
    <row r="693" spans="8:9">
      <c r="H693">
        <f t="shared" ca="1" si="20"/>
        <v>69.540000000000006</v>
      </c>
      <c r="I693">
        <f t="shared" ca="1" si="21"/>
        <v>66.28</v>
      </c>
    </row>
    <row r="694" spans="8:9">
      <c r="H694">
        <f t="shared" ca="1" si="20"/>
        <v>63.54</v>
      </c>
      <c r="I694">
        <f t="shared" ca="1" si="21"/>
        <v>59.25</v>
      </c>
    </row>
    <row r="695" spans="8:9">
      <c r="H695">
        <f t="shared" ca="1" si="20"/>
        <v>73.349999999999994</v>
      </c>
      <c r="I695">
        <f t="shared" ca="1" si="21"/>
        <v>61.74</v>
      </c>
    </row>
    <row r="696" spans="8:9">
      <c r="H696">
        <f t="shared" ca="1" si="20"/>
        <v>68.58</v>
      </c>
      <c r="I696">
        <f t="shared" ca="1" si="21"/>
        <v>67.62</v>
      </c>
    </row>
    <row r="697" spans="8:9">
      <c r="H697">
        <f t="shared" ca="1" si="20"/>
        <v>65.17</v>
      </c>
      <c r="I697">
        <f t="shared" ca="1" si="21"/>
        <v>62.27</v>
      </c>
    </row>
    <row r="698" spans="8:9">
      <c r="H698">
        <f t="shared" ca="1" si="20"/>
        <v>70.62</v>
      </c>
      <c r="I698">
        <f t="shared" ca="1" si="21"/>
        <v>62.19</v>
      </c>
    </row>
    <row r="699" spans="8:9">
      <c r="H699">
        <f t="shared" ca="1" si="20"/>
        <v>67.88</v>
      </c>
      <c r="I699">
        <f t="shared" ca="1" si="21"/>
        <v>62.14</v>
      </c>
    </row>
    <row r="700" spans="8:9">
      <c r="H700">
        <f t="shared" ca="1" si="20"/>
        <v>66.680000000000007</v>
      </c>
      <c r="I700">
        <f t="shared" ca="1" si="21"/>
        <v>66.61</v>
      </c>
    </row>
    <row r="701" spans="8:9">
      <c r="H701">
        <f t="shared" ca="1" si="20"/>
        <v>70.52</v>
      </c>
      <c r="I701">
        <f t="shared" ca="1" si="21"/>
        <v>62.57</v>
      </c>
    </row>
    <row r="702" spans="8:9">
      <c r="H702">
        <f t="shared" ca="1" si="20"/>
        <v>68.48</v>
      </c>
      <c r="I702">
        <f t="shared" ca="1" si="21"/>
        <v>66.33</v>
      </c>
    </row>
    <row r="703" spans="8:9">
      <c r="H703">
        <f t="shared" ca="1" si="20"/>
        <v>66.95</v>
      </c>
      <c r="I703">
        <f t="shared" ca="1" si="21"/>
        <v>57.5</v>
      </c>
    </row>
    <row r="704" spans="8:9">
      <c r="H704">
        <f t="shared" ca="1" si="20"/>
        <v>67.22</v>
      </c>
      <c r="I704">
        <f t="shared" ca="1" si="21"/>
        <v>65.59</v>
      </c>
    </row>
    <row r="705" spans="8:9">
      <c r="H705">
        <f t="shared" ca="1" si="20"/>
        <v>70.38</v>
      </c>
      <c r="I705">
        <f t="shared" ca="1" si="21"/>
        <v>63.24</v>
      </c>
    </row>
    <row r="706" spans="8:9">
      <c r="H706">
        <f t="shared" ca="1" si="20"/>
        <v>70.86</v>
      </c>
      <c r="I706">
        <f t="shared" ca="1" si="21"/>
        <v>68.099999999999994</v>
      </c>
    </row>
    <row r="707" spans="8:9">
      <c r="H707">
        <f t="shared" ca="1" si="20"/>
        <v>63.03</v>
      </c>
      <c r="I707">
        <f t="shared" ca="1" si="21"/>
        <v>66.319999999999993</v>
      </c>
    </row>
    <row r="708" spans="8:9">
      <c r="H708">
        <f t="shared" ca="1" si="20"/>
        <v>71.36</v>
      </c>
      <c r="I708">
        <f t="shared" ca="1" si="21"/>
        <v>63.71</v>
      </c>
    </row>
    <row r="709" spans="8:9">
      <c r="H709">
        <f t="shared" ca="1" si="20"/>
        <v>65.83</v>
      </c>
      <c r="I709">
        <f t="shared" ca="1" si="21"/>
        <v>66.849999999999994</v>
      </c>
    </row>
    <row r="710" spans="8:9">
      <c r="H710">
        <f t="shared" ca="1" si="20"/>
        <v>66.42</v>
      </c>
      <c r="I710">
        <f t="shared" ca="1" si="21"/>
        <v>60.64</v>
      </c>
    </row>
    <row r="711" spans="8:9">
      <c r="H711">
        <f t="shared" ca="1" si="20"/>
        <v>70.36</v>
      </c>
      <c r="I711">
        <f t="shared" ca="1" si="21"/>
        <v>59.88</v>
      </c>
    </row>
    <row r="712" spans="8:9">
      <c r="H712">
        <f t="shared" ca="1" si="20"/>
        <v>64.040000000000006</v>
      </c>
      <c r="I712">
        <f t="shared" ca="1" si="21"/>
        <v>61.88</v>
      </c>
    </row>
    <row r="713" spans="8:9">
      <c r="H713">
        <f t="shared" ca="1" si="20"/>
        <v>73.58</v>
      </c>
      <c r="I713">
        <f t="shared" ca="1" si="21"/>
        <v>67.930000000000007</v>
      </c>
    </row>
    <row r="714" spans="8:9">
      <c r="H714">
        <f t="shared" ca="1" si="20"/>
        <v>71.27</v>
      </c>
      <c r="I714">
        <f t="shared" ca="1" si="21"/>
        <v>61.93</v>
      </c>
    </row>
    <row r="715" spans="8:9">
      <c r="H715">
        <f t="shared" ca="1" si="20"/>
        <v>68.81</v>
      </c>
      <c r="I715">
        <f t="shared" ca="1" si="21"/>
        <v>62.13</v>
      </c>
    </row>
    <row r="716" spans="8:9">
      <c r="H716">
        <f t="shared" ca="1" si="20"/>
        <v>69.98</v>
      </c>
      <c r="I716">
        <f t="shared" ca="1" si="21"/>
        <v>62.17</v>
      </c>
    </row>
    <row r="717" spans="8:9">
      <c r="H717">
        <f t="shared" ca="1" si="20"/>
        <v>69.89</v>
      </c>
      <c r="I717">
        <f t="shared" ca="1" si="21"/>
        <v>62.61</v>
      </c>
    </row>
    <row r="718" spans="8:9">
      <c r="H718">
        <f t="shared" ca="1" si="20"/>
        <v>71.25</v>
      </c>
      <c r="I718">
        <f t="shared" ca="1" si="21"/>
        <v>66.099999999999994</v>
      </c>
    </row>
    <row r="719" spans="8:9">
      <c r="H719">
        <f t="shared" ca="1" si="20"/>
        <v>71.290000000000006</v>
      </c>
      <c r="I719">
        <f t="shared" ca="1" si="21"/>
        <v>61.24</v>
      </c>
    </row>
    <row r="720" spans="8:9">
      <c r="H720">
        <f t="shared" ca="1" si="20"/>
        <v>67.94</v>
      </c>
      <c r="I720">
        <f t="shared" ca="1" si="21"/>
        <v>62.71</v>
      </c>
    </row>
    <row r="721" spans="8:9">
      <c r="H721">
        <f t="shared" ca="1" si="20"/>
        <v>73.45</v>
      </c>
      <c r="I721">
        <f t="shared" ca="1" si="21"/>
        <v>65.760000000000005</v>
      </c>
    </row>
    <row r="722" spans="8:9">
      <c r="H722">
        <f t="shared" ca="1" si="20"/>
        <v>70.98</v>
      </c>
      <c r="I722">
        <f t="shared" ca="1" si="21"/>
        <v>67.09</v>
      </c>
    </row>
    <row r="723" spans="8:9">
      <c r="H723">
        <f t="shared" ca="1" si="20"/>
        <v>67.94</v>
      </c>
      <c r="I723">
        <f t="shared" ca="1" si="21"/>
        <v>65.790000000000006</v>
      </c>
    </row>
    <row r="724" spans="8:9">
      <c r="H724">
        <f t="shared" ca="1" si="20"/>
        <v>67.459999999999994</v>
      </c>
      <c r="I724">
        <f t="shared" ca="1" si="21"/>
        <v>66.7</v>
      </c>
    </row>
    <row r="725" spans="8:9">
      <c r="H725">
        <f t="shared" ref="H725:H788" ca="1" si="22">ROUND(NORMINV(RAND(),$C$20, $D$20),2)</f>
        <v>68.72</v>
      </c>
      <c r="I725">
        <f t="shared" ref="I725:I788" ca="1" si="23">ROUND(NORMINV(RAND(),$C$21,$D$21),2)</f>
        <v>64.72</v>
      </c>
    </row>
    <row r="726" spans="8:9">
      <c r="H726">
        <f t="shared" ca="1" si="22"/>
        <v>73.53</v>
      </c>
      <c r="I726">
        <f t="shared" ca="1" si="23"/>
        <v>59.67</v>
      </c>
    </row>
    <row r="727" spans="8:9">
      <c r="H727">
        <f t="shared" ca="1" si="22"/>
        <v>70.44</v>
      </c>
      <c r="I727">
        <f t="shared" ca="1" si="23"/>
        <v>60.59</v>
      </c>
    </row>
    <row r="728" spans="8:9">
      <c r="H728">
        <f t="shared" ca="1" si="22"/>
        <v>78.930000000000007</v>
      </c>
      <c r="I728">
        <f t="shared" ca="1" si="23"/>
        <v>59.65</v>
      </c>
    </row>
    <row r="729" spans="8:9">
      <c r="H729">
        <f t="shared" ca="1" si="22"/>
        <v>70.11</v>
      </c>
      <c r="I729">
        <f t="shared" ca="1" si="23"/>
        <v>67.290000000000006</v>
      </c>
    </row>
    <row r="730" spans="8:9">
      <c r="H730">
        <f t="shared" ca="1" si="22"/>
        <v>71.11</v>
      </c>
      <c r="I730">
        <f t="shared" ca="1" si="23"/>
        <v>62.54</v>
      </c>
    </row>
    <row r="731" spans="8:9">
      <c r="H731">
        <f t="shared" ca="1" si="22"/>
        <v>67.91</v>
      </c>
      <c r="I731">
        <f t="shared" ca="1" si="23"/>
        <v>58.41</v>
      </c>
    </row>
    <row r="732" spans="8:9">
      <c r="H732">
        <f t="shared" ca="1" si="22"/>
        <v>65.73</v>
      </c>
      <c r="I732">
        <f t="shared" ca="1" si="23"/>
        <v>61.78</v>
      </c>
    </row>
    <row r="733" spans="8:9">
      <c r="H733">
        <f t="shared" ca="1" si="22"/>
        <v>67.64</v>
      </c>
      <c r="I733">
        <f t="shared" ca="1" si="23"/>
        <v>65.12</v>
      </c>
    </row>
    <row r="734" spans="8:9">
      <c r="H734">
        <f t="shared" ca="1" si="22"/>
        <v>71.099999999999994</v>
      </c>
      <c r="I734">
        <f t="shared" ca="1" si="23"/>
        <v>65.92</v>
      </c>
    </row>
    <row r="735" spans="8:9">
      <c r="H735">
        <f t="shared" ca="1" si="22"/>
        <v>71.09</v>
      </c>
      <c r="I735">
        <f t="shared" ca="1" si="23"/>
        <v>62.39</v>
      </c>
    </row>
    <row r="736" spans="8:9">
      <c r="H736">
        <f t="shared" ca="1" si="22"/>
        <v>67.37</v>
      </c>
      <c r="I736">
        <f t="shared" ca="1" si="23"/>
        <v>64.22</v>
      </c>
    </row>
    <row r="737" spans="8:9">
      <c r="H737">
        <f t="shared" ca="1" si="22"/>
        <v>73.290000000000006</v>
      </c>
      <c r="I737">
        <f t="shared" ca="1" si="23"/>
        <v>66.84</v>
      </c>
    </row>
    <row r="738" spans="8:9">
      <c r="H738">
        <f t="shared" ca="1" si="22"/>
        <v>67.069999999999993</v>
      </c>
      <c r="I738">
        <f t="shared" ca="1" si="23"/>
        <v>64.680000000000007</v>
      </c>
    </row>
    <row r="739" spans="8:9">
      <c r="H739">
        <f t="shared" ca="1" si="22"/>
        <v>68.02</v>
      </c>
      <c r="I739">
        <f t="shared" ca="1" si="23"/>
        <v>63.01</v>
      </c>
    </row>
    <row r="740" spans="8:9">
      <c r="H740">
        <f t="shared" ca="1" si="22"/>
        <v>70.569999999999993</v>
      </c>
      <c r="I740">
        <f t="shared" ca="1" si="23"/>
        <v>64.489999999999995</v>
      </c>
    </row>
    <row r="741" spans="8:9">
      <c r="H741">
        <f t="shared" ca="1" si="22"/>
        <v>64.91</v>
      </c>
      <c r="I741">
        <f t="shared" ca="1" si="23"/>
        <v>64.180000000000007</v>
      </c>
    </row>
    <row r="742" spans="8:9">
      <c r="H742">
        <f t="shared" ca="1" si="22"/>
        <v>67.989999999999995</v>
      </c>
      <c r="I742">
        <f t="shared" ca="1" si="23"/>
        <v>59.23</v>
      </c>
    </row>
    <row r="743" spans="8:9">
      <c r="H743">
        <f t="shared" ca="1" si="22"/>
        <v>63.13</v>
      </c>
      <c r="I743">
        <f t="shared" ca="1" si="23"/>
        <v>63.97</v>
      </c>
    </row>
    <row r="744" spans="8:9">
      <c r="H744">
        <f t="shared" ca="1" si="22"/>
        <v>68.819999999999993</v>
      </c>
      <c r="I744">
        <f t="shared" ca="1" si="23"/>
        <v>60.01</v>
      </c>
    </row>
    <row r="745" spans="8:9">
      <c r="H745">
        <f t="shared" ca="1" si="22"/>
        <v>70.86</v>
      </c>
      <c r="I745">
        <f t="shared" ca="1" si="23"/>
        <v>63.16</v>
      </c>
    </row>
    <row r="746" spans="8:9">
      <c r="H746">
        <f t="shared" ca="1" si="22"/>
        <v>68.67</v>
      </c>
      <c r="I746">
        <f t="shared" ca="1" si="23"/>
        <v>61.89</v>
      </c>
    </row>
    <row r="747" spans="8:9">
      <c r="H747">
        <f t="shared" ca="1" si="22"/>
        <v>71.13</v>
      </c>
      <c r="I747">
        <f t="shared" ca="1" si="23"/>
        <v>65.5</v>
      </c>
    </row>
    <row r="748" spans="8:9">
      <c r="H748">
        <f t="shared" ca="1" si="22"/>
        <v>65.56</v>
      </c>
      <c r="I748">
        <f t="shared" ca="1" si="23"/>
        <v>63.31</v>
      </c>
    </row>
    <row r="749" spans="8:9">
      <c r="H749">
        <f t="shared" ca="1" si="22"/>
        <v>66.599999999999994</v>
      </c>
      <c r="I749">
        <f t="shared" ca="1" si="23"/>
        <v>67.17</v>
      </c>
    </row>
    <row r="750" spans="8:9">
      <c r="H750">
        <f t="shared" ca="1" si="22"/>
        <v>75.02</v>
      </c>
      <c r="I750">
        <f t="shared" ca="1" si="23"/>
        <v>56.79</v>
      </c>
    </row>
    <row r="751" spans="8:9">
      <c r="H751">
        <f t="shared" ca="1" si="22"/>
        <v>76.19</v>
      </c>
      <c r="I751">
        <f t="shared" ca="1" si="23"/>
        <v>61.99</v>
      </c>
    </row>
    <row r="752" spans="8:9">
      <c r="H752">
        <f t="shared" ca="1" si="22"/>
        <v>70.95</v>
      </c>
      <c r="I752">
        <f t="shared" ca="1" si="23"/>
        <v>62.46</v>
      </c>
    </row>
    <row r="753" spans="8:9">
      <c r="H753">
        <f t="shared" ca="1" si="22"/>
        <v>72.040000000000006</v>
      </c>
      <c r="I753">
        <f t="shared" ca="1" si="23"/>
        <v>60.97</v>
      </c>
    </row>
    <row r="754" spans="8:9">
      <c r="H754">
        <f t="shared" ca="1" si="22"/>
        <v>68.3</v>
      </c>
      <c r="I754">
        <f t="shared" ca="1" si="23"/>
        <v>66.23</v>
      </c>
    </row>
    <row r="755" spans="8:9">
      <c r="H755">
        <f t="shared" ca="1" si="22"/>
        <v>72.47</v>
      </c>
      <c r="I755">
        <f t="shared" ca="1" si="23"/>
        <v>65.19</v>
      </c>
    </row>
    <row r="756" spans="8:9">
      <c r="H756">
        <f t="shared" ca="1" si="22"/>
        <v>66.7</v>
      </c>
      <c r="I756">
        <f t="shared" ca="1" si="23"/>
        <v>65.81</v>
      </c>
    </row>
    <row r="757" spans="8:9">
      <c r="H757">
        <f t="shared" ca="1" si="22"/>
        <v>68.17</v>
      </c>
      <c r="I757">
        <f t="shared" ca="1" si="23"/>
        <v>65</v>
      </c>
    </row>
    <row r="758" spans="8:9">
      <c r="H758">
        <f t="shared" ca="1" si="22"/>
        <v>67.34</v>
      </c>
      <c r="I758">
        <f t="shared" ca="1" si="23"/>
        <v>64.23</v>
      </c>
    </row>
    <row r="759" spans="8:9">
      <c r="H759">
        <f t="shared" ca="1" si="22"/>
        <v>66.66</v>
      </c>
      <c r="I759">
        <f t="shared" ca="1" si="23"/>
        <v>68.349999999999994</v>
      </c>
    </row>
    <row r="760" spans="8:9">
      <c r="H760">
        <f t="shared" ca="1" si="22"/>
        <v>69.73</v>
      </c>
      <c r="I760">
        <f t="shared" ca="1" si="23"/>
        <v>62.42</v>
      </c>
    </row>
    <row r="761" spans="8:9">
      <c r="H761">
        <f t="shared" ca="1" si="22"/>
        <v>74.13</v>
      </c>
      <c r="I761">
        <f t="shared" ca="1" si="23"/>
        <v>64.86</v>
      </c>
    </row>
    <row r="762" spans="8:9">
      <c r="H762">
        <f t="shared" ca="1" si="22"/>
        <v>67.650000000000006</v>
      </c>
      <c r="I762">
        <f t="shared" ca="1" si="23"/>
        <v>67.180000000000007</v>
      </c>
    </row>
    <row r="763" spans="8:9">
      <c r="H763">
        <f t="shared" ca="1" si="22"/>
        <v>68.239999999999995</v>
      </c>
      <c r="I763">
        <f t="shared" ca="1" si="23"/>
        <v>63.85</v>
      </c>
    </row>
    <row r="764" spans="8:9">
      <c r="H764">
        <f t="shared" ca="1" si="22"/>
        <v>65.430000000000007</v>
      </c>
      <c r="I764">
        <f t="shared" ca="1" si="23"/>
        <v>62.96</v>
      </c>
    </row>
    <row r="765" spans="8:9">
      <c r="H765">
        <f t="shared" ca="1" si="22"/>
        <v>67.34</v>
      </c>
      <c r="I765">
        <f t="shared" ca="1" si="23"/>
        <v>61.14</v>
      </c>
    </row>
    <row r="766" spans="8:9">
      <c r="H766">
        <f t="shared" ca="1" si="22"/>
        <v>69.7</v>
      </c>
      <c r="I766">
        <f t="shared" ca="1" si="23"/>
        <v>61.35</v>
      </c>
    </row>
    <row r="767" spans="8:9">
      <c r="H767">
        <f t="shared" ca="1" si="22"/>
        <v>67.92</v>
      </c>
      <c r="I767">
        <f t="shared" ca="1" si="23"/>
        <v>65.790000000000006</v>
      </c>
    </row>
    <row r="768" spans="8:9">
      <c r="H768">
        <f t="shared" ca="1" si="22"/>
        <v>69.28</v>
      </c>
      <c r="I768">
        <f t="shared" ca="1" si="23"/>
        <v>64.13</v>
      </c>
    </row>
    <row r="769" spans="8:9">
      <c r="H769">
        <f t="shared" ca="1" si="22"/>
        <v>69.09</v>
      </c>
      <c r="I769">
        <f t="shared" ca="1" si="23"/>
        <v>62.39</v>
      </c>
    </row>
    <row r="770" spans="8:9">
      <c r="H770">
        <f t="shared" ca="1" si="22"/>
        <v>69.53</v>
      </c>
      <c r="I770">
        <f t="shared" ca="1" si="23"/>
        <v>59.54</v>
      </c>
    </row>
    <row r="771" spans="8:9">
      <c r="H771">
        <f t="shared" ca="1" si="22"/>
        <v>67</v>
      </c>
      <c r="I771">
        <f t="shared" ca="1" si="23"/>
        <v>62.73</v>
      </c>
    </row>
    <row r="772" spans="8:9">
      <c r="H772">
        <f t="shared" ca="1" si="22"/>
        <v>61.7</v>
      </c>
      <c r="I772">
        <f t="shared" ca="1" si="23"/>
        <v>61.84</v>
      </c>
    </row>
    <row r="773" spans="8:9">
      <c r="H773">
        <f t="shared" ca="1" si="22"/>
        <v>66.38</v>
      </c>
      <c r="I773">
        <f t="shared" ca="1" si="23"/>
        <v>63.1</v>
      </c>
    </row>
    <row r="774" spans="8:9">
      <c r="H774">
        <f t="shared" ca="1" si="22"/>
        <v>71.709999999999994</v>
      </c>
      <c r="I774">
        <f t="shared" ca="1" si="23"/>
        <v>65.52</v>
      </c>
    </row>
    <row r="775" spans="8:9">
      <c r="H775">
        <f t="shared" ca="1" si="22"/>
        <v>66.69</v>
      </c>
      <c r="I775">
        <f t="shared" ca="1" si="23"/>
        <v>66.12</v>
      </c>
    </row>
    <row r="776" spans="8:9">
      <c r="H776">
        <f t="shared" ca="1" si="22"/>
        <v>66.7</v>
      </c>
      <c r="I776">
        <f t="shared" ca="1" si="23"/>
        <v>67.62</v>
      </c>
    </row>
    <row r="777" spans="8:9">
      <c r="H777">
        <f t="shared" ca="1" si="22"/>
        <v>72.84</v>
      </c>
      <c r="I777">
        <f t="shared" ca="1" si="23"/>
        <v>62.23</v>
      </c>
    </row>
    <row r="778" spans="8:9">
      <c r="H778">
        <f t="shared" ca="1" si="22"/>
        <v>68.17</v>
      </c>
      <c r="I778">
        <f t="shared" ca="1" si="23"/>
        <v>63.52</v>
      </c>
    </row>
    <row r="779" spans="8:9">
      <c r="H779">
        <f t="shared" ca="1" si="22"/>
        <v>66.819999999999993</v>
      </c>
      <c r="I779">
        <f t="shared" ca="1" si="23"/>
        <v>66.540000000000006</v>
      </c>
    </row>
    <row r="780" spans="8:9">
      <c r="H780">
        <f t="shared" ca="1" si="22"/>
        <v>75.900000000000006</v>
      </c>
      <c r="I780">
        <f t="shared" ca="1" si="23"/>
        <v>62.42</v>
      </c>
    </row>
    <row r="781" spans="8:9">
      <c r="H781">
        <f t="shared" ca="1" si="22"/>
        <v>71.290000000000006</v>
      </c>
      <c r="I781">
        <f t="shared" ca="1" si="23"/>
        <v>60.49</v>
      </c>
    </row>
    <row r="782" spans="8:9">
      <c r="H782">
        <f t="shared" ca="1" si="22"/>
        <v>68.25</v>
      </c>
      <c r="I782">
        <f t="shared" ca="1" si="23"/>
        <v>61.05</v>
      </c>
    </row>
    <row r="783" spans="8:9">
      <c r="H783">
        <f t="shared" ca="1" si="22"/>
        <v>73.28</v>
      </c>
      <c r="I783">
        <f t="shared" ca="1" si="23"/>
        <v>59.29</v>
      </c>
    </row>
    <row r="784" spans="8:9">
      <c r="H784">
        <f t="shared" ca="1" si="22"/>
        <v>65.349999999999994</v>
      </c>
      <c r="I784">
        <f t="shared" ca="1" si="23"/>
        <v>65.239999999999995</v>
      </c>
    </row>
    <row r="785" spans="8:9">
      <c r="H785">
        <f t="shared" ca="1" si="22"/>
        <v>73.430000000000007</v>
      </c>
      <c r="I785">
        <f t="shared" ca="1" si="23"/>
        <v>65.66</v>
      </c>
    </row>
    <row r="786" spans="8:9">
      <c r="H786">
        <f t="shared" ca="1" si="22"/>
        <v>69.12</v>
      </c>
      <c r="I786">
        <f t="shared" ca="1" si="23"/>
        <v>63.14</v>
      </c>
    </row>
    <row r="787" spans="8:9">
      <c r="H787">
        <f t="shared" ca="1" si="22"/>
        <v>72.58</v>
      </c>
      <c r="I787">
        <f t="shared" ca="1" si="23"/>
        <v>64.33</v>
      </c>
    </row>
    <row r="788" spans="8:9">
      <c r="H788">
        <f t="shared" ca="1" si="22"/>
        <v>70.63</v>
      </c>
      <c r="I788">
        <f t="shared" ca="1" si="23"/>
        <v>65.53</v>
      </c>
    </row>
    <row r="789" spans="8:9">
      <c r="H789">
        <f t="shared" ref="H789:H852" ca="1" si="24">ROUND(NORMINV(RAND(),$C$20, $D$20),2)</f>
        <v>67.569999999999993</v>
      </c>
      <c r="I789">
        <f t="shared" ref="I789:I852" ca="1" si="25">ROUND(NORMINV(RAND(),$C$21,$D$21),2)</f>
        <v>68.099999999999994</v>
      </c>
    </row>
    <row r="790" spans="8:9">
      <c r="H790">
        <f t="shared" ca="1" si="24"/>
        <v>72.23</v>
      </c>
      <c r="I790">
        <f t="shared" ca="1" si="25"/>
        <v>71.02</v>
      </c>
    </row>
    <row r="791" spans="8:9">
      <c r="H791">
        <f t="shared" ca="1" si="24"/>
        <v>68.48</v>
      </c>
      <c r="I791">
        <f t="shared" ca="1" si="25"/>
        <v>64.53</v>
      </c>
    </row>
    <row r="792" spans="8:9">
      <c r="H792">
        <f t="shared" ca="1" si="24"/>
        <v>66.88</v>
      </c>
      <c r="I792">
        <f t="shared" ca="1" si="25"/>
        <v>66.17</v>
      </c>
    </row>
    <row r="793" spans="8:9">
      <c r="H793">
        <f t="shared" ca="1" si="24"/>
        <v>66.58</v>
      </c>
      <c r="I793">
        <f t="shared" ca="1" si="25"/>
        <v>63.07</v>
      </c>
    </row>
    <row r="794" spans="8:9">
      <c r="H794">
        <f t="shared" ca="1" si="24"/>
        <v>68.55</v>
      </c>
      <c r="I794">
        <f t="shared" ca="1" si="25"/>
        <v>65.34</v>
      </c>
    </row>
    <row r="795" spans="8:9">
      <c r="H795">
        <f t="shared" ca="1" si="24"/>
        <v>69.64</v>
      </c>
      <c r="I795">
        <f t="shared" ca="1" si="25"/>
        <v>62.06</v>
      </c>
    </row>
    <row r="796" spans="8:9">
      <c r="H796">
        <f t="shared" ca="1" si="24"/>
        <v>72.37</v>
      </c>
      <c r="I796">
        <f t="shared" ca="1" si="25"/>
        <v>62.48</v>
      </c>
    </row>
    <row r="797" spans="8:9">
      <c r="H797">
        <f t="shared" ca="1" si="24"/>
        <v>66.39</v>
      </c>
      <c r="I797">
        <f t="shared" ca="1" si="25"/>
        <v>62.79</v>
      </c>
    </row>
    <row r="798" spans="8:9">
      <c r="H798">
        <f t="shared" ca="1" si="24"/>
        <v>67.14</v>
      </c>
      <c r="I798">
        <f t="shared" ca="1" si="25"/>
        <v>63.26</v>
      </c>
    </row>
    <row r="799" spans="8:9">
      <c r="H799">
        <f t="shared" ca="1" si="24"/>
        <v>69.08</v>
      </c>
      <c r="I799">
        <f t="shared" ca="1" si="25"/>
        <v>66.95</v>
      </c>
    </row>
    <row r="800" spans="8:9">
      <c r="H800">
        <f t="shared" ca="1" si="24"/>
        <v>73.23</v>
      </c>
      <c r="I800">
        <f t="shared" ca="1" si="25"/>
        <v>67.05</v>
      </c>
    </row>
    <row r="801" spans="8:9">
      <c r="H801">
        <f t="shared" ca="1" si="24"/>
        <v>73.510000000000005</v>
      </c>
      <c r="I801">
        <f t="shared" ca="1" si="25"/>
        <v>62.44</v>
      </c>
    </row>
    <row r="802" spans="8:9">
      <c r="H802">
        <f t="shared" ca="1" si="24"/>
        <v>62.73</v>
      </c>
      <c r="I802">
        <f t="shared" ca="1" si="25"/>
        <v>65.010000000000005</v>
      </c>
    </row>
    <row r="803" spans="8:9">
      <c r="H803">
        <f t="shared" ca="1" si="24"/>
        <v>71.42</v>
      </c>
      <c r="I803">
        <f t="shared" ca="1" si="25"/>
        <v>62.74</v>
      </c>
    </row>
    <row r="804" spans="8:9">
      <c r="H804">
        <f t="shared" ca="1" si="24"/>
        <v>69.510000000000005</v>
      </c>
      <c r="I804">
        <f t="shared" ca="1" si="25"/>
        <v>59.94</v>
      </c>
    </row>
    <row r="805" spans="8:9">
      <c r="H805">
        <f t="shared" ca="1" si="24"/>
        <v>61.12</v>
      </c>
      <c r="I805">
        <f t="shared" ca="1" si="25"/>
        <v>65.069999999999993</v>
      </c>
    </row>
    <row r="806" spans="8:9">
      <c r="H806">
        <f t="shared" ca="1" si="24"/>
        <v>68.33</v>
      </c>
      <c r="I806">
        <f t="shared" ca="1" si="25"/>
        <v>62.61</v>
      </c>
    </row>
    <row r="807" spans="8:9">
      <c r="H807">
        <f t="shared" ca="1" si="24"/>
        <v>71.42</v>
      </c>
      <c r="I807">
        <f t="shared" ca="1" si="25"/>
        <v>63.98</v>
      </c>
    </row>
    <row r="808" spans="8:9">
      <c r="H808">
        <f t="shared" ca="1" si="24"/>
        <v>70.36</v>
      </c>
      <c r="I808">
        <f t="shared" ca="1" si="25"/>
        <v>64.87</v>
      </c>
    </row>
    <row r="809" spans="8:9">
      <c r="H809">
        <f t="shared" ca="1" si="24"/>
        <v>70.959999999999994</v>
      </c>
      <c r="I809">
        <f t="shared" ca="1" si="25"/>
        <v>67.08</v>
      </c>
    </row>
    <row r="810" spans="8:9">
      <c r="H810">
        <f t="shared" ca="1" si="24"/>
        <v>69.02</v>
      </c>
      <c r="I810">
        <f t="shared" ca="1" si="25"/>
        <v>65.459999999999994</v>
      </c>
    </row>
    <row r="811" spans="8:9">
      <c r="H811">
        <f t="shared" ca="1" si="24"/>
        <v>71.69</v>
      </c>
      <c r="I811">
        <f t="shared" ca="1" si="25"/>
        <v>61.42</v>
      </c>
    </row>
    <row r="812" spans="8:9">
      <c r="H812">
        <f t="shared" ca="1" si="24"/>
        <v>68.05</v>
      </c>
      <c r="I812">
        <f t="shared" ca="1" si="25"/>
        <v>64.010000000000005</v>
      </c>
    </row>
    <row r="813" spans="8:9">
      <c r="H813">
        <f t="shared" ca="1" si="24"/>
        <v>69.569999999999993</v>
      </c>
      <c r="I813">
        <f t="shared" ca="1" si="25"/>
        <v>65.959999999999994</v>
      </c>
    </row>
    <row r="814" spans="8:9">
      <c r="H814">
        <f t="shared" ca="1" si="24"/>
        <v>71.91</v>
      </c>
      <c r="I814">
        <f t="shared" ca="1" si="25"/>
        <v>62</v>
      </c>
    </row>
    <row r="815" spans="8:9">
      <c r="H815">
        <f t="shared" ca="1" si="24"/>
        <v>72.05</v>
      </c>
      <c r="I815">
        <f t="shared" ca="1" si="25"/>
        <v>63.78</v>
      </c>
    </row>
    <row r="816" spans="8:9">
      <c r="H816">
        <f t="shared" ca="1" si="24"/>
        <v>64.52</v>
      </c>
      <c r="I816">
        <f t="shared" ca="1" si="25"/>
        <v>64.58</v>
      </c>
    </row>
    <row r="817" spans="8:9">
      <c r="H817">
        <f t="shared" ca="1" si="24"/>
        <v>67.510000000000005</v>
      </c>
      <c r="I817">
        <f t="shared" ca="1" si="25"/>
        <v>64.42</v>
      </c>
    </row>
    <row r="818" spans="8:9">
      <c r="H818">
        <f t="shared" ca="1" si="24"/>
        <v>64.89</v>
      </c>
      <c r="I818">
        <f t="shared" ca="1" si="25"/>
        <v>61.45</v>
      </c>
    </row>
    <row r="819" spans="8:9">
      <c r="H819">
        <f t="shared" ca="1" si="24"/>
        <v>65.28</v>
      </c>
      <c r="I819">
        <f t="shared" ca="1" si="25"/>
        <v>61.16</v>
      </c>
    </row>
    <row r="820" spans="8:9">
      <c r="H820">
        <f t="shared" ca="1" si="24"/>
        <v>68.03</v>
      </c>
      <c r="I820">
        <f t="shared" ca="1" si="25"/>
        <v>62.81</v>
      </c>
    </row>
    <row r="821" spans="8:9">
      <c r="H821">
        <f t="shared" ca="1" si="24"/>
        <v>71.84</v>
      </c>
      <c r="I821">
        <f t="shared" ca="1" si="25"/>
        <v>62.82</v>
      </c>
    </row>
    <row r="822" spans="8:9">
      <c r="H822">
        <f t="shared" ca="1" si="24"/>
        <v>65.06</v>
      </c>
      <c r="I822">
        <f t="shared" ca="1" si="25"/>
        <v>64.7</v>
      </c>
    </row>
    <row r="823" spans="8:9">
      <c r="H823">
        <f t="shared" ca="1" si="24"/>
        <v>70.239999999999995</v>
      </c>
      <c r="I823">
        <f t="shared" ca="1" si="25"/>
        <v>61.19</v>
      </c>
    </row>
    <row r="824" spans="8:9">
      <c r="H824">
        <f t="shared" ca="1" si="24"/>
        <v>66.75</v>
      </c>
      <c r="I824">
        <f t="shared" ca="1" si="25"/>
        <v>63.68</v>
      </c>
    </row>
    <row r="825" spans="8:9">
      <c r="H825">
        <f t="shared" ca="1" si="24"/>
        <v>67.59</v>
      </c>
      <c r="I825">
        <f t="shared" ca="1" si="25"/>
        <v>64.5</v>
      </c>
    </row>
    <row r="826" spans="8:9">
      <c r="H826">
        <f t="shared" ca="1" si="24"/>
        <v>73.05</v>
      </c>
      <c r="I826">
        <f t="shared" ca="1" si="25"/>
        <v>65.150000000000006</v>
      </c>
    </row>
    <row r="827" spans="8:9">
      <c r="H827">
        <f t="shared" ca="1" si="24"/>
        <v>71.66</v>
      </c>
      <c r="I827">
        <f t="shared" ca="1" si="25"/>
        <v>64.38</v>
      </c>
    </row>
    <row r="828" spans="8:9">
      <c r="H828">
        <f t="shared" ca="1" si="24"/>
        <v>66.92</v>
      </c>
      <c r="I828">
        <f t="shared" ca="1" si="25"/>
        <v>62.53</v>
      </c>
    </row>
    <row r="829" spans="8:9">
      <c r="H829">
        <f t="shared" ca="1" si="24"/>
        <v>70</v>
      </c>
      <c r="I829">
        <f t="shared" ca="1" si="25"/>
        <v>60.82</v>
      </c>
    </row>
    <row r="830" spans="8:9">
      <c r="H830">
        <f t="shared" ca="1" si="24"/>
        <v>68.22</v>
      </c>
      <c r="I830">
        <f t="shared" ca="1" si="25"/>
        <v>66.48</v>
      </c>
    </row>
    <row r="831" spans="8:9">
      <c r="H831">
        <f t="shared" ca="1" si="24"/>
        <v>70.86</v>
      </c>
      <c r="I831">
        <f t="shared" ca="1" si="25"/>
        <v>67.77</v>
      </c>
    </row>
    <row r="832" spans="8:9">
      <c r="H832">
        <f t="shared" ca="1" si="24"/>
        <v>66.27</v>
      </c>
      <c r="I832">
        <f t="shared" ca="1" si="25"/>
        <v>65.3</v>
      </c>
    </row>
    <row r="833" spans="8:9">
      <c r="H833">
        <f t="shared" ca="1" si="24"/>
        <v>70.22</v>
      </c>
      <c r="I833">
        <f t="shared" ca="1" si="25"/>
        <v>65.989999999999995</v>
      </c>
    </row>
    <row r="834" spans="8:9">
      <c r="H834">
        <f t="shared" ca="1" si="24"/>
        <v>67.25</v>
      </c>
      <c r="I834">
        <f t="shared" ca="1" si="25"/>
        <v>63.38</v>
      </c>
    </row>
    <row r="835" spans="8:9">
      <c r="H835">
        <f t="shared" ca="1" si="24"/>
        <v>65.02</v>
      </c>
      <c r="I835">
        <f t="shared" ca="1" si="25"/>
        <v>63.34</v>
      </c>
    </row>
    <row r="836" spans="8:9">
      <c r="H836">
        <f t="shared" ca="1" si="24"/>
        <v>67.790000000000006</v>
      </c>
      <c r="I836">
        <f t="shared" ca="1" si="25"/>
        <v>65.03</v>
      </c>
    </row>
    <row r="837" spans="8:9">
      <c r="H837">
        <f t="shared" ca="1" si="24"/>
        <v>73.239999999999995</v>
      </c>
      <c r="I837">
        <f t="shared" ca="1" si="25"/>
        <v>65</v>
      </c>
    </row>
    <row r="838" spans="8:9">
      <c r="H838">
        <f t="shared" ca="1" si="24"/>
        <v>69.14</v>
      </c>
      <c r="I838">
        <f t="shared" ca="1" si="25"/>
        <v>63.7</v>
      </c>
    </row>
    <row r="839" spans="8:9">
      <c r="H839">
        <f t="shared" ca="1" si="24"/>
        <v>68.62</v>
      </c>
      <c r="I839">
        <f t="shared" ca="1" si="25"/>
        <v>61.32</v>
      </c>
    </row>
    <row r="840" spans="8:9">
      <c r="H840">
        <f t="shared" ca="1" si="24"/>
        <v>70.930000000000007</v>
      </c>
      <c r="I840">
        <f t="shared" ca="1" si="25"/>
        <v>61.76</v>
      </c>
    </row>
    <row r="841" spans="8:9">
      <c r="H841">
        <f t="shared" ca="1" si="24"/>
        <v>68.09</v>
      </c>
      <c r="I841">
        <f t="shared" ca="1" si="25"/>
        <v>62.89</v>
      </c>
    </row>
    <row r="842" spans="8:9">
      <c r="H842">
        <f t="shared" ca="1" si="24"/>
        <v>65.08</v>
      </c>
      <c r="I842">
        <f t="shared" ca="1" si="25"/>
        <v>61.36</v>
      </c>
    </row>
    <row r="843" spans="8:9">
      <c r="H843">
        <f t="shared" ca="1" si="24"/>
        <v>72.72</v>
      </c>
      <c r="I843">
        <f t="shared" ca="1" si="25"/>
        <v>61.45</v>
      </c>
    </row>
    <row r="844" spans="8:9">
      <c r="H844">
        <f t="shared" ca="1" si="24"/>
        <v>71.62</v>
      </c>
      <c r="I844">
        <f t="shared" ca="1" si="25"/>
        <v>64.5</v>
      </c>
    </row>
    <row r="845" spans="8:9">
      <c r="H845">
        <f t="shared" ca="1" si="24"/>
        <v>69.150000000000006</v>
      </c>
      <c r="I845">
        <f t="shared" ca="1" si="25"/>
        <v>60.27</v>
      </c>
    </row>
    <row r="846" spans="8:9">
      <c r="H846">
        <f t="shared" ca="1" si="24"/>
        <v>69.09</v>
      </c>
      <c r="I846">
        <f t="shared" ca="1" si="25"/>
        <v>63.06</v>
      </c>
    </row>
    <row r="847" spans="8:9">
      <c r="H847">
        <f t="shared" ca="1" si="24"/>
        <v>70.41</v>
      </c>
      <c r="I847">
        <f t="shared" ca="1" si="25"/>
        <v>64.44</v>
      </c>
    </row>
    <row r="848" spans="8:9">
      <c r="H848">
        <f t="shared" ca="1" si="24"/>
        <v>69.790000000000006</v>
      </c>
      <c r="I848">
        <f t="shared" ca="1" si="25"/>
        <v>64.19</v>
      </c>
    </row>
    <row r="849" spans="8:9">
      <c r="H849">
        <f t="shared" ca="1" si="24"/>
        <v>71.36</v>
      </c>
      <c r="I849">
        <f t="shared" ca="1" si="25"/>
        <v>62.9</v>
      </c>
    </row>
    <row r="850" spans="8:9">
      <c r="H850">
        <f t="shared" ca="1" si="24"/>
        <v>69.319999999999993</v>
      </c>
      <c r="I850">
        <f t="shared" ca="1" si="25"/>
        <v>68.58</v>
      </c>
    </row>
    <row r="851" spans="8:9">
      <c r="H851">
        <f t="shared" ca="1" si="24"/>
        <v>70.47</v>
      </c>
      <c r="I851">
        <f t="shared" ca="1" si="25"/>
        <v>65.38</v>
      </c>
    </row>
    <row r="852" spans="8:9">
      <c r="H852">
        <f t="shared" ca="1" si="24"/>
        <v>75.150000000000006</v>
      </c>
      <c r="I852">
        <f t="shared" ca="1" si="25"/>
        <v>62.92</v>
      </c>
    </row>
    <row r="853" spans="8:9">
      <c r="H853">
        <f t="shared" ref="H853:H916" ca="1" si="26">ROUND(NORMINV(RAND(),$C$20, $D$20),2)</f>
        <v>66.790000000000006</v>
      </c>
      <c r="I853">
        <f t="shared" ref="I853:I916" ca="1" si="27">ROUND(NORMINV(RAND(),$C$21,$D$21),2)</f>
        <v>64.400000000000006</v>
      </c>
    </row>
    <row r="854" spans="8:9">
      <c r="H854">
        <f t="shared" ca="1" si="26"/>
        <v>67.489999999999995</v>
      </c>
      <c r="I854">
        <f t="shared" ca="1" si="27"/>
        <v>66.989999999999995</v>
      </c>
    </row>
    <row r="855" spans="8:9">
      <c r="H855">
        <f t="shared" ca="1" si="26"/>
        <v>66.87</v>
      </c>
      <c r="I855">
        <f t="shared" ca="1" si="27"/>
        <v>57.87</v>
      </c>
    </row>
    <row r="856" spans="8:9">
      <c r="H856">
        <f t="shared" ca="1" si="26"/>
        <v>66.739999999999995</v>
      </c>
      <c r="I856">
        <f t="shared" ca="1" si="27"/>
        <v>63.9</v>
      </c>
    </row>
    <row r="857" spans="8:9">
      <c r="H857">
        <f t="shared" ca="1" si="26"/>
        <v>65.709999999999994</v>
      </c>
      <c r="I857">
        <f t="shared" ca="1" si="27"/>
        <v>60.14</v>
      </c>
    </row>
    <row r="858" spans="8:9">
      <c r="H858">
        <f t="shared" ca="1" si="26"/>
        <v>72.06</v>
      </c>
      <c r="I858">
        <f t="shared" ca="1" si="27"/>
        <v>63.2</v>
      </c>
    </row>
    <row r="859" spans="8:9">
      <c r="H859">
        <f t="shared" ca="1" si="26"/>
        <v>62.36</v>
      </c>
      <c r="I859">
        <f t="shared" ca="1" si="27"/>
        <v>58.77</v>
      </c>
    </row>
    <row r="860" spans="8:9">
      <c r="H860">
        <f t="shared" ca="1" si="26"/>
        <v>66.11</v>
      </c>
      <c r="I860">
        <f t="shared" ca="1" si="27"/>
        <v>66.489999999999995</v>
      </c>
    </row>
    <row r="861" spans="8:9">
      <c r="H861">
        <f t="shared" ca="1" si="26"/>
        <v>67.05</v>
      </c>
      <c r="I861">
        <f t="shared" ca="1" si="27"/>
        <v>60.63</v>
      </c>
    </row>
    <row r="862" spans="8:9">
      <c r="H862">
        <f t="shared" ca="1" si="26"/>
        <v>69.94</v>
      </c>
      <c r="I862">
        <f t="shared" ca="1" si="27"/>
        <v>59.36</v>
      </c>
    </row>
    <row r="863" spans="8:9">
      <c r="H863">
        <f t="shared" ca="1" si="26"/>
        <v>69.83</v>
      </c>
      <c r="I863">
        <f t="shared" ca="1" si="27"/>
        <v>61.61</v>
      </c>
    </row>
    <row r="864" spans="8:9">
      <c r="H864">
        <f t="shared" ca="1" si="26"/>
        <v>73.290000000000006</v>
      </c>
      <c r="I864">
        <f t="shared" ca="1" si="27"/>
        <v>65.86</v>
      </c>
    </row>
    <row r="865" spans="8:9">
      <c r="H865">
        <f t="shared" ca="1" si="26"/>
        <v>68.59</v>
      </c>
      <c r="I865">
        <f t="shared" ca="1" si="27"/>
        <v>65.03</v>
      </c>
    </row>
    <row r="866" spans="8:9">
      <c r="H866">
        <f t="shared" ca="1" si="26"/>
        <v>67.349999999999994</v>
      </c>
      <c r="I866">
        <f t="shared" ca="1" si="27"/>
        <v>69.17</v>
      </c>
    </row>
    <row r="867" spans="8:9">
      <c r="H867">
        <f t="shared" ca="1" si="26"/>
        <v>69</v>
      </c>
      <c r="I867">
        <f t="shared" ca="1" si="27"/>
        <v>62.53</v>
      </c>
    </row>
    <row r="868" spans="8:9">
      <c r="H868">
        <f t="shared" ca="1" si="26"/>
        <v>71.680000000000007</v>
      </c>
      <c r="I868">
        <f t="shared" ca="1" si="27"/>
        <v>66.680000000000007</v>
      </c>
    </row>
    <row r="869" spans="8:9">
      <c r="H869">
        <f t="shared" ca="1" si="26"/>
        <v>71.319999999999993</v>
      </c>
      <c r="I869">
        <f t="shared" ca="1" si="27"/>
        <v>61.25</v>
      </c>
    </row>
    <row r="870" spans="8:9">
      <c r="H870">
        <f t="shared" ca="1" si="26"/>
        <v>64.63</v>
      </c>
      <c r="I870">
        <f t="shared" ca="1" si="27"/>
        <v>65.47</v>
      </c>
    </row>
    <row r="871" spans="8:9">
      <c r="H871">
        <f t="shared" ca="1" si="26"/>
        <v>67.16</v>
      </c>
      <c r="I871">
        <f t="shared" ca="1" si="27"/>
        <v>65.89</v>
      </c>
    </row>
    <row r="872" spans="8:9">
      <c r="H872">
        <f t="shared" ca="1" si="26"/>
        <v>72.28</v>
      </c>
      <c r="I872">
        <f t="shared" ca="1" si="27"/>
        <v>60.54</v>
      </c>
    </row>
    <row r="873" spans="8:9">
      <c r="H873">
        <f t="shared" ca="1" si="26"/>
        <v>69.849999999999994</v>
      </c>
      <c r="I873">
        <f t="shared" ca="1" si="27"/>
        <v>58.89</v>
      </c>
    </row>
    <row r="874" spans="8:9">
      <c r="H874">
        <f t="shared" ca="1" si="26"/>
        <v>72.23</v>
      </c>
      <c r="I874">
        <f t="shared" ca="1" si="27"/>
        <v>68.650000000000006</v>
      </c>
    </row>
    <row r="875" spans="8:9">
      <c r="H875">
        <f t="shared" ca="1" si="26"/>
        <v>68.87</v>
      </c>
      <c r="I875">
        <f t="shared" ca="1" si="27"/>
        <v>64.67</v>
      </c>
    </row>
    <row r="876" spans="8:9">
      <c r="H876">
        <f t="shared" ca="1" si="26"/>
        <v>73</v>
      </c>
      <c r="I876">
        <f t="shared" ca="1" si="27"/>
        <v>67.34</v>
      </c>
    </row>
    <row r="877" spans="8:9">
      <c r="H877">
        <f t="shared" ca="1" si="26"/>
        <v>69.14</v>
      </c>
      <c r="I877">
        <f t="shared" ca="1" si="27"/>
        <v>63.49</v>
      </c>
    </row>
    <row r="878" spans="8:9">
      <c r="H878">
        <f t="shared" ca="1" si="26"/>
        <v>68.959999999999994</v>
      </c>
      <c r="I878">
        <f t="shared" ca="1" si="27"/>
        <v>66.92</v>
      </c>
    </row>
    <row r="879" spans="8:9">
      <c r="H879">
        <f t="shared" ca="1" si="26"/>
        <v>67.11</v>
      </c>
      <c r="I879">
        <f t="shared" ca="1" si="27"/>
        <v>62.72</v>
      </c>
    </row>
    <row r="880" spans="8:9">
      <c r="H880">
        <f t="shared" ca="1" si="26"/>
        <v>70.33</v>
      </c>
      <c r="I880">
        <f t="shared" ca="1" si="27"/>
        <v>64.27</v>
      </c>
    </row>
    <row r="881" spans="8:9">
      <c r="H881">
        <f t="shared" ca="1" si="26"/>
        <v>69.55</v>
      </c>
      <c r="I881">
        <f t="shared" ca="1" si="27"/>
        <v>63.64</v>
      </c>
    </row>
    <row r="882" spans="8:9">
      <c r="H882">
        <f t="shared" ca="1" si="26"/>
        <v>70.540000000000006</v>
      </c>
      <c r="I882">
        <f t="shared" ca="1" si="27"/>
        <v>64.64</v>
      </c>
    </row>
    <row r="883" spans="8:9">
      <c r="H883">
        <f t="shared" ca="1" si="26"/>
        <v>67.209999999999994</v>
      </c>
      <c r="I883">
        <f t="shared" ca="1" si="27"/>
        <v>64.290000000000006</v>
      </c>
    </row>
    <row r="884" spans="8:9">
      <c r="H884">
        <f t="shared" ca="1" si="26"/>
        <v>71.790000000000006</v>
      </c>
      <c r="I884">
        <f t="shared" ca="1" si="27"/>
        <v>61.76</v>
      </c>
    </row>
    <row r="885" spans="8:9">
      <c r="H885">
        <f t="shared" ca="1" si="26"/>
        <v>71.16</v>
      </c>
      <c r="I885">
        <f t="shared" ca="1" si="27"/>
        <v>66.349999999999994</v>
      </c>
    </row>
    <row r="886" spans="8:9">
      <c r="H886">
        <f t="shared" ca="1" si="26"/>
        <v>66.88</v>
      </c>
      <c r="I886">
        <f t="shared" ca="1" si="27"/>
        <v>66.599999999999994</v>
      </c>
    </row>
    <row r="887" spans="8:9">
      <c r="H887">
        <f t="shared" ca="1" si="26"/>
        <v>67.97</v>
      </c>
      <c r="I887">
        <f t="shared" ca="1" si="27"/>
        <v>62.67</v>
      </c>
    </row>
    <row r="888" spans="8:9">
      <c r="H888">
        <f t="shared" ca="1" si="26"/>
        <v>65.87</v>
      </c>
      <c r="I888">
        <f t="shared" ca="1" si="27"/>
        <v>66.75</v>
      </c>
    </row>
    <row r="889" spans="8:9">
      <c r="H889">
        <f t="shared" ca="1" si="26"/>
        <v>67.930000000000007</v>
      </c>
      <c r="I889">
        <f t="shared" ca="1" si="27"/>
        <v>59.58</v>
      </c>
    </row>
    <row r="890" spans="8:9">
      <c r="H890">
        <f t="shared" ca="1" si="26"/>
        <v>66.45</v>
      </c>
      <c r="I890">
        <f t="shared" ca="1" si="27"/>
        <v>62.64</v>
      </c>
    </row>
    <row r="891" spans="8:9">
      <c r="H891">
        <f t="shared" ca="1" si="26"/>
        <v>69.5</v>
      </c>
      <c r="I891">
        <f t="shared" ca="1" si="27"/>
        <v>66.819999999999993</v>
      </c>
    </row>
    <row r="892" spans="8:9">
      <c r="H892">
        <f t="shared" ca="1" si="26"/>
        <v>66.19</v>
      </c>
      <c r="I892">
        <f t="shared" ca="1" si="27"/>
        <v>64</v>
      </c>
    </row>
    <row r="893" spans="8:9">
      <c r="H893">
        <f t="shared" ca="1" si="26"/>
        <v>68.849999999999994</v>
      </c>
      <c r="I893">
        <f t="shared" ca="1" si="27"/>
        <v>62.82</v>
      </c>
    </row>
    <row r="894" spans="8:9">
      <c r="H894">
        <f t="shared" ca="1" si="26"/>
        <v>67.989999999999995</v>
      </c>
      <c r="I894">
        <f t="shared" ca="1" si="27"/>
        <v>57.76</v>
      </c>
    </row>
    <row r="895" spans="8:9">
      <c r="H895">
        <f t="shared" ca="1" si="26"/>
        <v>70.67</v>
      </c>
      <c r="I895">
        <f t="shared" ca="1" si="27"/>
        <v>63.02</v>
      </c>
    </row>
    <row r="896" spans="8:9">
      <c r="H896">
        <f t="shared" ca="1" si="26"/>
        <v>67.88</v>
      </c>
      <c r="I896">
        <f t="shared" ca="1" si="27"/>
        <v>62.12</v>
      </c>
    </row>
    <row r="897" spans="8:9">
      <c r="H897">
        <f t="shared" ca="1" si="26"/>
        <v>73.55</v>
      </c>
      <c r="I897">
        <f t="shared" ca="1" si="27"/>
        <v>60.58</v>
      </c>
    </row>
    <row r="898" spans="8:9">
      <c r="H898">
        <f t="shared" ca="1" si="26"/>
        <v>66.790000000000006</v>
      </c>
      <c r="I898">
        <f t="shared" ca="1" si="27"/>
        <v>65.010000000000005</v>
      </c>
    </row>
    <row r="899" spans="8:9">
      <c r="H899">
        <f t="shared" ca="1" si="26"/>
        <v>69.61</v>
      </c>
      <c r="I899">
        <f t="shared" ca="1" si="27"/>
        <v>63.53</v>
      </c>
    </row>
    <row r="900" spans="8:9">
      <c r="H900">
        <f t="shared" ca="1" si="26"/>
        <v>63.72</v>
      </c>
      <c r="I900">
        <f t="shared" ca="1" si="27"/>
        <v>65.34</v>
      </c>
    </row>
    <row r="901" spans="8:9">
      <c r="H901">
        <f t="shared" ca="1" si="26"/>
        <v>70.739999999999995</v>
      </c>
      <c r="I901">
        <f t="shared" ca="1" si="27"/>
        <v>66.34</v>
      </c>
    </row>
    <row r="902" spans="8:9">
      <c r="H902">
        <f t="shared" ca="1" si="26"/>
        <v>73.290000000000006</v>
      </c>
      <c r="I902">
        <f t="shared" ca="1" si="27"/>
        <v>67.89</v>
      </c>
    </row>
    <row r="903" spans="8:9">
      <c r="H903">
        <f t="shared" ca="1" si="26"/>
        <v>68.430000000000007</v>
      </c>
      <c r="I903">
        <f t="shared" ca="1" si="27"/>
        <v>62.98</v>
      </c>
    </row>
    <row r="904" spans="8:9">
      <c r="H904">
        <f t="shared" ca="1" si="26"/>
        <v>64.709999999999994</v>
      </c>
      <c r="I904">
        <f t="shared" ca="1" si="27"/>
        <v>59.3</v>
      </c>
    </row>
    <row r="905" spans="8:9">
      <c r="H905">
        <f t="shared" ca="1" si="26"/>
        <v>70.22</v>
      </c>
      <c r="I905">
        <f t="shared" ca="1" si="27"/>
        <v>68.06</v>
      </c>
    </row>
    <row r="906" spans="8:9">
      <c r="H906">
        <f t="shared" ca="1" si="26"/>
        <v>66.22</v>
      </c>
      <c r="I906">
        <f t="shared" ca="1" si="27"/>
        <v>66.22</v>
      </c>
    </row>
    <row r="907" spans="8:9">
      <c r="H907">
        <f t="shared" ca="1" si="26"/>
        <v>68.099999999999994</v>
      </c>
      <c r="I907">
        <f t="shared" ca="1" si="27"/>
        <v>62.82</v>
      </c>
    </row>
    <row r="908" spans="8:9">
      <c r="H908">
        <f t="shared" ca="1" si="26"/>
        <v>70.98</v>
      </c>
      <c r="I908">
        <f t="shared" ca="1" si="27"/>
        <v>62.38</v>
      </c>
    </row>
    <row r="909" spans="8:9">
      <c r="H909">
        <f t="shared" ca="1" si="26"/>
        <v>70.83</v>
      </c>
      <c r="I909">
        <f t="shared" ca="1" si="27"/>
        <v>60.41</v>
      </c>
    </row>
    <row r="910" spans="8:9">
      <c r="H910">
        <f t="shared" ca="1" si="26"/>
        <v>65.14</v>
      </c>
      <c r="I910">
        <f t="shared" ca="1" si="27"/>
        <v>69</v>
      </c>
    </row>
    <row r="911" spans="8:9">
      <c r="H911">
        <f t="shared" ca="1" si="26"/>
        <v>65.59</v>
      </c>
      <c r="I911">
        <f t="shared" ca="1" si="27"/>
        <v>62.33</v>
      </c>
    </row>
    <row r="912" spans="8:9">
      <c r="H912">
        <f t="shared" ca="1" si="26"/>
        <v>72.22</v>
      </c>
      <c r="I912">
        <f t="shared" ca="1" si="27"/>
        <v>59.67</v>
      </c>
    </row>
    <row r="913" spans="8:9">
      <c r="H913">
        <f t="shared" ca="1" si="26"/>
        <v>66.430000000000007</v>
      </c>
      <c r="I913">
        <f t="shared" ca="1" si="27"/>
        <v>63.68</v>
      </c>
    </row>
    <row r="914" spans="8:9">
      <c r="H914">
        <f t="shared" ca="1" si="26"/>
        <v>67.61</v>
      </c>
      <c r="I914">
        <f t="shared" ca="1" si="27"/>
        <v>60.25</v>
      </c>
    </row>
    <row r="915" spans="8:9">
      <c r="H915">
        <f t="shared" ca="1" si="26"/>
        <v>69.36</v>
      </c>
      <c r="I915">
        <f t="shared" ca="1" si="27"/>
        <v>59.75</v>
      </c>
    </row>
    <row r="916" spans="8:9">
      <c r="H916">
        <f t="shared" ca="1" si="26"/>
        <v>66.38</v>
      </c>
      <c r="I916">
        <f t="shared" ca="1" si="27"/>
        <v>68.849999999999994</v>
      </c>
    </row>
    <row r="917" spans="8:9">
      <c r="H917">
        <f t="shared" ref="H917:H980" ca="1" si="28">ROUND(NORMINV(RAND(),$C$20, $D$20),2)</f>
        <v>62.1</v>
      </c>
      <c r="I917">
        <f t="shared" ref="I917:I980" ca="1" si="29">ROUND(NORMINV(RAND(),$C$21,$D$21),2)</f>
        <v>61.42</v>
      </c>
    </row>
    <row r="918" spans="8:9">
      <c r="H918">
        <f t="shared" ca="1" si="28"/>
        <v>70.97</v>
      </c>
      <c r="I918">
        <f t="shared" ca="1" si="29"/>
        <v>63.23</v>
      </c>
    </row>
    <row r="919" spans="8:9">
      <c r="H919">
        <f t="shared" ca="1" si="28"/>
        <v>67.760000000000005</v>
      </c>
      <c r="I919">
        <f t="shared" ca="1" si="29"/>
        <v>59.65</v>
      </c>
    </row>
    <row r="920" spans="8:9">
      <c r="H920">
        <f t="shared" ca="1" si="28"/>
        <v>67.36</v>
      </c>
      <c r="I920">
        <f t="shared" ca="1" si="29"/>
        <v>63.7</v>
      </c>
    </row>
    <row r="921" spans="8:9">
      <c r="H921">
        <f t="shared" ca="1" si="28"/>
        <v>67.8</v>
      </c>
      <c r="I921">
        <f t="shared" ca="1" si="29"/>
        <v>62.2</v>
      </c>
    </row>
    <row r="922" spans="8:9">
      <c r="H922">
        <f t="shared" ca="1" si="28"/>
        <v>74.180000000000007</v>
      </c>
      <c r="I922">
        <f t="shared" ca="1" si="29"/>
        <v>65.34</v>
      </c>
    </row>
    <row r="923" spans="8:9">
      <c r="H923">
        <f t="shared" ca="1" si="28"/>
        <v>67.260000000000005</v>
      </c>
      <c r="I923">
        <f t="shared" ca="1" si="29"/>
        <v>64.86</v>
      </c>
    </row>
    <row r="924" spans="8:9">
      <c r="H924">
        <f t="shared" ca="1" si="28"/>
        <v>66.77</v>
      </c>
      <c r="I924">
        <f t="shared" ca="1" si="29"/>
        <v>61.11</v>
      </c>
    </row>
    <row r="925" spans="8:9">
      <c r="H925">
        <f t="shared" ca="1" si="28"/>
        <v>67.08</v>
      </c>
      <c r="I925">
        <f t="shared" ca="1" si="29"/>
        <v>67.209999999999994</v>
      </c>
    </row>
    <row r="926" spans="8:9">
      <c r="H926">
        <f t="shared" ca="1" si="28"/>
        <v>69.05</v>
      </c>
      <c r="I926">
        <f t="shared" ca="1" si="29"/>
        <v>67.98</v>
      </c>
    </row>
    <row r="927" spans="8:9">
      <c r="H927">
        <f t="shared" ca="1" si="28"/>
        <v>69.12</v>
      </c>
      <c r="I927">
        <f t="shared" ca="1" si="29"/>
        <v>62.61</v>
      </c>
    </row>
    <row r="928" spans="8:9">
      <c r="H928">
        <f t="shared" ca="1" si="28"/>
        <v>71.239999999999995</v>
      </c>
      <c r="I928">
        <f t="shared" ca="1" si="29"/>
        <v>60.11</v>
      </c>
    </row>
    <row r="929" spans="8:9">
      <c r="H929">
        <f t="shared" ca="1" si="28"/>
        <v>68.319999999999993</v>
      </c>
      <c r="I929">
        <f t="shared" ca="1" si="29"/>
        <v>63.09</v>
      </c>
    </row>
    <row r="930" spans="8:9">
      <c r="H930">
        <f t="shared" ca="1" si="28"/>
        <v>69.34</v>
      </c>
      <c r="I930">
        <f t="shared" ca="1" si="29"/>
        <v>67.38</v>
      </c>
    </row>
    <row r="931" spans="8:9">
      <c r="H931">
        <f t="shared" ca="1" si="28"/>
        <v>71.98</v>
      </c>
      <c r="I931">
        <f t="shared" ca="1" si="29"/>
        <v>66.62</v>
      </c>
    </row>
    <row r="932" spans="8:9">
      <c r="H932">
        <f t="shared" ca="1" si="28"/>
        <v>63.52</v>
      </c>
      <c r="I932">
        <f t="shared" ca="1" si="29"/>
        <v>66.260000000000005</v>
      </c>
    </row>
    <row r="933" spans="8:9">
      <c r="H933">
        <f t="shared" ca="1" si="28"/>
        <v>67.989999999999995</v>
      </c>
      <c r="I933">
        <f t="shared" ca="1" si="29"/>
        <v>65.3</v>
      </c>
    </row>
    <row r="934" spans="8:9">
      <c r="H934">
        <f t="shared" ca="1" si="28"/>
        <v>67.95</v>
      </c>
      <c r="I934">
        <f t="shared" ca="1" si="29"/>
        <v>62.42</v>
      </c>
    </row>
    <row r="935" spans="8:9">
      <c r="H935">
        <f t="shared" ca="1" si="28"/>
        <v>71.23</v>
      </c>
      <c r="I935">
        <f t="shared" ca="1" si="29"/>
        <v>68.06</v>
      </c>
    </row>
    <row r="936" spans="8:9">
      <c r="H936">
        <f t="shared" ca="1" si="28"/>
        <v>67.92</v>
      </c>
      <c r="I936">
        <f t="shared" ca="1" si="29"/>
        <v>63.6</v>
      </c>
    </row>
    <row r="937" spans="8:9">
      <c r="H937">
        <f t="shared" ca="1" si="28"/>
        <v>69.67</v>
      </c>
      <c r="I937">
        <f t="shared" ca="1" si="29"/>
        <v>66.91</v>
      </c>
    </row>
    <row r="938" spans="8:9">
      <c r="H938">
        <f t="shared" ca="1" si="28"/>
        <v>69.819999999999993</v>
      </c>
      <c r="I938">
        <f t="shared" ca="1" si="29"/>
        <v>61.57</v>
      </c>
    </row>
    <row r="939" spans="8:9">
      <c r="H939">
        <f t="shared" ca="1" si="28"/>
        <v>70.37</v>
      </c>
      <c r="I939">
        <f t="shared" ca="1" si="29"/>
        <v>63.72</v>
      </c>
    </row>
    <row r="940" spans="8:9">
      <c r="H940">
        <f t="shared" ca="1" si="28"/>
        <v>67.03</v>
      </c>
      <c r="I940">
        <f t="shared" ca="1" si="29"/>
        <v>62.53</v>
      </c>
    </row>
    <row r="941" spans="8:9">
      <c r="H941">
        <f t="shared" ca="1" si="28"/>
        <v>74.69</v>
      </c>
      <c r="I941">
        <f t="shared" ca="1" si="29"/>
        <v>64.489999999999995</v>
      </c>
    </row>
    <row r="942" spans="8:9">
      <c r="H942">
        <f t="shared" ca="1" si="28"/>
        <v>67.39</v>
      </c>
      <c r="I942">
        <f t="shared" ca="1" si="29"/>
        <v>59.91</v>
      </c>
    </row>
    <row r="943" spans="8:9">
      <c r="H943">
        <f t="shared" ca="1" si="28"/>
        <v>71.48</v>
      </c>
      <c r="I943">
        <f t="shared" ca="1" si="29"/>
        <v>60.29</v>
      </c>
    </row>
    <row r="944" spans="8:9">
      <c r="H944">
        <f t="shared" ca="1" si="28"/>
        <v>68.42</v>
      </c>
      <c r="I944">
        <f t="shared" ca="1" si="29"/>
        <v>64.680000000000007</v>
      </c>
    </row>
    <row r="945" spans="8:9">
      <c r="H945">
        <f t="shared" ca="1" si="28"/>
        <v>71.72</v>
      </c>
      <c r="I945">
        <f t="shared" ca="1" si="29"/>
        <v>64.48</v>
      </c>
    </row>
    <row r="946" spans="8:9">
      <c r="H946">
        <f t="shared" ca="1" si="28"/>
        <v>73.42</v>
      </c>
      <c r="I946">
        <f t="shared" ca="1" si="29"/>
        <v>60.68</v>
      </c>
    </row>
    <row r="947" spans="8:9">
      <c r="H947">
        <f t="shared" ca="1" si="28"/>
        <v>64.8</v>
      </c>
      <c r="I947">
        <f t="shared" ca="1" si="29"/>
        <v>60.71</v>
      </c>
    </row>
    <row r="948" spans="8:9">
      <c r="H948">
        <f t="shared" ca="1" si="28"/>
        <v>72.11</v>
      </c>
      <c r="I948">
        <f t="shared" ca="1" si="29"/>
        <v>63.94</v>
      </c>
    </row>
    <row r="949" spans="8:9">
      <c r="H949">
        <f t="shared" ca="1" si="28"/>
        <v>69.58</v>
      </c>
      <c r="I949">
        <f t="shared" ca="1" si="29"/>
        <v>66.959999999999994</v>
      </c>
    </row>
    <row r="950" spans="8:9">
      <c r="H950">
        <f t="shared" ca="1" si="28"/>
        <v>67.459999999999994</v>
      </c>
      <c r="I950">
        <f t="shared" ca="1" si="29"/>
        <v>59.7</v>
      </c>
    </row>
    <row r="951" spans="8:9">
      <c r="H951">
        <f t="shared" ca="1" si="28"/>
        <v>70.7</v>
      </c>
      <c r="I951">
        <f t="shared" ca="1" si="29"/>
        <v>64.959999999999994</v>
      </c>
    </row>
    <row r="952" spans="8:9">
      <c r="H952">
        <f t="shared" ca="1" si="28"/>
        <v>68.91</v>
      </c>
      <c r="I952">
        <f t="shared" ca="1" si="29"/>
        <v>64.59</v>
      </c>
    </row>
    <row r="953" spans="8:9">
      <c r="H953">
        <f t="shared" ca="1" si="28"/>
        <v>66.739999999999995</v>
      </c>
      <c r="I953">
        <f t="shared" ca="1" si="29"/>
        <v>60.23</v>
      </c>
    </row>
    <row r="954" spans="8:9">
      <c r="H954">
        <f t="shared" ca="1" si="28"/>
        <v>66.5</v>
      </c>
      <c r="I954">
        <f t="shared" ca="1" si="29"/>
        <v>63.07</v>
      </c>
    </row>
    <row r="955" spans="8:9">
      <c r="H955">
        <f t="shared" ca="1" si="28"/>
        <v>70.2</v>
      </c>
      <c r="I955">
        <f t="shared" ca="1" si="29"/>
        <v>59.2</v>
      </c>
    </row>
    <row r="956" spans="8:9">
      <c r="H956">
        <f t="shared" ca="1" si="28"/>
        <v>68.58</v>
      </c>
      <c r="I956">
        <f t="shared" ca="1" si="29"/>
        <v>61.62</v>
      </c>
    </row>
    <row r="957" spans="8:9">
      <c r="H957">
        <f t="shared" ca="1" si="28"/>
        <v>73</v>
      </c>
      <c r="I957">
        <f t="shared" ca="1" si="29"/>
        <v>65.78</v>
      </c>
    </row>
    <row r="958" spans="8:9">
      <c r="H958">
        <f t="shared" ca="1" si="28"/>
        <v>69.64</v>
      </c>
      <c r="I958">
        <f t="shared" ca="1" si="29"/>
        <v>64.41</v>
      </c>
    </row>
    <row r="959" spans="8:9">
      <c r="H959">
        <f t="shared" ca="1" si="28"/>
        <v>69.75</v>
      </c>
      <c r="I959">
        <f t="shared" ca="1" si="29"/>
        <v>61.67</v>
      </c>
    </row>
    <row r="960" spans="8:9">
      <c r="H960">
        <f t="shared" ca="1" si="28"/>
        <v>74.89</v>
      </c>
      <c r="I960">
        <f t="shared" ca="1" si="29"/>
        <v>66.400000000000006</v>
      </c>
    </row>
    <row r="961" spans="8:9">
      <c r="H961">
        <f t="shared" ca="1" si="28"/>
        <v>68.66</v>
      </c>
      <c r="I961">
        <f t="shared" ca="1" si="29"/>
        <v>67.02</v>
      </c>
    </row>
    <row r="962" spans="8:9">
      <c r="H962">
        <f t="shared" ca="1" si="28"/>
        <v>72.37</v>
      </c>
      <c r="I962">
        <f t="shared" ca="1" si="29"/>
        <v>65.5</v>
      </c>
    </row>
    <row r="963" spans="8:9">
      <c r="H963">
        <f t="shared" ca="1" si="28"/>
        <v>63.65</v>
      </c>
      <c r="I963">
        <f t="shared" ca="1" si="29"/>
        <v>64.099999999999994</v>
      </c>
    </row>
    <row r="964" spans="8:9">
      <c r="H964">
        <f t="shared" ca="1" si="28"/>
        <v>66.17</v>
      </c>
      <c r="I964">
        <f t="shared" ca="1" si="29"/>
        <v>66.25</v>
      </c>
    </row>
    <row r="965" spans="8:9">
      <c r="H965">
        <f t="shared" ca="1" si="28"/>
        <v>70.02</v>
      </c>
      <c r="I965">
        <f t="shared" ca="1" si="29"/>
        <v>61.16</v>
      </c>
    </row>
    <row r="966" spans="8:9">
      <c r="H966">
        <f t="shared" ca="1" si="28"/>
        <v>68.58</v>
      </c>
      <c r="I966">
        <f t="shared" ca="1" si="29"/>
        <v>65.849999999999994</v>
      </c>
    </row>
    <row r="967" spans="8:9">
      <c r="H967">
        <f t="shared" ca="1" si="28"/>
        <v>70.760000000000005</v>
      </c>
      <c r="I967">
        <f t="shared" ca="1" si="29"/>
        <v>62.99</v>
      </c>
    </row>
    <row r="968" spans="8:9">
      <c r="H968">
        <f t="shared" ca="1" si="28"/>
        <v>71.16</v>
      </c>
      <c r="I968">
        <f t="shared" ca="1" si="29"/>
        <v>65.02</v>
      </c>
    </row>
    <row r="969" spans="8:9">
      <c r="H969">
        <f t="shared" ca="1" si="28"/>
        <v>70.680000000000007</v>
      </c>
      <c r="I969">
        <f t="shared" ca="1" si="29"/>
        <v>60.7</v>
      </c>
    </row>
    <row r="970" spans="8:9">
      <c r="H970">
        <f t="shared" ca="1" si="28"/>
        <v>68.459999999999994</v>
      </c>
      <c r="I970">
        <f t="shared" ca="1" si="29"/>
        <v>64.819999999999993</v>
      </c>
    </row>
    <row r="971" spans="8:9">
      <c r="H971">
        <f t="shared" ca="1" si="28"/>
        <v>69.13</v>
      </c>
      <c r="I971">
        <f t="shared" ca="1" si="29"/>
        <v>64.48</v>
      </c>
    </row>
    <row r="972" spans="8:9">
      <c r="H972">
        <f t="shared" ca="1" si="28"/>
        <v>66.39</v>
      </c>
      <c r="I972">
        <f t="shared" ca="1" si="29"/>
        <v>61.02</v>
      </c>
    </row>
    <row r="973" spans="8:9">
      <c r="H973">
        <f t="shared" ca="1" si="28"/>
        <v>69.36</v>
      </c>
      <c r="I973">
        <f t="shared" ca="1" si="29"/>
        <v>63.02</v>
      </c>
    </row>
    <row r="974" spans="8:9">
      <c r="H974">
        <f t="shared" ca="1" si="28"/>
        <v>73.11</v>
      </c>
      <c r="I974">
        <f t="shared" ca="1" si="29"/>
        <v>65.069999999999993</v>
      </c>
    </row>
    <row r="975" spans="8:9">
      <c r="H975">
        <f t="shared" ca="1" si="28"/>
        <v>70.709999999999994</v>
      </c>
      <c r="I975">
        <f t="shared" ca="1" si="29"/>
        <v>63.85</v>
      </c>
    </row>
    <row r="976" spans="8:9">
      <c r="H976">
        <f t="shared" ca="1" si="28"/>
        <v>67.28</v>
      </c>
      <c r="I976">
        <f t="shared" ca="1" si="29"/>
        <v>64.239999999999995</v>
      </c>
    </row>
    <row r="977" spans="8:9">
      <c r="H977">
        <f t="shared" ca="1" si="28"/>
        <v>65.239999999999995</v>
      </c>
      <c r="I977">
        <f t="shared" ca="1" si="29"/>
        <v>66.650000000000006</v>
      </c>
    </row>
    <row r="978" spans="8:9">
      <c r="H978">
        <f t="shared" ca="1" si="28"/>
        <v>68.31</v>
      </c>
      <c r="I978">
        <f t="shared" ca="1" si="29"/>
        <v>63.37</v>
      </c>
    </row>
    <row r="979" spans="8:9">
      <c r="H979">
        <f t="shared" ca="1" si="28"/>
        <v>67.599999999999994</v>
      </c>
      <c r="I979">
        <f t="shared" ca="1" si="29"/>
        <v>63.63</v>
      </c>
    </row>
    <row r="980" spans="8:9">
      <c r="H980">
        <f t="shared" ca="1" si="28"/>
        <v>66.16</v>
      </c>
      <c r="I980">
        <f t="shared" ca="1" si="29"/>
        <v>64.83</v>
      </c>
    </row>
    <row r="981" spans="8:9">
      <c r="H981">
        <f t="shared" ref="H981:H1020" ca="1" si="30">ROUND(NORMINV(RAND(),$C$20, $D$20),2)</f>
        <v>67.5</v>
      </c>
      <c r="I981">
        <f t="shared" ref="I981:I1020" ca="1" si="31">ROUND(NORMINV(RAND(),$C$21,$D$21),2)</f>
        <v>61.87</v>
      </c>
    </row>
    <row r="982" spans="8:9">
      <c r="H982">
        <f t="shared" ca="1" si="30"/>
        <v>70.56</v>
      </c>
      <c r="I982">
        <f t="shared" ca="1" si="31"/>
        <v>61.59</v>
      </c>
    </row>
    <row r="983" spans="8:9">
      <c r="H983">
        <f t="shared" ca="1" si="30"/>
        <v>67.84</v>
      </c>
      <c r="I983">
        <f t="shared" ca="1" si="31"/>
        <v>62.65</v>
      </c>
    </row>
    <row r="984" spans="8:9">
      <c r="H984">
        <f t="shared" ca="1" si="30"/>
        <v>68.819999999999993</v>
      </c>
      <c r="I984">
        <f t="shared" ca="1" si="31"/>
        <v>62.08</v>
      </c>
    </row>
    <row r="985" spans="8:9">
      <c r="H985">
        <f t="shared" ca="1" si="30"/>
        <v>68.17</v>
      </c>
      <c r="I985">
        <f t="shared" ca="1" si="31"/>
        <v>61.2</v>
      </c>
    </row>
    <row r="986" spans="8:9">
      <c r="H986">
        <f t="shared" ca="1" si="30"/>
        <v>70.31</v>
      </c>
      <c r="I986">
        <f t="shared" ca="1" si="31"/>
        <v>69.709999999999994</v>
      </c>
    </row>
    <row r="987" spans="8:9">
      <c r="H987">
        <f t="shared" ca="1" si="30"/>
        <v>69.349999999999994</v>
      </c>
      <c r="I987">
        <f t="shared" ca="1" si="31"/>
        <v>66.540000000000006</v>
      </c>
    </row>
    <row r="988" spans="8:9">
      <c r="H988">
        <f t="shared" ca="1" si="30"/>
        <v>66.75</v>
      </c>
      <c r="I988">
        <f t="shared" ca="1" si="31"/>
        <v>60.67</v>
      </c>
    </row>
    <row r="989" spans="8:9">
      <c r="H989">
        <f t="shared" ca="1" si="30"/>
        <v>73.150000000000006</v>
      </c>
      <c r="I989">
        <f t="shared" ca="1" si="31"/>
        <v>65.23</v>
      </c>
    </row>
    <row r="990" spans="8:9">
      <c r="H990">
        <f t="shared" ca="1" si="30"/>
        <v>73.44</v>
      </c>
      <c r="I990">
        <f t="shared" ca="1" si="31"/>
        <v>61.12</v>
      </c>
    </row>
    <row r="991" spans="8:9">
      <c r="H991">
        <f t="shared" ca="1" si="30"/>
        <v>66.34</v>
      </c>
      <c r="I991">
        <f t="shared" ca="1" si="31"/>
        <v>63.59</v>
      </c>
    </row>
    <row r="992" spans="8:9">
      <c r="H992">
        <f t="shared" ca="1" si="30"/>
        <v>64</v>
      </c>
      <c r="I992">
        <f t="shared" ca="1" si="31"/>
        <v>63.41</v>
      </c>
    </row>
    <row r="993" spans="8:9">
      <c r="H993">
        <f t="shared" ca="1" si="30"/>
        <v>69.040000000000006</v>
      </c>
      <c r="I993">
        <f t="shared" ca="1" si="31"/>
        <v>63.68</v>
      </c>
    </row>
    <row r="994" spans="8:9">
      <c r="H994">
        <f t="shared" ca="1" si="30"/>
        <v>66.2</v>
      </c>
      <c r="I994">
        <f t="shared" ca="1" si="31"/>
        <v>62.21</v>
      </c>
    </row>
    <row r="995" spans="8:9">
      <c r="H995">
        <f t="shared" ca="1" si="30"/>
        <v>67.72</v>
      </c>
      <c r="I995">
        <f t="shared" ca="1" si="31"/>
        <v>62.32</v>
      </c>
    </row>
    <row r="996" spans="8:9">
      <c r="H996">
        <f t="shared" ca="1" si="30"/>
        <v>68.73</v>
      </c>
      <c r="I996">
        <f t="shared" ca="1" si="31"/>
        <v>67.510000000000005</v>
      </c>
    </row>
    <row r="997" spans="8:9">
      <c r="H997">
        <f t="shared" ca="1" si="30"/>
        <v>66.41</v>
      </c>
      <c r="I997">
        <f t="shared" ca="1" si="31"/>
        <v>62.32</v>
      </c>
    </row>
    <row r="998" spans="8:9">
      <c r="H998">
        <f t="shared" ca="1" si="30"/>
        <v>69.7</v>
      </c>
      <c r="I998">
        <f t="shared" ca="1" si="31"/>
        <v>64.86</v>
      </c>
    </row>
    <row r="999" spans="8:9">
      <c r="H999">
        <f t="shared" ca="1" si="30"/>
        <v>70.19</v>
      </c>
      <c r="I999">
        <f t="shared" ca="1" si="31"/>
        <v>58.97</v>
      </c>
    </row>
    <row r="1000" spans="8:9">
      <c r="H1000">
        <f t="shared" ca="1" si="30"/>
        <v>67.180000000000007</v>
      </c>
      <c r="I1000">
        <f t="shared" ca="1" si="31"/>
        <v>64.400000000000006</v>
      </c>
    </row>
    <row r="1001" spans="8:9">
      <c r="H1001">
        <f t="shared" ca="1" si="30"/>
        <v>66.08</v>
      </c>
      <c r="I1001">
        <f t="shared" ca="1" si="31"/>
        <v>63.85</v>
      </c>
    </row>
    <row r="1002" spans="8:9">
      <c r="H1002">
        <f t="shared" ca="1" si="30"/>
        <v>68.48</v>
      </c>
      <c r="I1002">
        <f t="shared" ca="1" si="31"/>
        <v>66.66</v>
      </c>
    </row>
    <row r="1003" spans="8:9">
      <c r="H1003">
        <f t="shared" ca="1" si="30"/>
        <v>73.31</v>
      </c>
      <c r="I1003">
        <f t="shared" ca="1" si="31"/>
        <v>70.61</v>
      </c>
    </row>
    <row r="1004" spans="8:9">
      <c r="H1004">
        <f t="shared" ca="1" si="30"/>
        <v>69.459999999999994</v>
      </c>
      <c r="I1004">
        <f t="shared" ca="1" si="31"/>
        <v>61.23</v>
      </c>
    </row>
    <row r="1005" spans="8:9">
      <c r="H1005">
        <f t="shared" ca="1" si="30"/>
        <v>63.92</v>
      </c>
      <c r="I1005">
        <f t="shared" ca="1" si="31"/>
        <v>63.04</v>
      </c>
    </row>
    <row r="1006" spans="8:9">
      <c r="H1006">
        <f t="shared" ca="1" si="30"/>
        <v>68.11</v>
      </c>
      <c r="I1006">
        <f t="shared" ca="1" si="31"/>
        <v>67.180000000000007</v>
      </c>
    </row>
    <row r="1007" spans="8:9">
      <c r="H1007">
        <f t="shared" ca="1" si="30"/>
        <v>68.209999999999994</v>
      </c>
      <c r="I1007">
        <f t="shared" ca="1" si="31"/>
        <v>63.2</v>
      </c>
    </row>
    <row r="1008" spans="8:9">
      <c r="H1008">
        <f t="shared" ca="1" si="30"/>
        <v>68.849999999999994</v>
      </c>
      <c r="I1008">
        <f t="shared" ca="1" si="31"/>
        <v>61.29</v>
      </c>
    </row>
    <row r="1009" spans="8:9">
      <c r="H1009">
        <f t="shared" ca="1" si="30"/>
        <v>67.69</v>
      </c>
      <c r="I1009">
        <f t="shared" ca="1" si="31"/>
        <v>62.08</v>
      </c>
    </row>
    <row r="1010" spans="8:9">
      <c r="H1010">
        <f t="shared" ca="1" si="30"/>
        <v>71.17</v>
      </c>
      <c r="I1010">
        <f t="shared" ca="1" si="31"/>
        <v>69.05</v>
      </c>
    </row>
    <row r="1011" spans="8:9">
      <c r="H1011">
        <f t="shared" ca="1" si="30"/>
        <v>69.790000000000006</v>
      </c>
      <c r="I1011">
        <f t="shared" ca="1" si="31"/>
        <v>63.53</v>
      </c>
    </row>
    <row r="1012" spans="8:9">
      <c r="H1012">
        <f t="shared" ca="1" si="30"/>
        <v>68.7</v>
      </c>
      <c r="I1012">
        <f t="shared" ca="1" si="31"/>
        <v>63.03</v>
      </c>
    </row>
    <row r="1013" spans="8:9">
      <c r="H1013">
        <f t="shared" ca="1" si="30"/>
        <v>71.59</v>
      </c>
      <c r="I1013">
        <f t="shared" ca="1" si="31"/>
        <v>62.1</v>
      </c>
    </row>
    <row r="1014" spans="8:9">
      <c r="H1014">
        <f t="shared" ca="1" si="30"/>
        <v>67.239999999999995</v>
      </c>
      <c r="I1014">
        <f t="shared" ca="1" si="31"/>
        <v>69.38</v>
      </c>
    </row>
    <row r="1015" spans="8:9">
      <c r="H1015">
        <f t="shared" ca="1" si="30"/>
        <v>71.510000000000005</v>
      </c>
      <c r="I1015">
        <f t="shared" ca="1" si="31"/>
        <v>63.15</v>
      </c>
    </row>
    <row r="1016" spans="8:9">
      <c r="H1016">
        <f t="shared" ca="1" si="30"/>
        <v>67.489999999999995</v>
      </c>
      <c r="I1016">
        <f t="shared" ca="1" si="31"/>
        <v>65.59</v>
      </c>
    </row>
    <row r="1017" spans="8:9">
      <c r="H1017">
        <f t="shared" ca="1" si="30"/>
        <v>67.849999999999994</v>
      </c>
      <c r="I1017">
        <f t="shared" ca="1" si="31"/>
        <v>64.150000000000006</v>
      </c>
    </row>
    <row r="1018" spans="8:9">
      <c r="H1018">
        <f t="shared" ca="1" si="30"/>
        <v>68.66</v>
      </c>
      <c r="I1018">
        <f t="shared" ca="1" si="31"/>
        <v>63.21</v>
      </c>
    </row>
    <row r="1019" spans="8:9">
      <c r="H1019">
        <f t="shared" ca="1" si="30"/>
        <v>72.33</v>
      </c>
      <c r="I1019">
        <f t="shared" ca="1" si="31"/>
        <v>59.45</v>
      </c>
    </row>
    <row r="1020" spans="8:9">
      <c r="H1020">
        <f t="shared" ca="1" si="30"/>
        <v>70.849999999999994</v>
      </c>
      <c r="I1020">
        <f t="shared" ca="1" si="31"/>
        <v>63.85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R1001"/>
  <sheetViews>
    <sheetView workbookViewId="0">
      <selection activeCell="N16" sqref="N16"/>
    </sheetView>
  </sheetViews>
  <sheetFormatPr defaultRowHeight="15"/>
  <sheetData>
    <row r="1" spans="1:18" ht="15.75" thickBot="1">
      <c r="A1" t="s">
        <v>58</v>
      </c>
      <c r="B1" t="s">
        <v>59</v>
      </c>
      <c r="D1" t="s">
        <v>63</v>
      </c>
      <c r="J1" t="s">
        <v>58</v>
      </c>
      <c r="Q1" t="s">
        <v>59</v>
      </c>
    </row>
    <row r="2" spans="1:18">
      <c r="A2">
        <v>72.77</v>
      </c>
      <c r="B2">
        <v>62.04</v>
      </c>
      <c r="D2">
        <v>50</v>
      </c>
      <c r="G2" s="20" t="s">
        <v>63</v>
      </c>
      <c r="H2" s="20" t="s">
        <v>65</v>
      </c>
      <c r="Q2" s="20" t="s">
        <v>63</v>
      </c>
      <c r="R2" s="20" t="s">
        <v>65</v>
      </c>
    </row>
    <row r="3" spans="1:18">
      <c r="A3">
        <v>72.23</v>
      </c>
      <c r="B3">
        <v>59.16</v>
      </c>
      <c r="D3">
        <v>51</v>
      </c>
      <c r="G3" s="17">
        <v>50</v>
      </c>
      <c r="H3" s="18">
        <v>0</v>
      </c>
      <c r="Q3" s="17">
        <v>50</v>
      </c>
      <c r="R3" s="18">
        <v>0</v>
      </c>
    </row>
    <row r="4" spans="1:18">
      <c r="A4">
        <v>70.569999999999993</v>
      </c>
      <c r="B4">
        <v>65.180000000000007</v>
      </c>
      <c r="D4">
        <v>52</v>
      </c>
      <c r="G4" s="17">
        <v>51</v>
      </c>
      <c r="H4" s="18">
        <v>0</v>
      </c>
      <c r="Q4" s="17">
        <v>51</v>
      </c>
      <c r="R4" s="18">
        <v>0</v>
      </c>
    </row>
    <row r="5" spans="1:18">
      <c r="A5">
        <v>70.11</v>
      </c>
      <c r="B5">
        <v>62.61</v>
      </c>
      <c r="D5">
        <v>53</v>
      </c>
      <c r="G5" s="17">
        <v>52</v>
      </c>
      <c r="H5" s="18">
        <v>0</v>
      </c>
      <c r="Q5" s="17">
        <v>52</v>
      </c>
      <c r="R5" s="18">
        <v>0</v>
      </c>
    </row>
    <row r="6" spans="1:18">
      <c r="A6">
        <v>71.88</v>
      </c>
      <c r="B6">
        <v>65.430000000000007</v>
      </c>
      <c r="D6">
        <v>54</v>
      </c>
      <c r="G6" s="17">
        <v>53</v>
      </c>
      <c r="H6" s="18">
        <v>0</v>
      </c>
      <c r="Q6" s="17">
        <v>53</v>
      </c>
      <c r="R6" s="18">
        <v>0</v>
      </c>
    </row>
    <row r="7" spans="1:18">
      <c r="A7">
        <v>71.37</v>
      </c>
      <c r="B7">
        <v>62.88</v>
      </c>
      <c r="D7">
        <v>55</v>
      </c>
      <c r="G7" s="17">
        <v>54</v>
      </c>
      <c r="H7" s="18">
        <v>0</v>
      </c>
      <c r="Q7" s="17">
        <v>54</v>
      </c>
      <c r="R7" s="18">
        <v>0</v>
      </c>
    </row>
    <row r="8" spans="1:18">
      <c r="A8">
        <v>71.38</v>
      </c>
      <c r="B8">
        <v>64.34</v>
      </c>
      <c r="D8">
        <v>56</v>
      </c>
      <c r="G8" s="17">
        <v>55</v>
      </c>
      <c r="H8" s="18">
        <v>0</v>
      </c>
      <c r="Q8" s="17">
        <v>55</v>
      </c>
      <c r="R8" s="18">
        <v>0</v>
      </c>
    </row>
    <row r="9" spans="1:18">
      <c r="A9">
        <v>66.510000000000005</v>
      </c>
      <c r="B9">
        <v>62.29</v>
      </c>
      <c r="D9">
        <v>57</v>
      </c>
      <c r="G9" s="17">
        <v>56</v>
      </c>
      <c r="H9" s="18">
        <v>0</v>
      </c>
      <c r="Q9" s="17">
        <v>56</v>
      </c>
      <c r="R9" s="18">
        <v>2</v>
      </c>
    </row>
    <row r="10" spans="1:18">
      <c r="A10">
        <v>70.680000000000007</v>
      </c>
      <c r="B10">
        <v>66.900000000000006</v>
      </c>
      <c r="D10">
        <v>58</v>
      </c>
      <c r="G10" s="17">
        <v>57</v>
      </c>
      <c r="H10" s="18">
        <v>0</v>
      </c>
      <c r="Q10" s="17">
        <v>57</v>
      </c>
      <c r="R10" s="18">
        <v>6</v>
      </c>
    </row>
    <row r="11" spans="1:18">
      <c r="A11">
        <v>68.239999999999995</v>
      </c>
      <c r="B11">
        <v>62.91</v>
      </c>
      <c r="D11">
        <v>59</v>
      </c>
      <c r="G11" s="17">
        <v>58</v>
      </c>
      <c r="H11" s="18">
        <v>0</v>
      </c>
      <c r="Q11" s="17">
        <v>58</v>
      </c>
      <c r="R11" s="18">
        <v>13</v>
      </c>
    </row>
    <row r="12" spans="1:18">
      <c r="A12">
        <v>66.7</v>
      </c>
      <c r="B12">
        <v>61.39</v>
      </c>
      <c r="D12">
        <v>60</v>
      </c>
      <c r="G12" s="17">
        <v>59</v>
      </c>
      <c r="H12" s="18">
        <v>0</v>
      </c>
      <c r="Q12" s="17">
        <v>59</v>
      </c>
      <c r="R12" s="18">
        <v>23</v>
      </c>
    </row>
    <row r="13" spans="1:18">
      <c r="A13">
        <v>64.400000000000006</v>
      </c>
      <c r="B13">
        <v>65.319999999999993</v>
      </c>
      <c r="D13">
        <v>61</v>
      </c>
      <c r="G13" s="17">
        <v>60</v>
      </c>
      <c r="H13" s="18">
        <v>1</v>
      </c>
      <c r="Q13" s="17">
        <v>60</v>
      </c>
      <c r="R13" s="18">
        <v>48</v>
      </c>
    </row>
    <row r="14" spans="1:18">
      <c r="A14">
        <v>70.33</v>
      </c>
      <c r="B14">
        <v>62.79</v>
      </c>
      <c r="D14">
        <v>62</v>
      </c>
      <c r="G14" s="17">
        <v>61</v>
      </c>
      <c r="H14" s="18">
        <v>1</v>
      </c>
      <c r="Q14" s="17">
        <v>61</v>
      </c>
      <c r="R14" s="18">
        <v>65</v>
      </c>
    </row>
    <row r="15" spans="1:18">
      <c r="A15">
        <v>68.680000000000007</v>
      </c>
      <c r="B15">
        <v>68.180000000000007</v>
      </c>
      <c r="D15">
        <v>63</v>
      </c>
      <c r="G15" s="17">
        <v>62</v>
      </c>
      <c r="H15" s="18">
        <v>2</v>
      </c>
      <c r="Q15" s="17">
        <v>62</v>
      </c>
      <c r="R15" s="18">
        <v>101</v>
      </c>
    </row>
    <row r="16" spans="1:18">
      <c r="A16">
        <v>69.290000000000006</v>
      </c>
      <c r="B16">
        <v>64.13</v>
      </c>
      <c r="D16">
        <v>64</v>
      </c>
      <c r="G16" s="17">
        <v>63</v>
      </c>
      <c r="H16" s="18">
        <v>9</v>
      </c>
      <c r="Q16" s="17">
        <v>63</v>
      </c>
      <c r="R16" s="18">
        <v>130</v>
      </c>
    </row>
    <row r="17" spans="1:18">
      <c r="A17">
        <v>72.790000000000006</v>
      </c>
      <c r="B17">
        <v>63.95</v>
      </c>
      <c r="D17">
        <v>65</v>
      </c>
      <c r="G17" s="17">
        <v>64</v>
      </c>
      <c r="H17" s="18">
        <v>15</v>
      </c>
      <c r="Q17" s="17">
        <v>64</v>
      </c>
      <c r="R17" s="18">
        <v>158</v>
      </c>
    </row>
    <row r="18" spans="1:18">
      <c r="A18">
        <v>71.16</v>
      </c>
      <c r="B18">
        <v>68.34</v>
      </c>
      <c r="D18">
        <v>66</v>
      </c>
      <c r="G18" s="17">
        <v>65</v>
      </c>
      <c r="H18" s="18">
        <v>38</v>
      </c>
      <c r="Q18" s="17">
        <v>65</v>
      </c>
      <c r="R18" s="18">
        <v>150</v>
      </c>
    </row>
    <row r="19" spans="1:18">
      <c r="A19">
        <v>67.92</v>
      </c>
      <c r="B19">
        <v>59.81</v>
      </c>
      <c r="D19">
        <v>67</v>
      </c>
      <c r="G19" s="17">
        <v>66</v>
      </c>
      <c r="H19" s="18">
        <v>59</v>
      </c>
      <c r="Q19" s="17">
        <v>66</v>
      </c>
      <c r="R19" s="18">
        <v>122</v>
      </c>
    </row>
    <row r="20" spans="1:18">
      <c r="A20">
        <v>66.37</v>
      </c>
      <c r="B20">
        <v>58.7</v>
      </c>
      <c r="D20">
        <v>68</v>
      </c>
      <c r="G20" s="17">
        <v>67</v>
      </c>
      <c r="H20" s="18">
        <v>89</v>
      </c>
      <c r="Q20" s="17">
        <v>67</v>
      </c>
      <c r="R20" s="18">
        <v>75</v>
      </c>
    </row>
    <row r="21" spans="1:18">
      <c r="A21">
        <v>70.25</v>
      </c>
      <c r="B21">
        <v>67.31</v>
      </c>
      <c r="D21">
        <v>69</v>
      </c>
      <c r="G21" s="17">
        <v>68</v>
      </c>
      <c r="H21" s="18">
        <v>103</v>
      </c>
      <c r="Q21" s="17">
        <v>68</v>
      </c>
      <c r="R21" s="18">
        <v>51</v>
      </c>
    </row>
    <row r="22" spans="1:18">
      <c r="A22">
        <v>68.62</v>
      </c>
      <c r="B22">
        <v>57.13</v>
      </c>
      <c r="D22">
        <v>70</v>
      </c>
      <c r="G22" s="17">
        <v>69</v>
      </c>
      <c r="H22" s="18">
        <v>137</v>
      </c>
      <c r="Q22" s="17">
        <v>69</v>
      </c>
      <c r="R22" s="18">
        <v>38</v>
      </c>
    </row>
    <row r="23" spans="1:18">
      <c r="A23">
        <v>77.239999999999995</v>
      </c>
      <c r="B23">
        <v>61.83</v>
      </c>
      <c r="D23">
        <v>71</v>
      </c>
      <c r="G23" s="17">
        <v>70</v>
      </c>
      <c r="H23" s="18">
        <v>160</v>
      </c>
      <c r="Q23" s="17">
        <v>70</v>
      </c>
      <c r="R23" s="18">
        <v>11</v>
      </c>
    </row>
    <row r="24" spans="1:18">
      <c r="A24">
        <v>69.040000000000006</v>
      </c>
      <c r="B24">
        <v>70.78</v>
      </c>
      <c r="D24">
        <v>72</v>
      </c>
      <c r="G24" s="17">
        <v>71</v>
      </c>
      <c r="H24" s="18">
        <v>104</v>
      </c>
      <c r="Q24" s="17">
        <v>71</v>
      </c>
      <c r="R24" s="18">
        <v>6</v>
      </c>
    </row>
    <row r="25" spans="1:18">
      <c r="A25">
        <v>68.31</v>
      </c>
      <c r="B25">
        <v>63.01</v>
      </c>
      <c r="D25">
        <v>73</v>
      </c>
      <c r="G25" s="17">
        <v>72</v>
      </c>
      <c r="H25" s="18">
        <v>99</v>
      </c>
      <c r="Q25" s="17">
        <v>72</v>
      </c>
      <c r="R25" s="18">
        <v>1</v>
      </c>
    </row>
    <row r="26" spans="1:18">
      <c r="A26">
        <v>67.36</v>
      </c>
      <c r="B26">
        <v>63.76</v>
      </c>
      <c r="D26">
        <v>74</v>
      </c>
      <c r="G26" s="17">
        <v>73</v>
      </c>
      <c r="H26" s="18">
        <v>68</v>
      </c>
      <c r="Q26" s="17">
        <v>73</v>
      </c>
      <c r="R26" s="18">
        <v>0</v>
      </c>
    </row>
    <row r="27" spans="1:18">
      <c r="A27">
        <v>70.58</v>
      </c>
      <c r="B27">
        <v>66.13</v>
      </c>
      <c r="D27">
        <v>75</v>
      </c>
      <c r="G27" s="17">
        <v>74</v>
      </c>
      <c r="H27" s="18">
        <v>62</v>
      </c>
      <c r="Q27" s="17">
        <v>74</v>
      </c>
      <c r="R27" s="18">
        <v>0</v>
      </c>
    </row>
    <row r="28" spans="1:18">
      <c r="A28">
        <v>71.5</v>
      </c>
      <c r="B28">
        <v>65.930000000000007</v>
      </c>
      <c r="D28">
        <v>76</v>
      </c>
      <c r="G28" s="17">
        <v>75</v>
      </c>
      <c r="H28" s="18">
        <v>33</v>
      </c>
      <c r="Q28" s="17">
        <v>75</v>
      </c>
      <c r="R28" s="18">
        <v>0</v>
      </c>
    </row>
    <row r="29" spans="1:18">
      <c r="A29">
        <v>64.959999999999994</v>
      </c>
      <c r="B29">
        <v>67.27</v>
      </c>
      <c r="D29">
        <v>77</v>
      </c>
      <c r="G29" s="17">
        <v>76</v>
      </c>
      <c r="H29" s="18">
        <v>12</v>
      </c>
      <c r="Q29" s="17">
        <v>76</v>
      </c>
      <c r="R29" s="18">
        <v>0</v>
      </c>
    </row>
    <row r="30" spans="1:18">
      <c r="A30">
        <v>71.45</v>
      </c>
      <c r="B30">
        <v>59.42</v>
      </c>
      <c r="D30">
        <v>78</v>
      </c>
      <c r="G30" s="17">
        <v>77</v>
      </c>
      <c r="H30" s="18">
        <v>6</v>
      </c>
      <c r="Q30" s="17">
        <v>77</v>
      </c>
      <c r="R30" s="18">
        <v>0</v>
      </c>
    </row>
    <row r="31" spans="1:18">
      <c r="A31">
        <v>74.819999999999993</v>
      </c>
      <c r="B31">
        <v>57.06</v>
      </c>
      <c r="D31">
        <v>79</v>
      </c>
      <c r="G31" s="17">
        <v>78</v>
      </c>
      <c r="H31" s="18">
        <v>2</v>
      </c>
      <c r="Q31" s="17">
        <v>78</v>
      </c>
      <c r="R31" s="18">
        <v>0</v>
      </c>
    </row>
    <row r="32" spans="1:18">
      <c r="A32">
        <v>68.48</v>
      </c>
      <c r="B32">
        <v>63.74</v>
      </c>
      <c r="D32">
        <v>80</v>
      </c>
      <c r="G32" s="17">
        <v>79</v>
      </c>
      <c r="H32" s="18">
        <v>0</v>
      </c>
      <c r="Q32" s="17">
        <v>79</v>
      </c>
      <c r="R32" s="18">
        <v>0</v>
      </c>
    </row>
    <row r="33" spans="1:18">
      <c r="A33">
        <v>67.03</v>
      </c>
      <c r="B33">
        <v>66.680000000000007</v>
      </c>
      <c r="D33">
        <v>81</v>
      </c>
      <c r="G33" s="17">
        <v>80</v>
      </c>
      <c r="H33" s="18">
        <v>0</v>
      </c>
      <c r="Q33" s="17">
        <v>80</v>
      </c>
      <c r="R33" s="18">
        <v>0</v>
      </c>
    </row>
    <row r="34" spans="1:18">
      <c r="A34">
        <v>72</v>
      </c>
      <c r="B34">
        <v>61.75</v>
      </c>
      <c r="D34">
        <v>82</v>
      </c>
      <c r="G34" s="17">
        <v>81</v>
      </c>
      <c r="H34" s="18">
        <v>0</v>
      </c>
      <c r="Q34" s="17">
        <v>81</v>
      </c>
      <c r="R34" s="18">
        <v>0</v>
      </c>
    </row>
    <row r="35" spans="1:18">
      <c r="A35">
        <v>68.56</v>
      </c>
      <c r="B35">
        <v>64.510000000000005</v>
      </c>
      <c r="D35">
        <v>83</v>
      </c>
      <c r="G35" s="17">
        <v>82</v>
      </c>
      <c r="H35" s="18">
        <v>0</v>
      </c>
      <c r="Q35" s="17">
        <v>82</v>
      </c>
      <c r="R35" s="18">
        <v>0</v>
      </c>
    </row>
    <row r="36" spans="1:18">
      <c r="A36">
        <v>66.010000000000005</v>
      </c>
      <c r="B36">
        <v>67.36</v>
      </c>
      <c r="D36">
        <v>84</v>
      </c>
      <c r="G36" s="17">
        <v>83</v>
      </c>
      <c r="H36" s="18">
        <v>0</v>
      </c>
      <c r="Q36" s="17">
        <v>83</v>
      </c>
      <c r="R36" s="18">
        <v>0</v>
      </c>
    </row>
    <row r="37" spans="1:18">
      <c r="A37">
        <v>71.72</v>
      </c>
      <c r="B37">
        <v>63.39</v>
      </c>
      <c r="D37">
        <v>85</v>
      </c>
      <c r="G37" s="17">
        <v>84</v>
      </c>
      <c r="H37" s="18">
        <v>0</v>
      </c>
      <c r="Q37" s="17">
        <v>84</v>
      </c>
      <c r="R37" s="18">
        <v>0</v>
      </c>
    </row>
    <row r="38" spans="1:18">
      <c r="A38">
        <v>69.27</v>
      </c>
      <c r="B38">
        <v>63.24</v>
      </c>
      <c r="D38">
        <v>86</v>
      </c>
      <c r="G38" s="17">
        <v>85</v>
      </c>
      <c r="H38" s="18">
        <v>0</v>
      </c>
      <c r="Q38" s="17">
        <v>85</v>
      </c>
      <c r="R38" s="18">
        <v>0</v>
      </c>
    </row>
    <row r="39" spans="1:18">
      <c r="A39">
        <v>71.599999999999994</v>
      </c>
      <c r="B39">
        <v>65.84</v>
      </c>
      <c r="D39">
        <v>87</v>
      </c>
      <c r="G39" s="17">
        <v>86</v>
      </c>
      <c r="H39" s="18">
        <v>0</v>
      </c>
      <c r="Q39" s="17">
        <v>86</v>
      </c>
      <c r="R39" s="18">
        <v>0</v>
      </c>
    </row>
    <row r="40" spans="1:18">
      <c r="A40">
        <v>65.81</v>
      </c>
      <c r="B40">
        <v>61.11</v>
      </c>
      <c r="D40">
        <v>88</v>
      </c>
      <c r="G40" s="17">
        <v>87</v>
      </c>
      <c r="H40" s="18">
        <v>0</v>
      </c>
      <c r="Q40" s="17">
        <v>87</v>
      </c>
      <c r="R40" s="18">
        <v>0</v>
      </c>
    </row>
    <row r="41" spans="1:18">
      <c r="A41">
        <v>66.98</v>
      </c>
      <c r="B41">
        <v>60.76</v>
      </c>
      <c r="D41">
        <v>89</v>
      </c>
      <c r="G41" s="17">
        <v>88</v>
      </c>
      <c r="H41" s="18">
        <v>0</v>
      </c>
      <c r="Q41" s="17">
        <v>88</v>
      </c>
      <c r="R41" s="18">
        <v>0</v>
      </c>
    </row>
    <row r="42" spans="1:18">
      <c r="A42">
        <v>71.36</v>
      </c>
      <c r="B42">
        <v>62.16</v>
      </c>
      <c r="D42">
        <v>90</v>
      </c>
      <c r="G42" s="17">
        <v>89</v>
      </c>
      <c r="H42" s="18">
        <v>0</v>
      </c>
      <c r="Q42" s="17">
        <v>89</v>
      </c>
      <c r="R42" s="18">
        <v>0</v>
      </c>
    </row>
    <row r="43" spans="1:18">
      <c r="A43">
        <v>63.73</v>
      </c>
      <c r="B43">
        <v>66.569999999999993</v>
      </c>
      <c r="D43">
        <v>91</v>
      </c>
      <c r="G43" s="17">
        <v>90</v>
      </c>
      <c r="H43" s="18">
        <v>0</v>
      </c>
      <c r="Q43" s="17">
        <v>90</v>
      </c>
      <c r="R43" s="18">
        <v>0</v>
      </c>
    </row>
    <row r="44" spans="1:18">
      <c r="A44">
        <v>68.88</v>
      </c>
      <c r="B44">
        <v>63.19</v>
      </c>
      <c r="D44">
        <v>92</v>
      </c>
      <c r="G44" s="17">
        <v>91</v>
      </c>
      <c r="H44" s="18">
        <v>0</v>
      </c>
      <c r="Q44" s="17">
        <v>91</v>
      </c>
      <c r="R44" s="18">
        <v>0</v>
      </c>
    </row>
    <row r="45" spans="1:18">
      <c r="A45">
        <v>69.67</v>
      </c>
      <c r="B45">
        <v>67.760000000000005</v>
      </c>
      <c r="D45">
        <v>93</v>
      </c>
      <c r="G45" s="17">
        <v>92</v>
      </c>
      <c r="H45" s="18">
        <v>0</v>
      </c>
      <c r="Q45" s="17">
        <v>92</v>
      </c>
      <c r="R45" s="18">
        <v>0</v>
      </c>
    </row>
    <row r="46" spans="1:18">
      <c r="A46">
        <v>71.39</v>
      </c>
      <c r="B46">
        <v>65.7</v>
      </c>
      <c r="D46">
        <v>94</v>
      </c>
      <c r="G46" s="17">
        <v>93</v>
      </c>
      <c r="H46" s="18">
        <v>0</v>
      </c>
      <c r="Q46" s="17">
        <v>93</v>
      </c>
      <c r="R46" s="18">
        <v>0</v>
      </c>
    </row>
    <row r="47" spans="1:18">
      <c r="A47">
        <v>69.56</v>
      </c>
      <c r="B47">
        <v>60.15</v>
      </c>
      <c r="D47">
        <v>95</v>
      </c>
      <c r="G47" s="17">
        <v>94</v>
      </c>
      <c r="H47" s="18">
        <v>0</v>
      </c>
      <c r="Q47" s="17">
        <v>94</v>
      </c>
      <c r="R47" s="18">
        <v>0</v>
      </c>
    </row>
    <row r="48" spans="1:18">
      <c r="A48">
        <v>73.31</v>
      </c>
      <c r="B48">
        <v>59.56</v>
      </c>
      <c r="D48">
        <v>96</v>
      </c>
      <c r="G48" s="17">
        <v>95</v>
      </c>
      <c r="H48" s="18">
        <v>0</v>
      </c>
      <c r="Q48" s="17">
        <v>95</v>
      </c>
      <c r="R48" s="18">
        <v>0</v>
      </c>
    </row>
    <row r="49" spans="1:18">
      <c r="A49">
        <v>69.41</v>
      </c>
      <c r="B49">
        <v>60.92</v>
      </c>
      <c r="D49">
        <v>97</v>
      </c>
      <c r="G49" s="17">
        <v>96</v>
      </c>
      <c r="H49" s="18">
        <v>0</v>
      </c>
      <c r="Q49" s="17">
        <v>96</v>
      </c>
      <c r="R49" s="18">
        <v>0</v>
      </c>
    </row>
    <row r="50" spans="1:18">
      <c r="A50">
        <v>67.989999999999995</v>
      </c>
      <c r="B50">
        <v>65.67</v>
      </c>
      <c r="D50">
        <v>98</v>
      </c>
      <c r="G50" s="17">
        <v>97</v>
      </c>
      <c r="H50" s="18">
        <v>0</v>
      </c>
      <c r="Q50" s="17">
        <v>97</v>
      </c>
      <c r="R50" s="18">
        <v>0</v>
      </c>
    </row>
    <row r="51" spans="1:18">
      <c r="A51">
        <v>71.34</v>
      </c>
      <c r="B51">
        <v>62.26</v>
      </c>
      <c r="D51">
        <v>99</v>
      </c>
      <c r="G51" s="17">
        <v>98</v>
      </c>
      <c r="H51" s="18">
        <v>0</v>
      </c>
      <c r="Q51" s="17">
        <v>98</v>
      </c>
      <c r="R51" s="18">
        <v>0</v>
      </c>
    </row>
    <row r="52" spans="1:18">
      <c r="A52">
        <v>68.819999999999993</v>
      </c>
      <c r="B52">
        <v>62.61</v>
      </c>
      <c r="D52">
        <v>100</v>
      </c>
      <c r="G52" s="17">
        <v>99</v>
      </c>
      <c r="H52" s="18">
        <v>0</v>
      </c>
      <c r="Q52" s="17">
        <v>99</v>
      </c>
      <c r="R52" s="18">
        <v>0</v>
      </c>
    </row>
    <row r="53" spans="1:18">
      <c r="A53">
        <v>71.13</v>
      </c>
      <c r="B53">
        <v>63.32</v>
      </c>
      <c r="G53" s="17">
        <v>100</v>
      </c>
      <c r="H53" s="18">
        <v>0</v>
      </c>
      <c r="Q53" s="17">
        <v>100</v>
      </c>
      <c r="R53" s="18">
        <v>0</v>
      </c>
    </row>
    <row r="54" spans="1:18" ht="15.75" thickBot="1">
      <c r="A54">
        <v>68.86</v>
      </c>
      <c r="B54">
        <v>59.51</v>
      </c>
      <c r="G54" s="19" t="s">
        <v>64</v>
      </c>
      <c r="H54" s="19">
        <v>0</v>
      </c>
      <c r="Q54" s="19" t="s">
        <v>64</v>
      </c>
      <c r="R54" s="19">
        <v>0</v>
      </c>
    </row>
    <row r="55" spans="1:18">
      <c r="A55">
        <v>73.03</v>
      </c>
      <c r="B55">
        <v>62.42</v>
      </c>
    </row>
    <row r="56" spans="1:18">
      <c r="A56">
        <v>68.239999999999995</v>
      </c>
      <c r="B56">
        <v>66.03</v>
      </c>
    </row>
    <row r="57" spans="1:18">
      <c r="A57">
        <v>66.7</v>
      </c>
      <c r="B57">
        <v>67.819999999999993</v>
      </c>
    </row>
    <row r="58" spans="1:18">
      <c r="A58">
        <v>71.92</v>
      </c>
      <c r="B58">
        <v>64.3</v>
      </c>
    </row>
    <row r="59" spans="1:18">
      <c r="A59">
        <v>69.94</v>
      </c>
      <c r="B59">
        <v>62.33</v>
      </c>
    </row>
    <row r="60" spans="1:18">
      <c r="A60">
        <v>64.84</v>
      </c>
      <c r="B60">
        <v>67.45</v>
      </c>
    </row>
    <row r="61" spans="1:18">
      <c r="A61">
        <v>72.17</v>
      </c>
      <c r="B61">
        <v>63.22</v>
      </c>
    </row>
    <row r="62" spans="1:18">
      <c r="A62">
        <v>72.61</v>
      </c>
      <c r="B62">
        <v>63.15</v>
      </c>
    </row>
    <row r="63" spans="1:18">
      <c r="A63">
        <v>69.19</v>
      </c>
      <c r="B63">
        <v>65.459999999999994</v>
      </c>
    </row>
    <row r="64" spans="1:18">
      <c r="A64">
        <v>73.41</v>
      </c>
      <c r="B64">
        <v>64.430000000000007</v>
      </c>
    </row>
    <row r="65" spans="1:2">
      <c r="A65">
        <v>71.05</v>
      </c>
      <c r="B65">
        <v>62.94</v>
      </c>
    </row>
    <row r="66" spans="1:2">
      <c r="A66">
        <v>65.23</v>
      </c>
      <c r="B66">
        <v>63.97</v>
      </c>
    </row>
    <row r="67" spans="1:2">
      <c r="A67">
        <v>65.62</v>
      </c>
      <c r="B67">
        <v>62.44</v>
      </c>
    </row>
    <row r="68" spans="1:2">
      <c r="A68">
        <v>68.569999999999993</v>
      </c>
      <c r="B68">
        <v>63.78</v>
      </c>
    </row>
    <row r="69" spans="1:2">
      <c r="A69">
        <v>64.59</v>
      </c>
      <c r="B69">
        <v>59.44</v>
      </c>
    </row>
    <row r="70" spans="1:2">
      <c r="A70">
        <v>69.91</v>
      </c>
      <c r="B70">
        <v>59.38</v>
      </c>
    </row>
    <row r="71" spans="1:2">
      <c r="A71">
        <v>70.069999999999993</v>
      </c>
      <c r="B71">
        <v>65.73</v>
      </c>
    </row>
    <row r="72" spans="1:2">
      <c r="A72">
        <v>69.77</v>
      </c>
      <c r="B72">
        <v>69.94</v>
      </c>
    </row>
    <row r="73" spans="1:2">
      <c r="A73">
        <v>67.2</v>
      </c>
      <c r="B73">
        <v>61.12</v>
      </c>
    </row>
    <row r="74" spans="1:2">
      <c r="A74">
        <v>62.4</v>
      </c>
      <c r="B74">
        <v>64.489999999999995</v>
      </c>
    </row>
    <row r="75" spans="1:2">
      <c r="A75">
        <v>76.45</v>
      </c>
      <c r="B75">
        <v>66.73</v>
      </c>
    </row>
    <row r="76" spans="1:2">
      <c r="A76">
        <v>70.81</v>
      </c>
      <c r="B76">
        <v>63.84</v>
      </c>
    </row>
    <row r="77" spans="1:2">
      <c r="A77">
        <v>65.92</v>
      </c>
      <c r="B77">
        <v>65.45</v>
      </c>
    </row>
    <row r="78" spans="1:2">
      <c r="A78">
        <v>70.319999999999993</v>
      </c>
      <c r="B78">
        <v>59.88</v>
      </c>
    </row>
    <row r="79" spans="1:2">
      <c r="A79">
        <v>71.02</v>
      </c>
      <c r="B79">
        <v>65.459999999999994</v>
      </c>
    </row>
    <row r="80" spans="1:2">
      <c r="A80">
        <v>69.19</v>
      </c>
      <c r="B80">
        <v>62.75</v>
      </c>
    </row>
    <row r="81" spans="1:2">
      <c r="A81">
        <v>74.31</v>
      </c>
      <c r="B81">
        <v>69.34</v>
      </c>
    </row>
    <row r="82" spans="1:2">
      <c r="A82">
        <v>65.739999999999995</v>
      </c>
      <c r="B82">
        <v>61.97</v>
      </c>
    </row>
    <row r="83" spans="1:2">
      <c r="A83">
        <v>61.05</v>
      </c>
      <c r="B83">
        <v>63.34</v>
      </c>
    </row>
    <row r="84" spans="1:2">
      <c r="A84">
        <v>69.3</v>
      </c>
      <c r="B84">
        <v>60.62</v>
      </c>
    </row>
    <row r="85" spans="1:2">
      <c r="A85">
        <v>73.709999999999994</v>
      </c>
      <c r="B85">
        <v>63.19</v>
      </c>
    </row>
    <row r="86" spans="1:2">
      <c r="A86">
        <v>71.069999999999993</v>
      </c>
      <c r="B86">
        <v>62.75</v>
      </c>
    </row>
    <row r="87" spans="1:2">
      <c r="A87">
        <v>69.39</v>
      </c>
      <c r="B87">
        <v>66.13</v>
      </c>
    </row>
    <row r="88" spans="1:2">
      <c r="A88">
        <v>69.11</v>
      </c>
      <c r="B88">
        <v>63.02</v>
      </c>
    </row>
    <row r="89" spans="1:2">
      <c r="A89">
        <v>66.489999999999995</v>
      </c>
      <c r="B89">
        <v>60.45</v>
      </c>
    </row>
    <row r="90" spans="1:2">
      <c r="A90">
        <v>68.55</v>
      </c>
      <c r="B90">
        <v>65.11</v>
      </c>
    </row>
    <row r="91" spans="1:2">
      <c r="A91">
        <v>69.63</v>
      </c>
      <c r="B91">
        <v>63.39</v>
      </c>
    </row>
    <row r="92" spans="1:2">
      <c r="A92">
        <v>71.13</v>
      </c>
      <c r="B92">
        <v>66.349999999999994</v>
      </c>
    </row>
    <row r="93" spans="1:2">
      <c r="A93">
        <v>71.77</v>
      </c>
      <c r="B93">
        <v>65.989999999999995</v>
      </c>
    </row>
    <row r="94" spans="1:2">
      <c r="A94">
        <v>72.81</v>
      </c>
      <c r="B94">
        <v>65.8</v>
      </c>
    </row>
    <row r="95" spans="1:2">
      <c r="A95">
        <v>69.010000000000005</v>
      </c>
      <c r="B95">
        <v>63.07</v>
      </c>
    </row>
    <row r="96" spans="1:2">
      <c r="A96">
        <v>67.459999999999994</v>
      </c>
      <c r="B96">
        <v>63.08</v>
      </c>
    </row>
    <row r="97" spans="1:2">
      <c r="A97">
        <v>69.17</v>
      </c>
      <c r="B97">
        <v>64.150000000000006</v>
      </c>
    </row>
    <row r="98" spans="1:2">
      <c r="A98">
        <v>66.7</v>
      </c>
      <c r="B98">
        <v>64.92</v>
      </c>
    </row>
    <row r="99" spans="1:2">
      <c r="A99">
        <v>70.08</v>
      </c>
      <c r="B99">
        <v>62.52</v>
      </c>
    </row>
    <row r="100" spans="1:2">
      <c r="A100">
        <v>73.430000000000007</v>
      </c>
      <c r="B100">
        <v>61.32</v>
      </c>
    </row>
    <row r="101" spans="1:2">
      <c r="A101">
        <v>76.680000000000007</v>
      </c>
      <c r="B101">
        <v>64.09</v>
      </c>
    </row>
    <row r="102" spans="1:2">
      <c r="A102">
        <v>73.23</v>
      </c>
      <c r="B102">
        <v>65.760000000000005</v>
      </c>
    </row>
    <row r="103" spans="1:2">
      <c r="A103">
        <v>67.540000000000006</v>
      </c>
      <c r="B103">
        <v>63.73</v>
      </c>
    </row>
    <row r="104" spans="1:2">
      <c r="A104">
        <v>72.099999999999994</v>
      </c>
      <c r="B104">
        <v>64.010000000000005</v>
      </c>
    </row>
    <row r="105" spans="1:2">
      <c r="A105">
        <v>66.88</v>
      </c>
      <c r="B105">
        <v>61.64</v>
      </c>
    </row>
    <row r="106" spans="1:2">
      <c r="A106">
        <v>73.239999999999995</v>
      </c>
      <c r="B106">
        <v>63.36</v>
      </c>
    </row>
    <row r="107" spans="1:2">
      <c r="A107">
        <v>67.16</v>
      </c>
      <c r="B107">
        <v>62.64</v>
      </c>
    </row>
    <row r="108" spans="1:2">
      <c r="A108">
        <v>71.040000000000006</v>
      </c>
      <c r="B108">
        <v>60.57</v>
      </c>
    </row>
    <row r="109" spans="1:2">
      <c r="A109">
        <v>68.069999999999993</v>
      </c>
      <c r="B109">
        <v>63.09</v>
      </c>
    </row>
    <row r="110" spans="1:2">
      <c r="A110">
        <v>72.98</v>
      </c>
      <c r="B110">
        <v>63.53</v>
      </c>
    </row>
    <row r="111" spans="1:2">
      <c r="A111">
        <v>71.64</v>
      </c>
      <c r="B111">
        <v>67.03</v>
      </c>
    </row>
    <row r="112" spans="1:2">
      <c r="A112">
        <v>71.489999999999995</v>
      </c>
      <c r="B112">
        <v>64.94</v>
      </c>
    </row>
    <row r="113" spans="1:2">
      <c r="A113">
        <v>66.47</v>
      </c>
      <c r="B113">
        <v>63.75</v>
      </c>
    </row>
    <row r="114" spans="1:2">
      <c r="A114">
        <v>66.78</v>
      </c>
      <c r="B114">
        <v>57.67</v>
      </c>
    </row>
    <row r="115" spans="1:2">
      <c r="A115">
        <v>67.989999999999995</v>
      </c>
      <c r="B115">
        <v>57.81</v>
      </c>
    </row>
    <row r="116" spans="1:2">
      <c r="A116">
        <v>69.489999999999995</v>
      </c>
      <c r="B116">
        <v>58.67</v>
      </c>
    </row>
    <row r="117" spans="1:2">
      <c r="A117">
        <v>72.05</v>
      </c>
      <c r="B117">
        <v>64.91</v>
      </c>
    </row>
    <row r="118" spans="1:2">
      <c r="A118">
        <v>69.040000000000006</v>
      </c>
      <c r="B118">
        <v>63.5</v>
      </c>
    </row>
    <row r="119" spans="1:2">
      <c r="A119">
        <v>69.150000000000006</v>
      </c>
      <c r="B119">
        <v>62.12</v>
      </c>
    </row>
    <row r="120" spans="1:2">
      <c r="A120">
        <v>67.42</v>
      </c>
      <c r="B120">
        <v>63.6</v>
      </c>
    </row>
    <row r="121" spans="1:2">
      <c r="A121">
        <v>70.13</v>
      </c>
      <c r="B121">
        <v>63.61</v>
      </c>
    </row>
    <row r="122" spans="1:2">
      <c r="A122">
        <v>72.42</v>
      </c>
      <c r="B122">
        <v>62.83</v>
      </c>
    </row>
    <row r="123" spans="1:2">
      <c r="A123">
        <v>73.13</v>
      </c>
      <c r="B123">
        <v>66</v>
      </c>
    </row>
    <row r="124" spans="1:2">
      <c r="A124">
        <v>72.11</v>
      </c>
      <c r="B124">
        <v>63.25</v>
      </c>
    </row>
    <row r="125" spans="1:2">
      <c r="A125">
        <v>68.290000000000006</v>
      </c>
      <c r="B125">
        <v>61.73</v>
      </c>
    </row>
    <row r="126" spans="1:2">
      <c r="A126">
        <v>71.98</v>
      </c>
      <c r="B126">
        <v>61.06</v>
      </c>
    </row>
    <row r="127" spans="1:2">
      <c r="A127">
        <v>71.44</v>
      </c>
      <c r="B127">
        <v>61.66</v>
      </c>
    </row>
    <row r="128" spans="1:2">
      <c r="A128">
        <v>70.62</v>
      </c>
      <c r="B128">
        <v>62.86</v>
      </c>
    </row>
    <row r="129" spans="1:2">
      <c r="A129">
        <v>66.78</v>
      </c>
      <c r="B129">
        <v>61.57</v>
      </c>
    </row>
    <row r="130" spans="1:2">
      <c r="A130">
        <v>70.16</v>
      </c>
      <c r="B130">
        <v>64.14</v>
      </c>
    </row>
    <row r="131" spans="1:2">
      <c r="A131">
        <v>65.25</v>
      </c>
      <c r="B131">
        <v>58.5</v>
      </c>
    </row>
    <row r="132" spans="1:2">
      <c r="A132">
        <v>71.959999999999994</v>
      </c>
      <c r="B132">
        <v>60.39</v>
      </c>
    </row>
    <row r="133" spans="1:2">
      <c r="A133">
        <v>64.97</v>
      </c>
      <c r="B133">
        <v>65.09</v>
      </c>
    </row>
    <row r="134" spans="1:2">
      <c r="A134">
        <v>68.89</v>
      </c>
      <c r="B134">
        <v>63.66</v>
      </c>
    </row>
    <row r="135" spans="1:2">
      <c r="A135">
        <v>70.349999999999994</v>
      </c>
      <c r="B135">
        <v>63.3</v>
      </c>
    </row>
    <row r="136" spans="1:2">
      <c r="A136">
        <v>67.260000000000005</v>
      </c>
      <c r="B136">
        <v>64.05</v>
      </c>
    </row>
    <row r="137" spans="1:2">
      <c r="A137">
        <v>69.540000000000006</v>
      </c>
      <c r="B137">
        <v>63.92</v>
      </c>
    </row>
    <row r="138" spans="1:2">
      <c r="A138">
        <v>71.260000000000005</v>
      </c>
      <c r="B138">
        <v>65.290000000000006</v>
      </c>
    </row>
    <row r="139" spans="1:2">
      <c r="A139">
        <v>66.12</v>
      </c>
      <c r="B139">
        <v>60.85</v>
      </c>
    </row>
    <row r="140" spans="1:2">
      <c r="A140">
        <v>68.84</v>
      </c>
      <c r="B140">
        <v>64.13</v>
      </c>
    </row>
    <row r="141" spans="1:2">
      <c r="A141">
        <v>68.849999999999994</v>
      </c>
      <c r="B141">
        <v>64.42</v>
      </c>
    </row>
    <row r="142" spans="1:2">
      <c r="A142">
        <v>64.91</v>
      </c>
      <c r="B142">
        <v>63.35</v>
      </c>
    </row>
    <row r="143" spans="1:2">
      <c r="A143">
        <v>66.91</v>
      </c>
      <c r="B143">
        <v>63.42</v>
      </c>
    </row>
    <row r="144" spans="1:2">
      <c r="A144">
        <v>71.290000000000006</v>
      </c>
      <c r="B144">
        <v>64.22</v>
      </c>
    </row>
    <row r="145" spans="1:2">
      <c r="A145">
        <v>68.14</v>
      </c>
      <c r="B145">
        <v>63.72</v>
      </c>
    </row>
    <row r="146" spans="1:2">
      <c r="A146">
        <v>70.89</v>
      </c>
      <c r="B146">
        <v>65.91</v>
      </c>
    </row>
    <row r="147" spans="1:2">
      <c r="A147">
        <v>72.14</v>
      </c>
      <c r="B147">
        <v>66.459999999999994</v>
      </c>
    </row>
    <row r="148" spans="1:2">
      <c r="A148">
        <v>72.12</v>
      </c>
      <c r="B148">
        <v>61.99</v>
      </c>
    </row>
    <row r="149" spans="1:2">
      <c r="A149">
        <v>68.77</v>
      </c>
      <c r="B149">
        <v>64.44</v>
      </c>
    </row>
    <row r="150" spans="1:2">
      <c r="A150">
        <v>69.81</v>
      </c>
      <c r="B150">
        <v>66.91</v>
      </c>
    </row>
    <row r="151" spans="1:2">
      <c r="A151">
        <v>69.760000000000005</v>
      </c>
      <c r="B151">
        <v>70.010000000000005</v>
      </c>
    </row>
    <row r="152" spans="1:2">
      <c r="A152">
        <v>75.92</v>
      </c>
      <c r="B152">
        <v>62.6</v>
      </c>
    </row>
    <row r="153" spans="1:2">
      <c r="A153">
        <v>64.92</v>
      </c>
      <c r="B153">
        <v>60.58</v>
      </c>
    </row>
    <row r="154" spans="1:2">
      <c r="A154">
        <v>70.81</v>
      </c>
      <c r="B154">
        <v>69.42</v>
      </c>
    </row>
    <row r="155" spans="1:2">
      <c r="A155">
        <v>75.02</v>
      </c>
      <c r="B155">
        <v>68.19</v>
      </c>
    </row>
    <row r="156" spans="1:2">
      <c r="A156">
        <v>70.23</v>
      </c>
      <c r="B156">
        <v>60.97</v>
      </c>
    </row>
    <row r="157" spans="1:2">
      <c r="A157">
        <v>67.91</v>
      </c>
      <c r="B157">
        <v>66.53</v>
      </c>
    </row>
    <row r="158" spans="1:2">
      <c r="A158">
        <v>70.260000000000005</v>
      </c>
      <c r="B158">
        <v>64.459999999999994</v>
      </c>
    </row>
    <row r="159" spans="1:2">
      <c r="A159">
        <v>69.599999999999994</v>
      </c>
      <c r="B159">
        <v>64.180000000000007</v>
      </c>
    </row>
    <row r="160" spans="1:2">
      <c r="A160">
        <v>68.39</v>
      </c>
      <c r="B160">
        <v>64.41</v>
      </c>
    </row>
    <row r="161" spans="1:2">
      <c r="A161">
        <v>69.13</v>
      </c>
      <c r="B161">
        <v>67.010000000000005</v>
      </c>
    </row>
    <row r="162" spans="1:2">
      <c r="A162">
        <v>68.2</v>
      </c>
      <c r="B162">
        <v>66.12</v>
      </c>
    </row>
    <row r="163" spans="1:2">
      <c r="A163">
        <v>68.180000000000007</v>
      </c>
      <c r="B163">
        <v>62.22</v>
      </c>
    </row>
    <row r="164" spans="1:2">
      <c r="A164">
        <v>70.91</v>
      </c>
      <c r="B164">
        <v>68.2</v>
      </c>
    </row>
    <row r="165" spans="1:2">
      <c r="A165">
        <v>68.31</v>
      </c>
      <c r="B165">
        <v>59.39</v>
      </c>
    </row>
    <row r="166" spans="1:2">
      <c r="A166">
        <v>64.66</v>
      </c>
      <c r="B166">
        <v>62.17</v>
      </c>
    </row>
    <row r="167" spans="1:2">
      <c r="A167">
        <v>66.19</v>
      </c>
      <c r="B167">
        <v>63.86</v>
      </c>
    </row>
    <row r="168" spans="1:2">
      <c r="A168">
        <v>70.239999999999995</v>
      </c>
      <c r="B168">
        <v>63.89</v>
      </c>
    </row>
    <row r="169" spans="1:2">
      <c r="A169">
        <v>66.569999999999993</v>
      </c>
      <c r="B169">
        <v>63.69</v>
      </c>
    </row>
    <row r="170" spans="1:2">
      <c r="A170">
        <v>66.05</v>
      </c>
      <c r="B170">
        <v>63.23</v>
      </c>
    </row>
    <row r="171" spans="1:2">
      <c r="A171">
        <v>71.89</v>
      </c>
      <c r="B171">
        <v>65.290000000000006</v>
      </c>
    </row>
    <row r="172" spans="1:2">
      <c r="A172">
        <v>70.92</v>
      </c>
      <c r="B172">
        <v>64.08</v>
      </c>
    </row>
    <row r="173" spans="1:2">
      <c r="A173">
        <v>65.63</v>
      </c>
      <c r="B173">
        <v>58.75</v>
      </c>
    </row>
    <row r="174" spans="1:2">
      <c r="A174">
        <v>70.400000000000006</v>
      </c>
      <c r="B174">
        <v>62.97</v>
      </c>
    </row>
    <row r="175" spans="1:2">
      <c r="A175">
        <v>69.37</v>
      </c>
      <c r="B175">
        <v>67.44</v>
      </c>
    </row>
    <row r="176" spans="1:2">
      <c r="A176">
        <v>65.95</v>
      </c>
      <c r="B176">
        <v>62.07</v>
      </c>
    </row>
    <row r="177" spans="1:2">
      <c r="A177">
        <v>73.099999999999994</v>
      </c>
      <c r="B177">
        <v>64.42</v>
      </c>
    </row>
    <row r="178" spans="1:2">
      <c r="A178">
        <v>66.69</v>
      </c>
      <c r="B178">
        <v>65.59</v>
      </c>
    </row>
    <row r="179" spans="1:2">
      <c r="A179">
        <v>73.62</v>
      </c>
      <c r="B179">
        <v>59.91</v>
      </c>
    </row>
    <row r="180" spans="1:2">
      <c r="A180">
        <v>66.41</v>
      </c>
      <c r="B180">
        <v>65.069999999999993</v>
      </c>
    </row>
    <row r="181" spans="1:2">
      <c r="A181">
        <v>68.459999999999994</v>
      </c>
      <c r="B181">
        <v>65.290000000000006</v>
      </c>
    </row>
    <row r="182" spans="1:2">
      <c r="A182">
        <v>73.260000000000005</v>
      </c>
      <c r="B182">
        <v>64.63</v>
      </c>
    </row>
    <row r="183" spans="1:2">
      <c r="A183">
        <v>70.17</v>
      </c>
      <c r="B183">
        <v>62.55</v>
      </c>
    </row>
    <row r="184" spans="1:2">
      <c r="A184">
        <v>68</v>
      </c>
      <c r="B184">
        <v>66.98</v>
      </c>
    </row>
    <row r="185" spans="1:2">
      <c r="A185">
        <v>68.849999999999994</v>
      </c>
      <c r="B185">
        <v>65.63</v>
      </c>
    </row>
    <row r="186" spans="1:2">
      <c r="A186">
        <v>72.209999999999994</v>
      </c>
      <c r="B186">
        <v>65.97</v>
      </c>
    </row>
    <row r="187" spans="1:2">
      <c r="A187">
        <v>70.98</v>
      </c>
      <c r="B187">
        <v>63.09</v>
      </c>
    </row>
    <row r="188" spans="1:2">
      <c r="A188">
        <v>66.819999999999993</v>
      </c>
      <c r="B188">
        <v>63.7</v>
      </c>
    </row>
    <row r="189" spans="1:2">
      <c r="A189">
        <v>68.319999999999993</v>
      </c>
      <c r="B189">
        <v>62.37</v>
      </c>
    </row>
    <row r="190" spans="1:2">
      <c r="A190">
        <v>68.3</v>
      </c>
      <c r="B190">
        <v>63.85</v>
      </c>
    </row>
    <row r="191" spans="1:2">
      <c r="A191">
        <v>70.83</v>
      </c>
      <c r="B191">
        <v>62.03</v>
      </c>
    </row>
    <row r="192" spans="1:2">
      <c r="A192">
        <v>73.78</v>
      </c>
      <c r="B192">
        <v>68.22</v>
      </c>
    </row>
    <row r="193" spans="1:2">
      <c r="A193">
        <v>71.150000000000006</v>
      </c>
      <c r="B193">
        <v>60.2</v>
      </c>
    </row>
    <row r="194" spans="1:2">
      <c r="A194">
        <v>66.7</v>
      </c>
      <c r="B194">
        <v>60.68</v>
      </c>
    </row>
    <row r="195" spans="1:2">
      <c r="A195">
        <v>67.11</v>
      </c>
      <c r="B195">
        <v>56.2</v>
      </c>
    </row>
    <row r="196" spans="1:2">
      <c r="A196">
        <v>65.66</v>
      </c>
      <c r="B196">
        <v>60.95</v>
      </c>
    </row>
    <row r="197" spans="1:2">
      <c r="A197">
        <v>69.569999999999993</v>
      </c>
      <c r="B197">
        <v>65.87</v>
      </c>
    </row>
    <row r="198" spans="1:2">
      <c r="A198">
        <v>68.11</v>
      </c>
      <c r="B198">
        <v>64.209999999999994</v>
      </c>
    </row>
    <row r="199" spans="1:2">
      <c r="A199">
        <v>71.569999999999993</v>
      </c>
      <c r="B199">
        <v>69.599999999999994</v>
      </c>
    </row>
    <row r="200" spans="1:2">
      <c r="A200">
        <v>66</v>
      </c>
      <c r="B200">
        <v>62.9</v>
      </c>
    </row>
    <row r="201" spans="1:2">
      <c r="A201">
        <v>70.930000000000007</v>
      </c>
      <c r="B201">
        <v>66.52</v>
      </c>
    </row>
    <row r="202" spans="1:2">
      <c r="A202">
        <v>62.22</v>
      </c>
      <c r="B202">
        <v>61.93</v>
      </c>
    </row>
    <row r="203" spans="1:2">
      <c r="A203">
        <v>68.319999999999993</v>
      </c>
      <c r="B203">
        <v>63.53</v>
      </c>
    </row>
    <row r="204" spans="1:2">
      <c r="A204">
        <v>68.02</v>
      </c>
      <c r="B204">
        <v>65.430000000000007</v>
      </c>
    </row>
    <row r="205" spans="1:2">
      <c r="A205">
        <v>72.88</v>
      </c>
      <c r="B205">
        <v>65.12</v>
      </c>
    </row>
    <row r="206" spans="1:2">
      <c r="A206">
        <v>74.36</v>
      </c>
      <c r="B206">
        <v>64.27</v>
      </c>
    </row>
    <row r="207" spans="1:2">
      <c r="A207">
        <v>63.58</v>
      </c>
      <c r="B207">
        <v>67.64</v>
      </c>
    </row>
    <row r="208" spans="1:2">
      <c r="A208">
        <v>70.38</v>
      </c>
      <c r="B208">
        <v>61.72</v>
      </c>
    </row>
    <row r="209" spans="1:2">
      <c r="A209">
        <v>64.599999999999994</v>
      </c>
      <c r="B209">
        <v>64.22</v>
      </c>
    </row>
    <row r="210" spans="1:2">
      <c r="A210">
        <v>64.88</v>
      </c>
      <c r="B210">
        <v>61.2</v>
      </c>
    </row>
    <row r="211" spans="1:2">
      <c r="A211">
        <v>72.510000000000005</v>
      </c>
      <c r="B211">
        <v>65.83</v>
      </c>
    </row>
    <row r="212" spans="1:2">
      <c r="A212">
        <v>69.569999999999993</v>
      </c>
      <c r="B212">
        <v>61.21</v>
      </c>
    </row>
    <row r="213" spans="1:2">
      <c r="A213">
        <v>69.849999999999994</v>
      </c>
      <c r="B213">
        <v>69.56</v>
      </c>
    </row>
    <row r="214" spans="1:2">
      <c r="A214">
        <v>73.36</v>
      </c>
      <c r="B214">
        <v>63.2</v>
      </c>
    </row>
    <row r="215" spans="1:2">
      <c r="A215">
        <v>69.709999999999994</v>
      </c>
      <c r="B215">
        <v>61.08</v>
      </c>
    </row>
    <row r="216" spans="1:2">
      <c r="A216">
        <v>69.459999999999994</v>
      </c>
      <c r="B216">
        <v>57.88</v>
      </c>
    </row>
    <row r="217" spans="1:2">
      <c r="A217">
        <v>70.489999999999995</v>
      </c>
      <c r="B217">
        <v>59.89</v>
      </c>
    </row>
    <row r="218" spans="1:2">
      <c r="A218">
        <v>65.88</v>
      </c>
      <c r="B218">
        <v>63.64</v>
      </c>
    </row>
    <row r="219" spans="1:2">
      <c r="A219">
        <v>65.84</v>
      </c>
      <c r="B219">
        <v>65.08</v>
      </c>
    </row>
    <row r="220" spans="1:2">
      <c r="A220">
        <v>70.11</v>
      </c>
      <c r="B220">
        <v>60.37</v>
      </c>
    </row>
    <row r="221" spans="1:2">
      <c r="A221">
        <v>73.150000000000006</v>
      </c>
      <c r="B221">
        <v>61.95</v>
      </c>
    </row>
    <row r="222" spans="1:2">
      <c r="A222">
        <v>67.16</v>
      </c>
      <c r="B222">
        <v>68.92</v>
      </c>
    </row>
    <row r="223" spans="1:2">
      <c r="A223">
        <v>69.69</v>
      </c>
      <c r="B223">
        <v>63.11</v>
      </c>
    </row>
    <row r="224" spans="1:2">
      <c r="A224">
        <v>68.2</v>
      </c>
      <c r="B224">
        <v>64.36</v>
      </c>
    </row>
    <row r="225" spans="1:2">
      <c r="A225">
        <v>69.89</v>
      </c>
      <c r="B225">
        <v>65.52</v>
      </c>
    </row>
    <row r="226" spans="1:2">
      <c r="A226">
        <v>67.349999999999994</v>
      </c>
      <c r="B226">
        <v>62.52</v>
      </c>
    </row>
    <row r="227" spans="1:2">
      <c r="A227">
        <v>62.91</v>
      </c>
      <c r="B227">
        <v>66.62</v>
      </c>
    </row>
    <row r="228" spans="1:2">
      <c r="A228">
        <v>68.47</v>
      </c>
      <c r="B228">
        <v>68.459999999999994</v>
      </c>
    </row>
    <row r="229" spans="1:2">
      <c r="A229">
        <v>73.52</v>
      </c>
      <c r="B229">
        <v>63.64</v>
      </c>
    </row>
    <row r="230" spans="1:2">
      <c r="A230">
        <v>74.209999999999994</v>
      </c>
      <c r="B230">
        <v>56.23</v>
      </c>
    </row>
    <row r="231" spans="1:2">
      <c r="A231">
        <v>67.87</v>
      </c>
      <c r="B231">
        <v>58.85</v>
      </c>
    </row>
    <row r="232" spans="1:2">
      <c r="A232">
        <v>71.28</v>
      </c>
      <c r="B232">
        <v>65.83</v>
      </c>
    </row>
    <row r="233" spans="1:2">
      <c r="A233">
        <v>74.05</v>
      </c>
      <c r="B233">
        <v>67.14</v>
      </c>
    </row>
    <row r="234" spans="1:2">
      <c r="A234">
        <v>70.099999999999994</v>
      </c>
      <c r="B234">
        <v>58.78</v>
      </c>
    </row>
    <row r="235" spans="1:2">
      <c r="A235">
        <v>70.239999999999995</v>
      </c>
      <c r="B235">
        <v>63.58</v>
      </c>
    </row>
    <row r="236" spans="1:2">
      <c r="A236">
        <v>66.040000000000006</v>
      </c>
      <c r="B236">
        <v>64.42</v>
      </c>
    </row>
    <row r="237" spans="1:2">
      <c r="A237">
        <v>62.6</v>
      </c>
      <c r="B237">
        <v>61.15</v>
      </c>
    </row>
    <row r="238" spans="1:2">
      <c r="A238">
        <v>68.88</v>
      </c>
      <c r="B238">
        <v>60.7</v>
      </c>
    </row>
    <row r="239" spans="1:2">
      <c r="A239">
        <v>68.040000000000006</v>
      </c>
      <c r="B239">
        <v>66.069999999999993</v>
      </c>
    </row>
    <row r="240" spans="1:2">
      <c r="A240">
        <v>73.099999999999994</v>
      </c>
      <c r="B240">
        <v>69.56</v>
      </c>
    </row>
    <row r="241" spans="1:2">
      <c r="A241">
        <v>69.489999999999995</v>
      </c>
      <c r="B241">
        <v>68.87</v>
      </c>
    </row>
    <row r="242" spans="1:2">
      <c r="A242">
        <v>71.56</v>
      </c>
      <c r="B242">
        <v>65.290000000000006</v>
      </c>
    </row>
    <row r="243" spans="1:2">
      <c r="A243">
        <v>72.349999999999994</v>
      </c>
      <c r="B243">
        <v>65.040000000000006</v>
      </c>
    </row>
    <row r="244" spans="1:2">
      <c r="A244">
        <v>74.08</v>
      </c>
      <c r="B244">
        <v>61.6</v>
      </c>
    </row>
    <row r="245" spans="1:2">
      <c r="A245">
        <v>69.099999999999994</v>
      </c>
      <c r="B245">
        <v>65.34</v>
      </c>
    </row>
    <row r="246" spans="1:2">
      <c r="A246">
        <v>68.290000000000006</v>
      </c>
      <c r="B246">
        <v>64.569999999999993</v>
      </c>
    </row>
    <row r="247" spans="1:2">
      <c r="A247">
        <v>65.72</v>
      </c>
      <c r="B247">
        <v>59.63</v>
      </c>
    </row>
    <row r="248" spans="1:2">
      <c r="A248">
        <v>69.97</v>
      </c>
      <c r="B248">
        <v>60.81</v>
      </c>
    </row>
    <row r="249" spans="1:2">
      <c r="A249">
        <v>67.59</v>
      </c>
      <c r="B249">
        <v>69.790000000000006</v>
      </c>
    </row>
    <row r="250" spans="1:2">
      <c r="A250">
        <v>70.7</v>
      </c>
      <c r="B250">
        <v>62.18</v>
      </c>
    </row>
    <row r="251" spans="1:2">
      <c r="A251">
        <v>70.13</v>
      </c>
      <c r="B251">
        <v>62.61</v>
      </c>
    </row>
    <row r="252" spans="1:2">
      <c r="A252">
        <v>66.28</v>
      </c>
      <c r="B252">
        <v>64.63</v>
      </c>
    </row>
    <row r="253" spans="1:2">
      <c r="A253">
        <v>72.260000000000005</v>
      </c>
      <c r="B253">
        <v>63.57</v>
      </c>
    </row>
    <row r="254" spans="1:2">
      <c r="A254">
        <v>65.31</v>
      </c>
      <c r="B254">
        <v>59.62</v>
      </c>
    </row>
    <row r="255" spans="1:2">
      <c r="A255">
        <v>72.63</v>
      </c>
      <c r="B255">
        <v>67.81</v>
      </c>
    </row>
    <row r="256" spans="1:2">
      <c r="A256">
        <v>69.63</v>
      </c>
      <c r="B256">
        <v>62.38</v>
      </c>
    </row>
    <row r="257" spans="1:2">
      <c r="A257">
        <v>67.89</v>
      </c>
      <c r="B257">
        <v>67.91</v>
      </c>
    </row>
    <row r="258" spans="1:2">
      <c r="A258">
        <v>69.489999999999995</v>
      </c>
      <c r="B258">
        <v>58.28</v>
      </c>
    </row>
    <row r="259" spans="1:2">
      <c r="A259">
        <v>72.8</v>
      </c>
      <c r="B259">
        <v>65.180000000000007</v>
      </c>
    </row>
    <row r="260" spans="1:2">
      <c r="A260">
        <v>67.260000000000005</v>
      </c>
      <c r="B260">
        <v>66.39</v>
      </c>
    </row>
    <row r="261" spans="1:2">
      <c r="A261">
        <v>70.12</v>
      </c>
      <c r="B261">
        <v>63.62</v>
      </c>
    </row>
    <row r="262" spans="1:2">
      <c r="A262">
        <v>73.05</v>
      </c>
      <c r="B262">
        <v>60.03</v>
      </c>
    </row>
    <row r="263" spans="1:2">
      <c r="A263">
        <v>74.52</v>
      </c>
      <c r="B263">
        <v>62.88</v>
      </c>
    </row>
    <row r="264" spans="1:2">
      <c r="A264">
        <v>69.87</v>
      </c>
      <c r="B264">
        <v>64.06</v>
      </c>
    </row>
    <row r="265" spans="1:2">
      <c r="A265">
        <v>71.94</v>
      </c>
      <c r="B265">
        <v>64.75</v>
      </c>
    </row>
    <row r="266" spans="1:2">
      <c r="A266">
        <v>66.739999999999995</v>
      </c>
      <c r="B266">
        <v>64.69</v>
      </c>
    </row>
    <row r="267" spans="1:2">
      <c r="A267">
        <v>69.8</v>
      </c>
      <c r="B267">
        <v>59.64</v>
      </c>
    </row>
    <row r="268" spans="1:2">
      <c r="A268">
        <v>72.239999999999995</v>
      </c>
      <c r="B268">
        <v>64.59</v>
      </c>
    </row>
    <row r="269" spans="1:2">
      <c r="A269">
        <v>69.16</v>
      </c>
      <c r="B269">
        <v>67.75</v>
      </c>
    </row>
    <row r="270" spans="1:2">
      <c r="A270">
        <v>74.31</v>
      </c>
      <c r="B270">
        <v>57.37</v>
      </c>
    </row>
    <row r="271" spans="1:2">
      <c r="A271">
        <v>74.11</v>
      </c>
      <c r="B271">
        <v>66.7</v>
      </c>
    </row>
    <row r="272" spans="1:2">
      <c r="A272">
        <v>69.19</v>
      </c>
      <c r="B272">
        <v>62.31</v>
      </c>
    </row>
    <row r="273" spans="1:2">
      <c r="A273">
        <v>69.84</v>
      </c>
      <c r="B273">
        <v>66.2</v>
      </c>
    </row>
    <row r="274" spans="1:2">
      <c r="A274">
        <v>69.64</v>
      </c>
      <c r="B274">
        <v>62.37</v>
      </c>
    </row>
    <row r="275" spans="1:2">
      <c r="A275">
        <v>63.58</v>
      </c>
      <c r="B275">
        <v>63.78</v>
      </c>
    </row>
    <row r="276" spans="1:2">
      <c r="A276">
        <v>64.09</v>
      </c>
      <c r="B276">
        <v>65.72</v>
      </c>
    </row>
    <row r="277" spans="1:2">
      <c r="A277">
        <v>69.03</v>
      </c>
      <c r="B277">
        <v>60.75</v>
      </c>
    </row>
    <row r="278" spans="1:2">
      <c r="A278">
        <v>65.69</v>
      </c>
      <c r="B278">
        <v>64.2</v>
      </c>
    </row>
    <row r="279" spans="1:2">
      <c r="A279">
        <v>67.98</v>
      </c>
      <c r="B279">
        <v>63.05</v>
      </c>
    </row>
    <row r="280" spans="1:2">
      <c r="A280">
        <v>72.489999999999995</v>
      </c>
      <c r="B280">
        <v>60.41</v>
      </c>
    </row>
    <row r="281" spans="1:2">
      <c r="A281">
        <v>73.33</v>
      </c>
      <c r="B281">
        <v>61.24</v>
      </c>
    </row>
    <row r="282" spans="1:2">
      <c r="A282">
        <v>71.680000000000007</v>
      </c>
      <c r="B282">
        <v>67.849999999999994</v>
      </c>
    </row>
    <row r="283" spans="1:2">
      <c r="A283">
        <v>69.760000000000005</v>
      </c>
      <c r="B283">
        <v>62.83</v>
      </c>
    </row>
    <row r="284" spans="1:2">
      <c r="A284">
        <v>67.25</v>
      </c>
      <c r="B284">
        <v>68.44</v>
      </c>
    </row>
    <row r="285" spans="1:2">
      <c r="A285">
        <v>66.42</v>
      </c>
      <c r="B285">
        <v>61.7</v>
      </c>
    </row>
    <row r="286" spans="1:2">
      <c r="A286">
        <v>73.760000000000005</v>
      </c>
      <c r="B286">
        <v>66.72</v>
      </c>
    </row>
    <row r="287" spans="1:2">
      <c r="A287">
        <v>67.03</v>
      </c>
      <c r="B287">
        <v>62.91</v>
      </c>
    </row>
    <row r="288" spans="1:2">
      <c r="A288">
        <v>68.27</v>
      </c>
      <c r="B288">
        <v>64.849999999999994</v>
      </c>
    </row>
    <row r="289" spans="1:2">
      <c r="A289">
        <v>76.099999999999994</v>
      </c>
      <c r="B289">
        <v>68.31</v>
      </c>
    </row>
    <row r="290" spans="1:2">
      <c r="A290">
        <v>67.319999999999993</v>
      </c>
      <c r="B290">
        <v>63.21</v>
      </c>
    </row>
    <row r="291" spans="1:2">
      <c r="A291">
        <v>71.27</v>
      </c>
      <c r="B291">
        <v>63.44</v>
      </c>
    </row>
    <row r="292" spans="1:2">
      <c r="A292">
        <v>68.84</v>
      </c>
      <c r="B292">
        <v>66.42</v>
      </c>
    </row>
    <row r="293" spans="1:2">
      <c r="A293">
        <v>65.39</v>
      </c>
      <c r="B293">
        <v>68</v>
      </c>
    </row>
    <row r="294" spans="1:2">
      <c r="A294">
        <v>67.16</v>
      </c>
      <c r="B294">
        <v>67.77</v>
      </c>
    </row>
    <row r="295" spans="1:2">
      <c r="A295">
        <v>67.34</v>
      </c>
      <c r="B295">
        <v>66.05</v>
      </c>
    </row>
    <row r="296" spans="1:2">
      <c r="A296">
        <v>68.63</v>
      </c>
      <c r="B296">
        <v>61.36</v>
      </c>
    </row>
    <row r="297" spans="1:2">
      <c r="A297">
        <v>70.83</v>
      </c>
      <c r="B297">
        <v>62.24</v>
      </c>
    </row>
    <row r="298" spans="1:2">
      <c r="A298">
        <v>68.09</v>
      </c>
      <c r="B298">
        <v>60.76</v>
      </c>
    </row>
    <row r="299" spans="1:2">
      <c r="A299">
        <v>67.44</v>
      </c>
      <c r="B299">
        <v>67.510000000000005</v>
      </c>
    </row>
    <row r="300" spans="1:2">
      <c r="A300">
        <v>68.31</v>
      </c>
      <c r="B300">
        <v>63.48</v>
      </c>
    </row>
    <row r="301" spans="1:2">
      <c r="A301">
        <v>67.28</v>
      </c>
      <c r="B301">
        <v>64.239999999999995</v>
      </c>
    </row>
    <row r="302" spans="1:2">
      <c r="A302">
        <v>69.14</v>
      </c>
      <c r="B302">
        <v>63.91</v>
      </c>
    </row>
    <row r="303" spans="1:2">
      <c r="A303">
        <v>70.72</v>
      </c>
      <c r="B303">
        <v>61.32</v>
      </c>
    </row>
    <row r="304" spans="1:2">
      <c r="A304">
        <v>69.61</v>
      </c>
      <c r="B304">
        <v>62.62</v>
      </c>
    </row>
    <row r="305" spans="1:2">
      <c r="A305">
        <v>66.650000000000006</v>
      </c>
      <c r="B305">
        <v>61.01</v>
      </c>
    </row>
    <row r="306" spans="1:2">
      <c r="A306">
        <v>70.64</v>
      </c>
      <c r="B306">
        <v>61.06</v>
      </c>
    </row>
    <row r="307" spans="1:2">
      <c r="A307">
        <v>69.14</v>
      </c>
      <c r="B307">
        <v>67.2</v>
      </c>
    </row>
    <row r="308" spans="1:2">
      <c r="A308">
        <v>66.14</v>
      </c>
      <c r="B308">
        <v>61.38</v>
      </c>
    </row>
    <row r="309" spans="1:2">
      <c r="A309">
        <v>70.290000000000006</v>
      </c>
      <c r="B309">
        <v>65.97</v>
      </c>
    </row>
    <row r="310" spans="1:2">
      <c r="A310">
        <v>67.38</v>
      </c>
      <c r="B310">
        <v>64.7</v>
      </c>
    </row>
    <row r="311" spans="1:2">
      <c r="A311">
        <v>68.540000000000006</v>
      </c>
      <c r="B311">
        <v>61.52</v>
      </c>
    </row>
    <row r="312" spans="1:2">
      <c r="A312">
        <v>65.47</v>
      </c>
      <c r="B312">
        <v>70.12</v>
      </c>
    </row>
    <row r="313" spans="1:2">
      <c r="A313">
        <v>67.540000000000006</v>
      </c>
      <c r="B313">
        <v>63.6</v>
      </c>
    </row>
    <row r="314" spans="1:2">
      <c r="A314">
        <v>64.680000000000007</v>
      </c>
      <c r="B314">
        <v>60.92</v>
      </c>
    </row>
    <row r="315" spans="1:2">
      <c r="A315">
        <v>69.349999999999994</v>
      </c>
      <c r="B315">
        <v>58.64</v>
      </c>
    </row>
    <row r="316" spans="1:2">
      <c r="A316">
        <v>74.8</v>
      </c>
      <c r="B316">
        <v>68.92</v>
      </c>
    </row>
    <row r="317" spans="1:2">
      <c r="A317">
        <v>68.09</v>
      </c>
      <c r="B317">
        <v>66.91</v>
      </c>
    </row>
    <row r="318" spans="1:2">
      <c r="A318">
        <v>65.900000000000006</v>
      </c>
      <c r="B318">
        <v>67.53</v>
      </c>
    </row>
    <row r="319" spans="1:2">
      <c r="A319">
        <v>74.33</v>
      </c>
      <c r="B319">
        <v>68.48</v>
      </c>
    </row>
    <row r="320" spans="1:2">
      <c r="A320">
        <v>69.11</v>
      </c>
      <c r="B320">
        <v>67.599999999999994</v>
      </c>
    </row>
    <row r="321" spans="1:2">
      <c r="A321">
        <v>70.08</v>
      </c>
      <c r="B321">
        <v>59.97</v>
      </c>
    </row>
    <row r="322" spans="1:2">
      <c r="A322">
        <v>76.09</v>
      </c>
      <c r="B322">
        <v>61.53</v>
      </c>
    </row>
    <row r="323" spans="1:2">
      <c r="A323">
        <v>73.37</v>
      </c>
      <c r="B323">
        <v>63.42</v>
      </c>
    </row>
    <row r="324" spans="1:2">
      <c r="A324">
        <v>72.180000000000007</v>
      </c>
      <c r="B324">
        <v>65.709999999999994</v>
      </c>
    </row>
    <row r="325" spans="1:2">
      <c r="A325">
        <v>65.58</v>
      </c>
      <c r="B325">
        <v>64.040000000000006</v>
      </c>
    </row>
    <row r="326" spans="1:2">
      <c r="A326">
        <v>64.12</v>
      </c>
      <c r="B326">
        <v>61.5</v>
      </c>
    </row>
    <row r="327" spans="1:2">
      <c r="A327">
        <v>71.290000000000006</v>
      </c>
      <c r="B327">
        <v>64.41</v>
      </c>
    </row>
    <row r="328" spans="1:2">
      <c r="A328">
        <v>66.94</v>
      </c>
      <c r="B328">
        <v>63.69</v>
      </c>
    </row>
    <row r="329" spans="1:2">
      <c r="A329">
        <v>64.900000000000006</v>
      </c>
      <c r="B329">
        <v>61.52</v>
      </c>
    </row>
    <row r="330" spans="1:2">
      <c r="A330">
        <v>69.7</v>
      </c>
      <c r="B330">
        <v>64.55</v>
      </c>
    </row>
    <row r="331" spans="1:2">
      <c r="A331">
        <v>68.06</v>
      </c>
      <c r="B331">
        <v>65.45</v>
      </c>
    </row>
    <row r="332" spans="1:2">
      <c r="A332">
        <v>73.55</v>
      </c>
      <c r="B332">
        <v>61.33</v>
      </c>
    </row>
    <row r="333" spans="1:2">
      <c r="A333">
        <v>69.430000000000007</v>
      </c>
      <c r="B333">
        <v>61.86</v>
      </c>
    </row>
    <row r="334" spans="1:2">
      <c r="A334">
        <v>66.41</v>
      </c>
      <c r="B334">
        <v>64.08</v>
      </c>
    </row>
    <row r="335" spans="1:2">
      <c r="A335">
        <v>73.02</v>
      </c>
      <c r="B335">
        <v>62.44</v>
      </c>
    </row>
    <row r="336" spans="1:2">
      <c r="A336">
        <v>70.8</v>
      </c>
      <c r="B336">
        <v>61.78</v>
      </c>
    </row>
    <row r="337" spans="1:2">
      <c r="A337">
        <v>67.739999999999995</v>
      </c>
      <c r="B337">
        <v>64.260000000000005</v>
      </c>
    </row>
    <row r="338" spans="1:2">
      <c r="A338">
        <v>75.28</v>
      </c>
      <c r="B338">
        <v>65.319999999999993</v>
      </c>
    </row>
    <row r="339" spans="1:2">
      <c r="A339">
        <v>63.39</v>
      </c>
      <c r="B339">
        <v>65.069999999999993</v>
      </c>
    </row>
    <row r="340" spans="1:2">
      <c r="A340">
        <v>64.42</v>
      </c>
      <c r="B340">
        <v>62.58</v>
      </c>
    </row>
    <row r="341" spans="1:2">
      <c r="A341">
        <v>69.010000000000005</v>
      </c>
      <c r="B341">
        <v>64.52</v>
      </c>
    </row>
    <row r="342" spans="1:2">
      <c r="A342">
        <v>70.58</v>
      </c>
      <c r="B342">
        <v>62.15</v>
      </c>
    </row>
    <row r="343" spans="1:2">
      <c r="A343">
        <v>69.61</v>
      </c>
      <c r="B343">
        <v>63.82</v>
      </c>
    </row>
    <row r="344" spans="1:2">
      <c r="A344">
        <v>71.34</v>
      </c>
      <c r="B344">
        <v>64.180000000000007</v>
      </c>
    </row>
    <row r="345" spans="1:2">
      <c r="A345">
        <v>71.540000000000006</v>
      </c>
      <c r="B345">
        <v>58.5</v>
      </c>
    </row>
    <row r="346" spans="1:2">
      <c r="A346">
        <v>74.58</v>
      </c>
      <c r="B346">
        <v>61.14</v>
      </c>
    </row>
    <row r="347" spans="1:2">
      <c r="A347">
        <v>64.400000000000006</v>
      </c>
      <c r="B347">
        <v>64.239999999999995</v>
      </c>
    </row>
    <row r="348" spans="1:2">
      <c r="A348">
        <v>62.86</v>
      </c>
      <c r="B348">
        <v>65.58</v>
      </c>
    </row>
    <row r="349" spans="1:2">
      <c r="A349">
        <v>68.040000000000006</v>
      </c>
      <c r="B349">
        <v>63.49</v>
      </c>
    </row>
    <row r="350" spans="1:2">
      <c r="A350">
        <v>69.569999999999993</v>
      </c>
      <c r="B350">
        <v>62.9</v>
      </c>
    </row>
    <row r="351" spans="1:2">
      <c r="A351">
        <v>69.89</v>
      </c>
      <c r="B351">
        <v>66.760000000000005</v>
      </c>
    </row>
    <row r="352" spans="1:2">
      <c r="A352">
        <v>75.989999999999995</v>
      </c>
      <c r="B352">
        <v>62.14</v>
      </c>
    </row>
    <row r="353" spans="1:2">
      <c r="A353">
        <v>66.97</v>
      </c>
      <c r="B353">
        <v>64.09</v>
      </c>
    </row>
    <row r="354" spans="1:2">
      <c r="A354">
        <v>67.84</v>
      </c>
      <c r="B354">
        <v>65.180000000000007</v>
      </c>
    </row>
    <row r="355" spans="1:2">
      <c r="A355">
        <v>66.33</v>
      </c>
      <c r="B355">
        <v>63.04</v>
      </c>
    </row>
    <row r="356" spans="1:2">
      <c r="A356">
        <v>68.37</v>
      </c>
      <c r="B356">
        <v>65.97</v>
      </c>
    </row>
    <row r="357" spans="1:2">
      <c r="A357">
        <v>66.59</v>
      </c>
      <c r="B357">
        <v>63.7</v>
      </c>
    </row>
    <row r="358" spans="1:2">
      <c r="A358">
        <v>66.2</v>
      </c>
      <c r="B358">
        <v>64.930000000000007</v>
      </c>
    </row>
    <row r="359" spans="1:2">
      <c r="A359">
        <v>65.53</v>
      </c>
      <c r="B359">
        <v>62.84</v>
      </c>
    </row>
    <row r="360" spans="1:2">
      <c r="A360">
        <v>72.88</v>
      </c>
      <c r="B360">
        <v>64.52</v>
      </c>
    </row>
    <row r="361" spans="1:2">
      <c r="A361">
        <v>72.13</v>
      </c>
      <c r="B361">
        <v>65.83</v>
      </c>
    </row>
    <row r="362" spans="1:2">
      <c r="A362">
        <v>68.569999999999993</v>
      </c>
      <c r="B362">
        <v>59.95</v>
      </c>
    </row>
    <row r="363" spans="1:2">
      <c r="A363">
        <v>69.599999999999994</v>
      </c>
      <c r="B363">
        <v>65.28</v>
      </c>
    </row>
    <row r="364" spans="1:2">
      <c r="A364">
        <v>68.84</v>
      </c>
      <c r="B364">
        <v>66.62</v>
      </c>
    </row>
    <row r="365" spans="1:2">
      <c r="A365">
        <v>67.81</v>
      </c>
      <c r="B365">
        <v>62.05</v>
      </c>
    </row>
    <row r="366" spans="1:2">
      <c r="A366">
        <v>62.96</v>
      </c>
      <c r="B366">
        <v>63.97</v>
      </c>
    </row>
    <row r="367" spans="1:2">
      <c r="A367">
        <v>75.06</v>
      </c>
      <c r="B367">
        <v>63.29</v>
      </c>
    </row>
    <row r="368" spans="1:2">
      <c r="A368">
        <v>67.7</v>
      </c>
      <c r="B368">
        <v>61.84</v>
      </c>
    </row>
    <row r="369" spans="1:2">
      <c r="A369">
        <v>75.59</v>
      </c>
      <c r="B369">
        <v>62.14</v>
      </c>
    </row>
    <row r="370" spans="1:2">
      <c r="A370">
        <v>64.819999999999993</v>
      </c>
      <c r="B370">
        <v>65.72</v>
      </c>
    </row>
    <row r="371" spans="1:2">
      <c r="A371">
        <v>70.97</v>
      </c>
      <c r="B371">
        <v>63.95</v>
      </c>
    </row>
    <row r="372" spans="1:2">
      <c r="A372">
        <v>76.430000000000007</v>
      </c>
      <c r="B372">
        <v>64.05</v>
      </c>
    </row>
    <row r="373" spans="1:2">
      <c r="A373">
        <v>66.5</v>
      </c>
      <c r="B373">
        <v>64.52</v>
      </c>
    </row>
    <row r="374" spans="1:2">
      <c r="A374">
        <v>63.37</v>
      </c>
      <c r="B374">
        <v>62.59</v>
      </c>
    </row>
    <row r="375" spans="1:2">
      <c r="A375">
        <v>65.900000000000006</v>
      </c>
      <c r="B375">
        <v>63.51</v>
      </c>
    </row>
    <row r="376" spans="1:2">
      <c r="A376">
        <v>68.930000000000007</v>
      </c>
      <c r="B376">
        <v>60.22</v>
      </c>
    </row>
    <row r="377" spans="1:2">
      <c r="A377">
        <v>71.239999999999995</v>
      </c>
      <c r="B377">
        <v>64.430000000000007</v>
      </c>
    </row>
    <row r="378" spans="1:2">
      <c r="A378">
        <v>70</v>
      </c>
      <c r="B378">
        <v>62.18</v>
      </c>
    </row>
    <row r="379" spans="1:2">
      <c r="A379">
        <v>68.239999999999995</v>
      </c>
      <c r="B379">
        <v>64.37</v>
      </c>
    </row>
    <row r="380" spans="1:2">
      <c r="A380">
        <v>71.260000000000005</v>
      </c>
      <c r="B380">
        <v>64.05</v>
      </c>
    </row>
    <row r="381" spans="1:2">
      <c r="A381">
        <v>67.67</v>
      </c>
      <c r="B381">
        <v>62.17</v>
      </c>
    </row>
    <row r="382" spans="1:2">
      <c r="A382">
        <v>69.22</v>
      </c>
      <c r="B382">
        <v>59.55</v>
      </c>
    </row>
    <row r="383" spans="1:2">
      <c r="A383">
        <v>71.430000000000007</v>
      </c>
      <c r="B383">
        <v>64.31</v>
      </c>
    </row>
    <row r="384" spans="1:2">
      <c r="A384">
        <v>68.34</v>
      </c>
      <c r="B384">
        <v>69.8</v>
      </c>
    </row>
    <row r="385" spans="1:2">
      <c r="A385">
        <v>65.61</v>
      </c>
      <c r="B385">
        <v>58.7</v>
      </c>
    </row>
    <row r="386" spans="1:2">
      <c r="A386">
        <v>67.09</v>
      </c>
      <c r="B386">
        <v>64.400000000000006</v>
      </c>
    </row>
    <row r="387" spans="1:2">
      <c r="A387">
        <v>71.08</v>
      </c>
      <c r="B387">
        <v>61.99</v>
      </c>
    </row>
    <row r="388" spans="1:2">
      <c r="A388">
        <v>68.06</v>
      </c>
      <c r="B388">
        <v>61.1</v>
      </c>
    </row>
    <row r="389" spans="1:2">
      <c r="A389">
        <v>70.92</v>
      </c>
      <c r="B389">
        <v>68.260000000000005</v>
      </c>
    </row>
    <row r="390" spans="1:2">
      <c r="A390">
        <v>71.09</v>
      </c>
      <c r="B390">
        <v>60.98</v>
      </c>
    </row>
    <row r="391" spans="1:2">
      <c r="A391">
        <v>70.48</v>
      </c>
      <c r="B391">
        <v>59.67</v>
      </c>
    </row>
    <row r="392" spans="1:2">
      <c r="A392">
        <v>70.39</v>
      </c>
      <c r="B392">
        <v>68.239999999999995</v>
      </c>
    </row>
    <row r="393" spans="1:2">
      <c r="A393">
        <v>67.5</v>
      </c>
      <c r="B393">
        <v>60.95</v>
      </c>
    </row>
    <row r="394" spans="1:2">
      <c r="A394">
        <v>66.22</v>
      </c>
      <c r="B394">
        <v>63.17</v>
      </c>
    </row>
    <row r="395" spans="1:2">
      <c r="A395">
        <v>66.290000000000006</v>
      </c>
      <c r="B395">
        <v>64.38</v>
      </c>
    </row>
    <row r="396" spans="1:2">
      <c r="A396">
        <v>67.540000000000006</v>
      </c>
      <c r="B396">
        <v>64.39</v>
      </c>
    </row>
    <row r="397" spans="1:2">
      <c r="A397">
        <v>66.42</v>
      </c>
      <c r="B397">
        <v>64.790000000000006</v>
      </c>
    </row>
    <row r="398" spans="1:2">
      <c r="A398">
        <v>66.260000000000005</v>
      </c>
      <c r="B398">
        <v>62.82</v>
      </c>
    </row>
    <row r="399" spans="1:2">
      <c r="A399">
        <v>68.37</v>
      </c>
      <c r="B399">
        <v>64.78</v>
      </c>
    </row>
    <row r="400" spans="1:2">
      <c r="A400">
        <v>67.33</v>
      </c>
      <c r="B400">
        <v>61.41</v>
      </c>
    </row>
    <row r="401" spans="1:2">
      <c r="A401">
        <v>72.94</v>
      </c>
      <c r="B401">
        <v>63.09</v>
      </c>
    </row>
    <row r="402" spans="1:2">
      <c r="A402">
        <v>72.7</v>
      </c>
      <c r="B402">
        <v>63.07</v>
      </c>
    </row>
    <row r="403" spans="1:2">
      <c r="A403">
        <v>71.03</v>
      </c>
      <c r="B403">
        <v>61.41</v>
      </c>
    </row>
    <row r="404" spans="1:2">
      <c r="A404">
        <v>69.31</v>
      </c>
      <c r="B404">
        <v>64.91</v>
      </c>
    </row>
    <row r="405" spans="1:2">
      <c r="A405">
        <v>71.89</v>
      </c>
      <c r="B405">
        <v>57.97</v>
      </c>
    </row>
    <row r="406" spans="1:2">
      <c r="A406">
        <v>72.08</v>
      </c>
      <c r="B406">
        <v>63.78</v>
      </c>
    </row>
    <row r="407" spans="1:2">
      <c r="A407">
        <v>71.239999999999995</v>
      </c>
      <c r="B407">
        <v>64.34</v>
      </c>
    </row>
    <row r="408" spans="1:2">
      <c r="A408">
        <v>68.5</v>
      </c>
      <c r="B408">
        <v>63.96</v>
      </c>
    </row>
    <row r="409" spans="1:2">
      <c r="A409">
        <v>72.239999999999995</v>
      </c>
      <c r="B409">
        <v>65.569999999999993</v>
      </c>
    </row>
    <row r="410" spans="1:2">
      <c r="A410">
        <v>66.31</v>
      </c>
      <c r="B410">
        <v>58.58</v>
      </c>
    </row>
    <row r="411" spans="1:2">
      <c r="A411">
        <v>65.97</v>
      </c>
      <c r="B411">
        <v>63.51</v>
      </c>
    </row>
    <row r="412" spans="1:2">
      <c r="A412">
        <v>68.650000000000006</v>
      </c>
      <c r="B412">
        <v>63.09</v>
      </c>
    </row>
    <row r="413" spans="1:2">
      <c r="A413">
        <v>72.45</v>
      </c>
      <c r="B413">
        <v>58.15</v>
      </c>
    </row>
    <row r="414" spans="1:2">
      <c r="A414">
        <v>69.48</v>
      </c>
      <c r="B414">
        <v>64.930000000000007</v>
      </c>
    </row>
    <row r="415" spans="1:2">
      <c r="A415">
        <v>66.59</v>
      </c>
      <c r="B415">
        <v>61.65</v>
      </c>
    </row>
    <row r="416" spans="1:2">
      <c r="A416">
        <v>66.59</v>
      </c>
      <c r="B416">
        <v>68.28</v>
      </c>
    </row>
    <row r="417" spans="1:2">
      <c r="A417">
        <v>67.53</v>
      </c>
      <c r="B417">
        <v>61.66</v>
      </c>
    </row>
    <row r="418" spans="1:2">
      <c r="A418">
        <v>65.13</v>
      </c>
      <c r="B418">
        <v>64.099999999999994</v>
      </c>
    </row>
    <row r="419" spans="1:2">
      <c r="A419">
        <v>73.06</v>
      </c>
      <c r="B419">
        <v>66.3</v>
      </c>
    </row>
    <row r="420" spans="1:2">
      <c r="A420">
        <v>71.489999999999995</v>
      </c>
      <c r="B420">
        <v>64.03</v>
      </c>
    </row>
    <row r="421" spans="1:2">
      <c r="A421">
        <v>69.680000000000007</v>
      </c>
      <c r="B421">
        <v>60.56</v>
      </c>
    </row>
    <row r="422" spans="1:2">
      <c r="A422">
        <v>62.81</v>
      </c>
      <c r="B422">
        <v>61.28</v>
      </c>
    </row>
    <row r="423" spans="1:2">
      <c r="A423">
        <v>65.36</v>
      </c>
      <c r="B423">
        <v>62.91</v>
      </c>
    </row>
    <row r="424" spans="1:2">
      <c r="A424">
        <v>74.12</v>
      </c>
      <c r="B424">
        <v>65</v>
      </c>
    </row>
    <row r="425" spans="1:2">
      <c r="A425">
        <v>67.5</v>
      </c>
      <c r="B425">
        <v>66.709999999999994</v>
      </c>
    </row>
    <row r="426" spans="1:2">
      <c r="A426">
        <v>64.989999999999995</v>
      </c>
      <c r="B426">
        <v>65.53</v>
      </c>
    </row>
    <row r="427" spans="1:2">
      <c r="A427">
        <v>73.34</v>
      </c>
      <c r="B427">
        <v>60.87</v>
      </c>
    </row>
    <row r="428" spans="1:2">
      <c r="A428">
        <v>68.150000000000006</v>
      </c>
      <c r="B428">
        <v>60.35</v>
      </c>
    </row>
    <row r="429" spans="1:2">
      <c r="A429">
        <v>68.73</v>
      </c>
      <c r="B429">
        <v>65.540000000000006</v>
      </c>
    </row>
    <row r="430" spans="1:2">
      <c r="A430">
        <v>72.25</v>
      </c>
      <c r="B430">
        <v>65.209999999999994</v>
      </c>
    </row>
    <row r="431" spans="1:2">
      <c r="A431">
        <v>69.48</v>
      </c>
      <c r="B431">
        <v>61.75</v>
      </c>
    </row>
    <row r="432" spans="1:2">
      <c r="A432">
        <v>70.92</v>
      </c>
      <c r="B432">
        <v>63.75</v>
      </c>
    </row>
    <row r="433" spans="1:2">
      <c r="A433">
        <v>66.88</v>
      </c>
      <c r="B433">
        <v>68.290000000000006</v>
      </c>
    </row>
    <row r="434" spans="1:2">
      <c r="A434">
        <v>75.67</v>
      </c>
      <c r="B434">
        <v>62.57</v>
      </c>
    </row>
    <row r="435" spans="1:2">
      <c r="A435">
        <v>72.55</v>
      </c>
      <c r="B435">
        <v>64.69</v>
      </c>
    </row>
    <row r="436" spans="1:2">
      <c r="A436">
        <v>64.84</v>
      </c>
      <c r="B436">
        <v>58.33</v>
      </c>
    </row>
    <row r="437" spans="1:2">
      <c r="A437">
        <v>64.7</v>
      </c>
      <c r="B437">
        <v>66.84</v>
      </c>
    </row>
    <row r="438" spans="1:2">
      <c r="A438">
        <v>72.569999999999993</v>
      </c>
      <c r="B438">
        <v>68.84</v>
      </c>
    </row>
    <row r="439" spans="1:2">
      <c r="A439">
        <v>69.67</v>
      </c>
      <c r="B439">
        <v>61.47</v>
      </c>
    </row>
    <row r="440" spans="1:2">
      <c r="A440">
        <v>70.92</v>
      </c>
      <c r="B440">
        <v>62.31</v>
      </c>
    </row>
    <row r="441" spans="1:2">
      <c r="A441">
        <v>69.05</v>
      </c>
      <c r="B441">
        <v>65.489999999999995</v>
      </c>
    </row>
    <row r="442" spans="1:2">
      <c r="A442">
        <v>70.08</v>
      </c>
      <c r="B442">
        <v>62.28</v>
      </c>
    </row>
    <row r="443" spans="1:2">
      <c r="A443">
        <v>67.16</v>
      </c>
      <c r="B443">
        <v>61.68</v>
      </c>
    </row>
    <row r="444" spans="1:2">
      <c r="A444">
        <v>64.87</v>
      </c>
      <c r="B444">
        <v>61.41</v>
      </c>
    </row>
    <row r="445" spans="1:2">
      <c r="A445">
        <v>65.63</v>
      </c>
      <c r="B445">
        <v>64.790000000000006</v>
      </c>
    </row>
    <row r="446" spans="1:2">
      <c r="A446">
        <v>65.14</v>
      </c>
      <c r="B446">
        <v>65.31</v>
      </c>
    </row>
    <row r="447" spans="1:2">
      <c r="A447">
        <v>68.400000000000006</v>
      </c>
      <c r="B447">
        <v>68.790000000000006</v>
      </c>
    </row>
    <row r="448" spans="1:2">
      <c r="A448">
        <v>70.569999999999993</v>
      </c>
      <c r="B448">
        <v>63.99</v>
      </c>
    </row>
    <row r="449" spans="1:2">
      <c r="A449">
        <v>66.599999999999994</v>
      </c>
      <c r="B449">
        <v>67.959999999999994</v>
      </c>
    </row>
    <row r="450" spans="1:2">
      <c r="A450">
        <v>65.56</v>
      </c>
      <c r="B450">
        <v>64.19</v>
      </c>
    </row>
    <row r="451" spans="1:2">
      <c r="A451">
        <v>71.510000000000005</v>
      </c>
      <c r="B451">
        <v>61.54</v>
      </c>
    </row>
    <row r="452" spans="1:2">
      <c r="A452">
        <v>72.209999999999994</v>
      </c>
      <c r="B452">
        <v>65.55</v>
      </c>
    </row>
    <row r="453" spans="1:2">
      <c r="A453">
        <v>63.29</v>
      </c>
      <c r="B453">
        <v>61.82</v>
      </c>
    </row>
    <row r="454" spans="1:2">
      <c r="A454">
        <v>71.22</v>
      </c>
      <c r="B454">
        <v>63.61</v>
      </c>
    </row>
    <row r="455" spans="1:2">
      <c r="A455">
        <v>71.39</v>
      </c>
      <c r="B455">
        <v>68.45</v>
      </c>
    </row>
    <row r="456" spans="1:2">
      <c r="A456">
        <v>73.209999999999994</v>
      </c>
      <c r="B456">
        <v>60.52</v>
      </c>
    </row>
    <row r="457" spans="1:2">
      <c r="A457">
        <v>75.349999999999994</v>
      </c>
      <c r="B457">
        <v>63.96</v>
      </c>
    </row>
    <row r="458" spans="1:2">
      <c r="A458">
        <v>69.099999999999994</v>
      </c>
      <c r="B458">
        <v>60.89</v>
      </c>
    </row>
    <row r="459" spans="1:2">
      <c r="A459">
        <v>64.459999999999994</v>
      </c>
      <c r="B459">
        <v>61.39</v>
      </c>
    </row>
    <row r="460" spans="1:2">
      <c r="A460">
        <v>70.010000000000005</v>
      </c>
      <c r="B460">
        <v>60.04</v>
      </c>
    </row>
    <row r="461" spans="1:2">
      <c r="A461">
        <v>66.7</v>
      </c>
      <c r="B461">
        <v>66.41</v>
      </c>
    </row>
    <row r="462" spans="1:2">
      <c r="A462">
        <v>72.78</v>
      </c>
      <c r="B462">
        <v>65.12</v>
      </c>
    </row>
    <row r="463" spans="1:2">
      <c r="A463">
        <v>71.36</v>
      </c>
      <c r="B463">
        <v>62.3</v>
      </c>
    </row>
    <row r="464" spans="1:2">
      <c r="A464">
        <v>69.260000000000005</v>
      </c>
      <c r="B464">
        <v>63.17</v>
      </c>
    </row>
    <row r="465" spans="1:2">
      <c r="A465">
        <v>63.82</v>
      </c>
      <c r="B465">
        <v>66.41</v>
      </c>
    </row>
    <row r="466" spans="1:2">
      <c r="A466">
        <v>68.84</v>
      </c>
      <c r="B466">
        <v>64.62</v>
      </c>
    </row>
    <row r="467" spans="1:2">
      <c r="A467">
        <v>68.08</v>
      </c>
      <c r="B467">
        <v>65.069999999999993</v>
      </c>
    </row>
    <row r="468" spans="1:2">
      <c r="A468">
        <v>69.260000000000005</v>
      </c>
      <c r="B468">
        <v>64.02</v>
      </c>
    </row>
    <row r="469" spans="1:2">
      <c r="A469">
        <v>74.680000000000007</v>
      </c>
      <c r="B469">
        <v>66.7</v>
      </c>
    </row>
    <row r="470" spans="1:2">
      <c r="A470">
        <v>71.97</v>
      </c>
      <c r="B470">
        <v>68.95</v>
      </c>
    </row>
    <row r="471" spans="1:2">
      <c r="A471">
        <v>68.349999999999994</v>
      </c>
      <c r="B471">
        <v>66.849999999999994</v>
      </c>
    </row>
    <row r="472" spans="1:2">
      <c r="A472">
        <v>74.2</v>
      </c>
      <c r="B472">
        <v>58.92</v>
      </c>
    </row>
    <row r="473" spans="1:2">
      <c r="A473">
        <v>67.540000000000006</v>
      </c>
      <c r="B473">
        <v>61.72</v>
      </c>
    </row>
    <row r="474" spans="1:2">
      <c r="A474">
        <v>65.12</v>
      </c>
      <c r="B474">
        <v>62.97</v>
      </c>
    </row>
    <row r="475" spans="1:2">
      <c r="A475">
        <v>69.150000000000006</v>
      </c>
      <c r="B475">
        <v>64.66</v>
      </c>
    </row>
    <row r="476" spans="1:2">
      <c r="A476">
        <v>65.52</v>
      </c>
      <c r="B476">
        <v>61.01</v>
      </c>
    </row>
    <row r="477" spans="1:2">
      <c r="A477">
        <v>70.069999999999993</v>
      </c>
      <c r="B477">
        <v>57.1</v>
      </c>
    </row>
    <row r="478" spans="1:2">
      <c r="A478">
        <v>65.180000000000007</v>
      </c>
      <c r="B478">
        <v>58.55</v>
      </c>
    </row>
    <row r="479" spans="1:2">
      <c r="A479">
        <v>70.17</v>
      </c>
      <c r="B479">
        <v>58.92</v>
      </c>
    </row>
    <row r="480" spans="1:2">
      <c r="A480">
        <v>71.260000000000005</v>
      </c>
      <c r="B480">
        <v>65.569999999999993</v>
      </c>
    </row>
    <row r="481" spans="1:2">
      <c r="A481">
        <v>68.260000000000005</v>
      </c>
      <c r="B481">
        <v>65.92</v>
      </c>
    </row>
    <row r="482" spans="1:2">
      <c r="A482">
        <v>69.81</v>
      </c>
      <c r="B482">
        <v>64.099999999999994</v>
      </c>
    </row>
    <row r="483" spans="1:2">
      <c r="A483">
        <v>73.209999999999994</v>
      </c>
      <c r="B483">
        <v>67.209999999999994</v>
      </c>
    </row>
    <row r="484" spans="1:2">
      <c r="A484">
        <v>73.540000000000006</v>
      </c>
      <c r="B484">
        <v>55.56</v>
      </c>
    </row>
    <row r="485" spans="1:2">
      <c r="A485">
        <v>67.36</v>
      </c>
      <c r="B485">
        <v>67.41</v>
      </c>
    </row>
    <row r="486" spans="1:2">
      <c r="A486">
        <v>66.989999999999995</v>
      </c>
      <c r="B486">
        <v>62.1</v>
      </c>
    </row>
    <row r="487" spans="1:2">
      <c r="A487">
        <v>69.97</v>
      </c>
      <c r="B487">
        <v>66.47</v>
      </c>
    </row>
    <row r="488" spans="1:2">
      <c r="A488">
        <v>65.95</v>
      </c>
      <c r="B488">
        <v>62.95</v>
      </c>
    </row>
    <row r="489" spans="1:2">
      <c r="A489">
        <v>70.760000000000005</v>
      </c>
      <c r="B489">
        <v>62.99</v>
      </c>
    </row>
    <row r="490" spans="1:2">
      <c r="A490">
        <v>74.48</v>
      </c>
      <c r="B490">
        <v>59.39</v>
      </c>
    </row>
    <row r="491" spans="1:2">
      <c r="A491">
        <v>64.47</v>
      </c>
      <c r="B491">
        <v>63.03</v>
      </c>
    </row>
    <row r="492" spans="1:2">
      <c r="A492">
        <v>73.34</v>
      </c>
      <c r="B492">
        <v>62.25</v>
      </c>
    </row>
    <row r="493" spans="1:2">
      <c r="A493">
        <v>65.23</v>
      </c>
      <c r="B493">
        <v>64.209999999999994</v>
      </c>
    </row>
    <row r="494" spans="1:2">
      <c r="A494">
        <v>66.349999999999994</v>
      </c>
      <c r="B494">
        <v>64.180000000000007</v>
      </c>
    </row>
    <row r="495" spans="1:2">
      <c r="A495">
        <v>73.180000000000007</v>
      </c>
      <c r="B495">
        <v>61.86</v>
      </c>
    </row>
    <row r="496" spans="1:2">
      <c r="A496">
        <v>73.44</v>
      </c>
      <c r="B496">
        <v>66.64</v>
      </c>
    </row>
    <row r="497" spans="1:2">
      <c r="A497">
        <v>68.72</v>
      </c>
      <c r="B497">
        <v>63.67</v>
      </c>
    </row>
    <row r="498" spans="1:2">
      <c r="A498">
        <v>69.349999999999994</v>
      </c>
      <c r="B498">
        <v>59.69</v>
      </c>
    </row>
    <row r="499" spans="1:2">
      <c r="A499">
        <v>66.05</v>
      </c>
      <c r="B499">
        <v>65.94</v>
      </c>
    </row>
    <row r="500" spans="1:2">
      <c r="A500">
        <v>67.61</v>
      </c>
      <c r="B500">
        <v>66.760000000000005</v>
      </c>
    </row>
    <row r="501" spans="1:2">
      <c r="A501">
        <v>67.8</v>
      </c>
      <c r="B501">
        <v>66.38</v>
      </c>
    </row>
    <row r="502" spans="1:2">
      <c r="A502">
        <v>72.099999999999994</v>
      </c>
      <c r="B502">
        <v>63.49</v>
      </c>
    </row>
    <row r="503" spans="1:2">
      <c r="A503">
        <v>67.27</v>
      </c>
      <c r="B503">
        <v>67.099999999999994</v>
      </c>
    </row>
    <row r="504" spans="1:2">
      <c r="A504">
        <v>69.94</v>
      </c>
      <c r="B504">
        <v>65.2</v>
      </c>
    </row>
    <row r="505" spans="1:2">
      <c r="A505">
        <v>70.97</v>
      </c>
      <c r="B505">
        <v>65.239999999999995</v>
      </c>
    </row>
    <row r="506" spans="1:2">
      <c r="A506">
        <v>64.33</v>
      </c>
      <c r="B506">
        <v>62.85</v>
      </c>
    </row>
    <row r="507" spans="1:2">
      <c r="A507">
        <v>67.38</v>
      </c>
      <c r="B507">
        <v>60.32</v>
      </c>
    </row>
    <row r="508" spans="1:2">
      <c r="A508">
        <v>73.5</v>
      </c>
      <c r="B508">
        <v>64.010000000000005</v>
      </c>
    </row>
    <row r="509" spans="1:2">
      <c r="A509">
        <v>61.5</v>
      </c>
      <c r="B509">
        <v>64.16</v>
      </c>
    </row>
    <row r="510" spans="1:2">
      <c r="A510">
        <v>67.52</v>
      </c>
      <c r="B510">
        <v>64.11</v>
      </c>
    </row>
    <row r="511" spans="1:2">
      <c r="A511">
        <v>69.47</v>
      </c>
      <c r="B511">
        <v>63.58</v>
      </c>
    </row>
    <row r="512" spans="1:2">
      <c r="A512">
        <v>68.58</v>
      </c>
      <c r="B512">
        <v>64.010000000000005</v>
      </c>
    </row>
    <row r="513" spans="1:2">
      <c r="A513">
        <v>69.47</v>
      </c>
      <c r="B513">
        <v>61</v>
      </c>
    </row>
    <row r="514" spans="1:2">
      <c r="A514">
        <v>72.959999999999994</v>
      </c>
      <c r="B514">
        <v>64.760000000000005</v>
      </c>
    </row>
    <row r="515" spans="1:2">
      <c r="A515">
        <v>71.69</v>
      </c>
      <c r="B515">
        <v>61.68</v>
      </c>
    </row>
    <row r="516" spans="1:2">
      <c r="A516">
        <v>71.38</v>
      </c>
      <c r="B516">
        <v>59.81</v>
      </c>
    </row>
    <row r="517" spans="1:2">
      <c r="A517">
        <v>65.650000000000006</v>
      </c>
      <c r="B517">
        <v>62.25</v>
      </c>
    </row>
    <row r="518" spans="1:2">
      <c r="A518">
        <v>66.83</v>
      </c>
      <c r="B518">
        <v>68.39</v>
      </c>
    </row>
    <row r="519" spans="1:2">
      <c r="A519">
        <v>71.290000000000006</v>
      </c>
      <c r="B519">
        <v>64.290000000000006</v>
      </c>
    </row>
    <row r="520" spans="1:2">
      <c r="A520">
        <v>70.25</v>
      </c>
      <c r="B520">
        <v>60.57</v>
      </c>
    </row>
    <row r="521" spans="1:2">
      <c r="A521">
        <v>72.39</v>
      </c>
      <c r="B521">
        <v>65.02</v>
      </c>
    </row>
    <row r="522" spans="1:2">
      <c r="A522">
        <v>71.95</v>
      </c>
      <c r="B522">
        <v>64.22</v>
      </c>
    </row>
    <row r="523" spans="1:2">
      <c r="A523">
        <v>64.77</v>
      </c>
      <c r="B523">
        <v>65.14</v>
      </c>
    </row>
    <row r="524" spans="1:2">
      <c r="A524">
        <v>67.47</v>
      </c>
      <c r="B524">
        <v>63.31</v>
      </c>
    </row>
    <row r="525" spans="1:2">
      <c r="A525">
        <v>70.05</v>
      </c>
      <c r="B525">
        <v>61.32</v>
      </c>
    </row>
    <row r="526" spans="1:2">
      <c r="A526">
        <v>71.03</v>
      </c>
      <c r="B526">
        <v>65</v>
      </c>
    </row>
    <row r="527" spans="1:2">
      <c r="A527">
        <v>69.319999999999993</v>
      </c>
      <c r="B527">
        <v>62.54</v>
      </c>
    </row>
    <row r="528" spans="1:2">
      <c r="A528">
        <v>68.42</v>
      </c>
      <c r="B528">
        <v>61.55</v>
      </c>
    </row>
    <row r="529" spans="1:2">
      <c r="A529">
        <v>68.510000000000005</v>
      </c>
      <c r="B529">
        <v>62.65</v>
      </c>
    </row>
    <row r="530" spans="1:2">
      <c r="A530">
        <v>67.11</v>
      </c>
      <c r="B530">
        <v>63.93</v>
      </c>
    </row>
    <row r="531" spans="1:2">
      <c r="A531">
        <v>72.33</v>
      </c>
      <c r="B531">
        <v>64.92</v>
      </c>
    </row>
    <row r="532" spans="1:2">
      <c r="A532">
        <v>64.599999999999994</v>
      </c>
      <c r="B532">
        <v>66.2</v>
      </c>
    </row>
    <row r="533" spans="1:2">
      <c r="A533">
        <v>70.5</v>
      </c>
      <c r="B533">
        <v>64.23</v>
      </c>
    </row>
    <row r="534" spans="1:2">
      <c r="A534">
        <v>68.48</v>
      </c>
      <c r="B534">
        <v>62.07</v>
      </c>
    </row>
    <row r="535" spans="1:2">
      <c r="A535">
        <v>72.28</v>
      </c>
      <c r="B535">
        <v>65.099999999999994</v>
      </c>
    </row>
    <row r="536" spans="1:2">
      <c r="A536">
        <v>67.290000000000006</v>
      </c>
      <c r="B536">
        <v>63.09</v>
      </c>
    </row>
    <row r="537" spans="1:2">
      <c r="A537">
        <v>66.34</v>
      </c>
      <c r="B537">
        <v>68.19</v>
      </c>
    </row>
    <row r="538" spans="1:2">
      <c r="A538">
        <v>72.33</v>
      </c>
      <c r="B538">
        <v>66.17</v>
      </c>
    </row>
    <row r="539" spans="1:2">
      <c r="A539">
        <v>68.98</v>
      </c>
      <c r="B539">
        <v>63.14</v>
      </c>
    </row>
    <row r="540" spans="1:2">
      <c r="A540">
        <v>71.97</v>
      </c>
      <c r="B540">
        <v>68.150000000000006</v>
      </c>
    </row>
    <row r="541" spans="1:2">
      <c r="A541">
        <v>70.81</v>
      </c>
      <c r="B541">
        <v>63.55</v>
      </c>
    </row>
    <row r="542" spans="1:2">
      <c r="A542">
        <v>72.3</v>
      </c>
      <c r="B542">
        <v>66.790000000000006</v>
      </c>
    </row>
    <row r="543" spans="1:2">
      <c r="A543">
        <v>66.13</v>
      </c>
      <c r="B543">
        <v>66.23</v>
      </c>
    </row>
    <row r="544" spans="1:2">
      <c r="A544">
        <v>67.05</v>
      </c>
      <c r="B544">
        <v>66.540000000000006</v>
      </c>
    </row>
    <row r="545" spans="1:2">
      <c r="A545">
        <v>72.94</v>
      </c>
      <c r="B545">
        <v>64.209999999999994</v>
      </c>
    </row>
    <row r="546" spans="1:2">
      <c r="A546">
        <v>73.12</v>
      </c>
      <c r="B546">
        <v>66.87</v>
      </c>
    </row>
    <row r="547" spans="1:2">
      <c r="A547">
        <v>65.23</v>
      </c>
      <c r="B547">
        <v>64.180000000000007</v>
      </c>
    </row>
    <row r="548" spans="1:2">
      <c r="A548">
        <v>71.41</v>
      </c>
      <c r="B548">
        <v>65.75</v>
      </c>
    </row>
    <row r="549" spans="1:2">
      <c r="A549">
        <v>66.72</v>
      </c>
      <c r="B549">
        <v>69.239999999999995</v>
      </c>
    </row>
    <row r="550" spans="1:2">
      <c r="A550">
        <v>67.45</v>
      </c>
      <c r="B550">
        <v>68.8</v>
      </c>
    </row>
    <row r="551" spans="1:2">
      <c r="A551">
        <v>67.77</v>
      </c>
      <c r="B551">
        <v>63.13</v>
      </c>
    </row>
    <row r="552" spans="1:2">
      <c r="A552">
        <v>66.33</v>
      </c>
      <c r="B552">
        <v>66.59</v>
      </c>
    </row>
    <row r="553" spans="1:2">
      <c r="A553">
        <v>70.89</v>
      </c>
      <c r="B553">
        <v>61.5</v>
      </c>
    </row>
    <row r="554" spans="1:2">
      <c r="A554">
        <v>69.12</v>
      </c>
      <c r="B554">
        <v>66.209999999999994</v>
      </c>
    </row>
    <row r="555" spans="1:2">
      <c r="A555">
        <v>72.2</v>
      </c>
      <c r="B555">
        <v>61.91</v>
      </c>
    </row>
    <row r="556" spans="1:2">
      <c r="A556">
        <v>68.42</v>
      </c>
      <c r="B556">
        <v>66.08</v>
      </c>
    </row>
    <row r="557" spans="1:2">
      <c r="A557">
        <v>73.040000000000006</v>
      </c>
      <c r="B557">
        <v>59.8</v>
      </c>
    </row>
    <row r="558" spans="1:2">
      <c r="A558">
        <v>65.430000000000007</v>
      </c>
      <c r="B558">
        <v>55.95</v>
      </c>
    </row>
    <row r="559" spans="1:2">
      <c r="A559">
        <v>71.930000000000007</v>
      </c>
      <c r="B559">
        <v>66.569999999999993</v>
      </c>
    </row>
    <row r="560" spans="1:2">
      <c r="A560">
        <v>70.150000000000006</v>
      </c>
      <c r="B560">
        <v>59.96</v>
      </c>
    </row>
    <row r="561" spans="1:2">
      <c r="A561">
        <v>74.08</v>
      </c>
      <c r="B561">
        <v>63.01</v>
      </c>
    </row>
    <row r="562" spans="1:2">
      <c r="A562">
        <v>68.08</v>
      </c>
      <c r="B562">
        <v>61.7</v>
      </c>
    </row>
    <row r="563" spans="1:2">
      <c r="A563">
        <v>62.55</v>
      </c>
      <c r="B563">
        <v>63.74</v>
      </c>
    </row>
    <row r="564" spans="1:2">
      <c r="A564">
        <v>70.73</v>
      </c>
      <c r="B564">
        <v>62.81</v>
      </c>
    </row>
    <row r="565" spans="1:2">
      <c r="A565">
        <v>71.510000000000005</v>
      </c>
      <c r="B565">
        <v>60.02</v>
      </c>
    </row>
    <row r="566" spans="1:2">
      <c r="A566">
        <v>72.53</v>
      </c>
      <c r="B566">
        <v>60.69</v>
      </c>
    </row>
    <row r="567" spans="1:2">
      <c r="A567">
        <v>70.28</v>
      </c>
      <c r="B567">
        <v>63.46</v>
      </c>
    </row>
    <row r="568" spans="1:2">
      <c r="A568">
        <v>66.63</v>
      </c>
      <c r="B568">
        <v>63.38</v>
      </c>
    </row>
    <row r="569" spans="1:2">
      <c r="A569">
        <v>70.95</v>
      </c>
      <c r="B569">
        <v>65.08</v>
      </c>
    </row>
    <row r="570" spans="1:2">
      <c r="A570">
        <v>65.52</v>
      </c>
      <c r="B570">
        <v>67.3</v>
      </c>
    </row>
    <row r="571" spans="1:2">
      <c r="A571">
        <v>75.64</v>
      </c>
      <c r="B571">
        <v>61.87</v>
      </c>
    </row>
    <row r="572" spans="1:2">
      <c r="A572">
        <v>68.95</v>
      </c>
      <c r="B572">
        <v>64.989999999999995</v>
      </c>
    </row>
    <row r="573" spans="1:2">
      <c r="A573">
        <v>72.19</v>
      </c>
      <c r="B573">
        <v>64.849999999999994</v>
      </c>
    </row>
    <row r="574" spans="1:2">
      <c r="A574">
        <v>70.23</v>
      </c>
      <c r="B574">
        <v>66.569999999999993</v>
      </c>
    </row>
    <row r="575" spans="1:2">
      <c r="A575">
        <v>64.91</v>
      </c>
      <c r="B575">
        <v>64.150000000000006</v>
      </c>
    </row>
    <row r="576" spans="1:2">
      <c r="A576">
        <v>67.260000000000005</v>
      </c>
      <c r="B576">
        <v>65.75</v>
      </c>
    </row>
    <row r="577" spans="1:2">
      <c r="A577">
        <v>69.260000000000005</v>
      </c>
      <c r="B577">
        <v>64.64</v>
      </c>
    </row>
    <row r="578" spans="1:2">
      <c r="A578">
        <v>68.930000000000007</v>
      </c>
      <c r="B578">
        <v>57.91</v>
      </c>
    </row>
    <row r="579" spans="1:2">
      <c r="A579">
        <v>66.040000000000006</v>
      </c>
      <c r="B579">
        <v>63.38</v>
      </c>
    </row>
    <row r="580" spans="1:2">
      <c r="A580">
        <v>69.16</v>
      </c>
      <c r="B580">
        <v>64.98</v>
      </c>
    </row>
    <row r="581" spans="1:2">
      <c r="A581">
        <v>67.98</v>
      </c>
      <c r="B581">
        <v>59.14</v>
      </c>
    </row>
    <row r="582" spans="1:2">
      <c r="A582">
        <v>71.7</v>
      </c>
      <c r="B582">
        <v>67.53</v>
      </c>
    </row>
    <row r="583" spans="1:2">
      <c r="A583">
        <v>69.540000000000006</v>
      </c>
      <c r="B583">
        <v>64.290000000000006</v>
      </c>
    </row>
    <row r="584" spans="1:2">
      <c r="A584">
        <v>73.3</v>
      </c>
      <c r="B584">
        <v>66.680000000000007</v>
      </c>
    </row>
    <row r="585" spans="1:2">
      <c r="A585">
        <v>70.150000000000006</v>
      </c>
      <c r="B585">
        <v>67.239999999999995</v>
      </c>
    </row>
    <row r="586" spans="1:2">
      <c r="A586">
        <v>65.72</v>
      </c>
      <c r="B586">
        <v>62.05</v>
      </c>
    </row>
    <row r="587" spans="1:2">
      <c r="A587">
        <v>67.959999999999994</v>
      </c>
      <c r="B587">
        <v>67.349999999999994</v>
      </c>
    </row>
    <row r="588" spans="1:2">
      <c r="A588">
        <v>67.62</v>
      </c>
      <c r="B588">
        <v>65.69</v>
      </c>
    </row>
    <row r="589" spans="1:2">
      <c r="A589">
        <v>73.44</v>
      </c>
      <c r="B589">
        <v>67.239999999999995</v>
      </c>
    </row>
    <row r="590" spans="1:2">
      <c r="A590">
        <v>73.760000000000005</v>
      </c>
      <c r="B590">
        <v>63.27</v>
      </c>
    </row>
    <row r="591" spans="1:2">
      <c r="A591">
        <v>67.58</v>
      </c>
      <c r="B591">
        <v>61.94</v>
      </c>
    </row>
    <row r="592" spans="1:2">
      <c r="A592">
        <v>69.31</v>
      </c>
      <c r="B592">
        <v>63.18</v>
      </c>
    </row>
    <row r="593" spans="1:2">
      <c r="A593">
        <v>72.48</v>
      </c>
      <c r="B593">
        <v>65.48</v>
      </c>
    </row>
    <row r="594" spans="1:2">
      <c r="A594">
        <v>71.180000000000007</v>
      </c>
      <c r="B594">
        <v>62.21</v>
      </c>
    </row>
    <row r="595" spans="1:2">
      <c r="A595">
        <v>68.66</v>
      </c>
      <c r="B595">
        <v>67.599999999999994</v>
      </c>
    </row>
    <row r="596" spans="1:2">
      <c r="A596">
        <v>69.84</v>
      </c>
      <c r="B596">
        <v>62.99</v>
      </c>
    </row>
    <row r="597" spans="1:2">
      <c r="A597">
        <v>64.52</v>
      </c>
      <c r="B597">
        <v>62.11</v>
      </c>
    </row>
    <row r="598" spans="1:2">
      <c r="A598">
        <v>70.31</v>
      </c>
      <c r="B598">
        <v>61.86</v>
      </c>
    </row>
    <row r="599" spans="1:2">
      <c r="A599">
        <v>69.09</v>
      </c>
      <c r="B599">
        <v>59.82</v>
      </c>
    </row>
    <row r="600" spans="1:2">
      <c r="A600">
        <v>72.97</v>
      </c>
      <c r="B600">
        <v>68.87</v>
      </c>
    </row>
    <row r="601" spans="1:2">
      <c r="A601">
        <v>73.11</v>
      </c>
      <c r="B601">
        <v>65.760000000000005</v>
      </c>
    </row>
    <row r="602" spans="1:2">
      <c r="A602">
        <v>73.31</v>
      </c>
      <c r="B602">
        <v>63.24</v>
      </c>
    </row>
    <row r="603" spans="1:2">
      <c r="A603">
        <v>66.7</v>
      </c>
      <c r="B603">
        <v>64.36</v>
      </c>
    </row>
    <row r="604" spans="1:2">
      <c r="A604">
        <v>69.62</v>
      </c>
      <c r="B604">
        <v>65.53</v>
      </c>
    </row>
    <row r="605" spans="1:2">
      <c r="A605">
        <v>73.12</v>
      </c>
      <c r="B605">
        <v>66.09</v>
      </c>
    </row>
    <row r="606" spans="1:2">
      <c r="A606">
        <v>63.35</v>
      </c>
      <c r="B606">
        <v>65.55</v>
      </c>
    </row>
    <row r="607" spans="1:2">
      <c r="A607">
        <v>71.790000000000006</v>
      </c>
      <c r="B607">
        <v>60.58</v>
      </c>
    </row>
    <row r="608" spans="1:2">
      <c r="A608">
        <v>69.489999999999995</v>
      </c>
      <c r="B608">
        <v>60.23</v>
      </c>
    </row>
    <row r="609" spans="1:2">
      <c r="A609">
        <v>70.819999999999993</v>
      </c>
      <c r="B609">
        <v>62.28</v>
      </c>
    </row>
    <row r="610" spans="1:2">
      <c r="A610">
        <v>74.349999999999994</v>
      </c>
      <c r="B610">
        <v>67.83</v>
      </c>
    </row>
    <row r="611" spans="1:2">
      <c r="A611">
        <v>72.33</v>
      </c>
      <c r="B611">
        <v>71.63</v>
      </c>
    </row>
    <row r="612" spans="1:2">
      <c r="A612">
        <v>66.239999999999995</v>
      </c>
      <c r="B612">
        <v>63.7</v>
      </c>
    </row>
    <row r="613" spans="1:2">
      <c r="A613">
        <v>71.260000000000005</v>
      </c>
      <c r="B613">
        <v>63.6</v>
      </c>
    </row>
    <row r="614" spans="1:2">
      <c r="A614">
        <v>65.97</v>
      </c>
      <c r="B614">
        <v>60.2</v>
      </c>
    </row>
    <row r="615" spans="1:2">
      <c r="A615">
        <v>73.75</v>
      </c>
      <c r="B615">
        <v>62.37</v>
      </c>
    </row>
    <row r="616" spans="1:2">
      <c r="A616">
        <v>69.02</v>
      </c>
      <c r="B616">
        <v>59.16</v>
      </c>
    </row>
    <row r="617" spans="1:2">
      <c r="A617">
        <v>67.17</v>
      </c>
      <c r="B617">
        <v>63.73</v>
      </c>
    </row>
    <row r="618" spans="1:2">
      <c r="A618">
        <v>69.61</v>
      </c>
      <c r="B618">
        <v>65.81</v>
      </c>
    </row>
    <row r="619" spans="1:2">
      <c r="A619">
        <v>69.88</v>
      </c>
      <c r="B619">
        <v>62.13</v>
      </c>
    </row>
    <row r="620" spans="1:2">
      <c r="A620">
        <v>72.849999999999994</v>
      </c>
      <c r="B620">
        <v>70.17</v>
      </c>
    </row>
    <row r="621" spans="1:2">
      <c r="A621">
        <v>67.099999999999994</v>
      </c>
      <c r="B621">
        <v>64.459999999999994</v>
      </c>
    </row>
    <row r="622" spans="1:2">
      <c r="A622">
        <v>68.62</v>
      </c>
      <c r="B622">
        <v>68.48</v>
      </c>
    </row>
    <row r="623" spans="1:2">
      <c r="A623">
        <v>71.959999999999994</v>
      </c>
      <c r="B623">
        <v>61.87</v>
      </c>
    </row>
    <row r="624" spans="1:2">
      <c r="A624">
        <v>73.56</v>
      </c>
      <c r="B624">
        <v>65.87</v>
      </c>
    </row>
    <row r="625" spans="1:2">
      <c r="A625">
        <v>70.650000000000006</v>
      </c>
      <c r="B625">
        <v>62.39</v>
      </c>
    </row>
    <row r="626" spans="1:2">
      <c r="A626">
        <v>65.09</v>
      </c>
      <c r="B626">
        <v>61.59</v>
      </c>
    </row>
    <row r="627" spans="1:2">
      <c r="A627">
        <v>69.91</v>
      </c>
      <c r="B627">
        <v>64.34</v>
      </c>
    </row>
    <row r="628" spans="1:2">
      <c r="A628">
        <v>75.45</v>
      </c>
      <c r="B628">
        <v>65.010000000000005</v>
      </c>
    </row>
    <row r="629" spans="1:2">
      <c r="A629">
        <v>68.44</v>
      </c>
      <c r="B629">
        <v>64.17</v>
      </c>
    </row>
    <row r="630" spans="1:2">
      <c r="A630">
        <v>65.900000000000006</v>
      </c>
      <c r="B630">
        <v>63.42</v>
      </c>
    </row>
    <row r="631" spans="1:2">
      <c r="A631">
        <v>64.05</v>
      </c>
      <c r="B631">
        <v>62.15</v>
      </c>
    </row>
    <row r="632" spans="1:2">
      <c r="A632">
        <v>65.92</v>
      </c>
      <c r="B632">
        <v>65.569999999999993</v>
      </c>
    </row>
    <row r="633" spans="1:2">
      <c r="A633">
        <v>70.599999999999994</v>
      </c>
      <c r="B633">
        <v>64.88</v>
      </c>
    </row>
    <row r="634" spans="1:2">
      <c r="A634">
        <v>71.55</v>
      </c>
      <c r="B634">
        <v>62.02</v>
      </c>
    </row>
    <row r="635" spans="1:2">
      <c r="A635">
        <v>72.739999999999995</v>
      </c>
      <c r="B635">
        <v>65.680000000000007</v>
      </c>
    </row>
    <row r="636" spans="1:2">
      <c r="A636">
        <v>70.17</v>
      </c>
      <c r="B636">
        <v>62.94</v>
      </c>
    </row>
    <row r="637" spans="1:2">
      <c r="A637">
        <v>70.67</v>
      </c>
      <c r="B637">
        <v>66.41</v>
      </c>
    </row>
    <row r="638" spans="1:2">
      <c r="A638">
        <v>68.72</v>
      </c>
      <c r="B638">
        <v>64.84</v>
      </c>
    </row>
    <row r="639" spans="1:2">
      <c r="A639">
        <v>71.03</v>
      </c>
      <c r="B639">
        <v>63.91</v>
      </c>
    </row>
    <row r="640" spans="1:2">
      <c r="A640">
        <v>66.62</v>
      </c>
      <c r="B640">
        <v>64.5</v>
      </c>
    </row>
    <row r="641" spans="1:2">
      <c r="A641">
        <v>67.599999999999994</v>
      </c>
      <c r="B641">
        <v>64.91</v>
      </c>
    </row>
    <row r="642" spans="1:2">
      <c r="A642">
        <v>68.88</v>
      </c>
      <c r="B642">
        <v>67.62</v>
      </c>
    </row>
    <row r="643" spans="1:2">
      <c r="A643">
        <v>64.47</v>
      </c>
      <c r="B643">
        <v>63.83</v>
      </c>
    </row>
    <row r="644" spans="1:2">
      <c r="A644">
        <v>74.319999999999993</v>
      </c>
      <c r="B644">
        <v>63.73</v>
      </c>
    </row>
    <row r="645" spans="1:2">
      <c r="A645">
        <v>70.31</v>
      </c>
      <c r="B645">
        <v>58.97</v>
      </c>
    </row>
    <row r="646" spans="1:2">
      <c r="A646">
        <v>66.790000000000006</v>
      </c>
      <c r="B646">
        <v>66.319999999999993</v>
      </c>
    </row>
    <row r="647" spans="1:2">
      <c r="A647">
        <v>71.459999999999994</v>
      </c>
      <c r="B647">
        <v>63.65</v>
      </c>
    </row>
    <row r="648" spans="1:2">
      <c r="A648">
        <v>70.260000000000005</v>
      </c>
      <c r="B648">
        <v>61.06</v>
      </c>
    </row>
    <row r="649" spans="1:2">
      <c r="A649">
        <v>68.59</v>
      </c>
      <c r="B649">
        <v>64.28</v>
      </c>
    </row>
    <row r="650" spans="1:2">
      <c r="A650">
        <v>68.52</v>
      </c>
      <c r="B650">
        <v>65.3</v>
      </c>
    </row>
    <row r="651" spans="1:2">
      <c r="A651">
        <v>69.459999999999994</v>
      </c>
      <c r="B651">
        <v>66.260000000000005</v>
      </c>
    </row>
    <row r="652" spans="1:2">
      <c r="A652">
        <v>67.92</v>
      </c>
      <c r="B652">
        <v>68.180000000000007</v>
      </c>
    </row>
    <row r="653" spans="1:2">
      <c r="A653">
        <v>65.36</v>
      </c>
      <c r="B653">
        <v>63.68</v>
      </c>
    </row>
    <row r="654" spans="1:2">
      <c r="A654">
        <v>70.27</v>
      </c>
      <c r="B654">
        <v>68.36</v>
      </c>
    </row>
    <row r="655" spans="1:2">
      <c r="A655">
        <v>71.59</v>
      </c>
      <c r="B655">
        <v>62.07</v>
      </c>
    </row>
    <row r="656" spans="1:2">
      <c r="A656">
        <v>72.33</v>
      </c>
      <c r="B656">
        <v>61.95</v>
      </c>
    </row>
    <row r="657" spans="1:2">
      <c r="A657">
        <v>70.39</v>
      </c>
      <c r="B657">
        <v>64.790000000000006</v>
      </c>
    </row>
    <row r="658" spans="1:2">
      <c r="A658">
        <v>66.7</v>
      </c>
      <c r="B658">
        <v>62.69</v>
      </c>
    </row>
    <row r="659" spans="1:2">
      <c r="A659">
        <v>67.760000000000005</v>
      </c>
      <c r="B659">
        <v>61.2</v>
      </c>
    </row>
    <row r="660" spans="1:2">
      <c r="A660">
        <v>71.45</v>
      </c>
      <c r="B660">
        <v>64.540000000000006</v>
      </c>
    </row>
    <row r="661" spans="1:2">
      <c r="A661">
        <v>69.37</v>
      </c>
      <c r="B661">
        <v>67.459999999999994</v>
      </c>
    </row>
    <row r="662" spans="1:2">
      <c r="A662">
        <v>69.48</v>
      </c>
      <c r="B662">
        <v>60.54</v>
      </c>
    </row>
    <row r="663" spans="1:2">
      <c r="A663">
        <v>67.08</v>
      </c>
      <c r="B663">
        <v>65.709999999999994</v>
      </c>
    </row>
    <row r="664" spans="1:2">
      <c r="A664">
        <v>68.17</v>
      </c>
      <c r="B664">
        <v>58.63</v>
      </c>
    </row>
    <row r="665" spans="1:2">
      <c r="A665">
        <v>71.989999999999995</v>
      </c>
      <c r="B665">
        <v>66.63</v>
      </c>
    </row>
    <row r="666" spans="1:2">
      <c r="A666">
        <v>68.66</v>
      </c>
      <c r="B666">
        <v>67.400000000000006</v>
      </c>
    </row>
    <row r="667" spans="1:2">
      <c r="A667">
        <v>73.88</v>
      </c>
      <c r="B667">
        <v>63.73</v>
      </c>
    </row>
    <row r="668" spans="1:2">
      <c r="A668">
        <v>66.22</v>
      </c>
      <c r="B668">
        <v>62.36</v>
      </c>
    </row>
    <row r="669" spans="1:2">
      <c r="A669">
        <v>72.540000000000006</v>
      </c>
      <c r="B669">
        <v>60.59</v>
      </c>
    </row>
    <row r="670" spans="1:2">
      <c r="A670">
        <v>68.66</v>
      </c>
      <c r="B670">
        <v>60.76</v>
      </c>
    </row>
    <row r="671" spans="1:2">
      <c r="A671">
        <v>66.83</v>
      </c>
      <c r="B671">
        <v>65.84</v>
      </c>
    </row>
    <row r="672" spans="1:2">
      <c r="A672">
        <v>68.64</v>
      </c>
      <c r="B672">
        <v>63.76</v>
      </c>
    </row>
    <row r="673" spans="1:2">
      <c r="A673">
        <v>69.44</v>
      </c>
      <c r="B673">
        <v>59.02</v>
      </c>
    </row>
    <row r="674" spans="1:2">
      <c r="A674">
        <v>69.569999999999993</v>
      </c>
      <c r="B674">
        <v>63.42</v>
      </c>
    </row>
    <row r="675" spans="1:2">
      <c r="A675">
        <v>69.16</v>
      </c>
      <c r="B675">
        <v>65.22</v>
      </c>
    </row>
    <row r="676" spans="1:2">
      <c r="A676">
        <v>66.510000000000005</v>
      </c>
      <c r="B676">
        <v>63.82</v>
      </c>
    </row>
    <row r="677" spans="1:2">
      <c r="A677">
        <v>67.319999999999993</v>
      </c>
      <c r="B677">
        <v>59.29</v>
      </c>
    </row>
    <row r="678" spans="1:2">
      <c r="A678">
        <v>73.81</v>
      </c>
      <c r="B678">
        <v>66.77</v>
      </c>
    </row>
    <row r="679" spans="1:2">
      <c r="A679">
        <v>68.739999999999995</v>
      </c>
      <c r="B679">
        <v>65.95</v>
      </c>
    </row>
    <row r="680" spans="1:2">
      <c r="A680">
        <v>66.87</v>
      </c>
      <c r="B680">
        <v>62.74</v>
      </c>
    </row>
    <row r="681" spans="1:2">
      <c r="A681">
        <v>68.569999999999993</v>
      </c>
      <c r="B681">
        <v>66.75</v>
      </c>
    </row>
    <row r="682" spans="1:2">
      <c r="A682">
        <v>66.64</v>
      </c>
      <c r="B682">
        <v>60</v>
      </c>
    </row>
    <row r="683" spans="1:2">
      <c r="A683">
        <v>74.84</v>
      </c>
      <c r="B683">
        <v>62.27</v>
      </c>
    </row>
    <row r="684" spans="1:2">
      <c r="A684">
        <v>68.87</v>
      </c>
      <c r="B684">
        <v>60.91</v>
      </c>
    </row>
    <row r="685" spans="1:2">
      <c r="A685">
        <v>67.819999999999993</v>
      </c>
      <c r="B685">
        <v>61.78</v>
      </c>
    </row>
    <row r="686" spans="1:2">
      <c r="A686">
        <v>71.39</v>
      </c>
      <c r="B686">
        <v>59.36</v>
      </c>
    </row>
    <row r="687" spans="1:2">
      <c r="A687">
        <v>68.63</v>
      </c>
      <c r="B687">
        <v>59.34</v>
      </c>
    </row>
    <row r="688" spans="1:2">
      <c r="A688">
        <v>74.89</v>
      </c>
      <c r="B688">
        <v>62.26</v>
      </c>
    </row>
    <row r="689" spans="1:2">
      <c r="A689">
        <v>70.45</v>
      </c>
      <c r="B689">
        <v>66.11</v>
      </c>
    </row>
    <row r="690" spans="1:2">
      <c r="A690">
        <v>69.81</v>
      </c>
      <c r="B690">
        <v>65.19</v>
      </c>
    </row>
    <row r="691" spans="1:2">
      <c r="A691">
        <v>68.94</v>
      </c>
      <c r="B691">
        <v>57.22</v>
      </c>
    </row>
    <row r="692" spans="1:2">
      <c r="A692">
        <v>74.81</v>
      </c>
      <c r="B692">
        <v>65.37</v>
      </c>
    </row>
    <row r="693" spans="1:2">
      <c r="A693">
        <v>69.11</v>
      </c>
      <c r="B693">
        <v>60</v>
      </c>
    </row>
    <row r="694" spans="1:2">
      <c r="A694">
        <v>67.260000000000005</v>
      </c>
      <c r="B694">
        <v>69.069999999999993</v>
      </c>
    </row>
    <row r="695" spans="1:2">
      <c r="A695">
        <v>67.87</v>
      </c>
      <c r="B695">
        <v>67.97</v>
      </c>
    </row>
    <row r="696" spans="1:2">
      <c r="A696">
        <v>70.94</v>
      </c>
      <c r="B696">
        <v>61.95</v>
      </c>
    </row>
    <row r="697" spans="1:2">
      <c r="A697">
        <v>68.459999999999994</v>
      </c>
      <c r="B697">
        <v>56.95</v>
      </c>
    </row>
    <row r="698" spans="1:2">
      <c r="A698">
        <v>65.75</v>
      </c>
      <c r="B698">
        <v>63.85</v>
      </c>
    </row>
    <row r="699" spans="1:2">
      <c r="A699">
        <v>67.95</v>
      </c>
      <c r="B699">
        <v>63.85</v>
      </c>
    </row>
    <row r="700" spans="1:2">
      <c r="A700">
        <v>67.900000000000006</v>
      </c>
      <c r="B700">
        <v>64.099999999999994</v>
      </c>
    </row>
    <row r="701" spans="1:2">
      <c r="A701">
        <v>73.22</v>
      </c>
      <c r="B701">
        <v>60.08</v>
      </c>
    </row>
    <row r="702" spans="1:2">
      <c r="A702">
        <v>71.36</v>
      </c>
      <c r="B702">
        <v>64.16</v>
      </c>
    </row>
    <row r="703" spans="1:2">
      <c r="A703">
        <v>69.61</v>
      </c>
      <c r="B703">
        <v>64.72</v>
      </c>
    </row>
    <row r="704" spans="1:2">
      <c r="A704">
        <v>68.41</v>
      </c>
      <c r="B704">
        <v>63.11</v>
      </c>
    </row>
    <row r="705" spans="1:2">
      <c r="A705">
        <v>67.290000000000006</v>
      </c>
      <c r="B705">
        <v>59.6</v>
      </c>
    </row>
    <row r="706" spans="1:2">
      <c r="A706">
        <v>69.510000000000005</v>
      </c>
      <c r="B706">
        <v>61.56</v>
      </c>
    </row>
    <row r="707" spans="1:2">
      <c r="A707">
        <v>65.03</v>
      </c>
      <c r="B707">
        <v>63.27</v>
      </c>
    </row>
    <row r="708" spans="1:2">
      <c r="A708">
        <v>72.650000000000006</v>
      </c>
      <c r="B708">
        <v>56.5</v>
      </c>
    </row>
    <row r="709" spans="1:2">
      <c r="A709">
        <v>70.599999999999994</v>
      </c>
      <c r="B709">
        <v>66.260000000000005</v>
      </c>
    </row>
    <row r="710" spans="1:2">
      <c r="A710">
        <v>68.64</v>
      </c>
      <c r="B710">
        <v>64.31</v>
      </c>
    </row>
    <row r="711" spans="1:2">
      <c r="A711">
        <v>71.569999999999993</v>
      </c>
      <c r="B711">
        <v>64.92</v>
      </c>
    </row>
    <row r="712" spans="1:2">
      <c r="A712">
        <v>65.91</v>
      </c>
      <c r="B712">
        <v>61.25</v>
      </c>
    </row>
    <row r="713" spans="1:2">
      <c r="A713">
        <v>71.5</v>
      </c>
      <c r="B713">
        <v>60.87</v>
      </c>
    </row>
    <row r="714" spans="1:2">
      <c r="A714">
        <v>70.430000000000007</v>
      </c>
      <c r="B714">
        <v>59.08</v>
      </c>
    </row>
    <row r="715" spans="1:2">
      <c r="A715">
        <v>68.040000000000006</v>
      </c>
      <c r="B715">
        <v>60.89</v>
      </c>
    </row>
    <row r="716" spans="1:2">
      <c r="A716">
        <v>74.62</v>
      </c>
      <c r="B716">
        <v>65.67</v>
      </c>
    </row>
    <row r="717" spans="1:2">
      <c r="A717">
        <v>71.69</v>
      </c>
      <c r="B717">
        <v>59.52</v>
      </c>
    </row>
    <row r="718" spans="1:2">
      <c r="A718">
        <v>64.78</v>
      </c>
      <c r="B718">
        <v>62.95</v>
      </c>
    </row>
    <row r="719" spans="1:2">
      <c r="A719">
        <v>67.22</v>
      </c>
      <c r="B719">
        <v>62.91</v>
      </c>
    </row>
    <row r="720" spans="1:2">
      <c r="A720">
        <v>66.290000000000006</v>
      </c>
      <c r="B720">
        <v>65.790000000000006</v>
      </c>
    </row>
    <row r="721" spans="1:2">
      <c r="A721">
        <v>72.47</v>
      </c>
      <c r="B721">
        <v>62.03</v>
      </c>
    </row>
    <row r="722" spans="1:2">
      <c r="A722">
        <v>68.98</v>
      </c>
      <c r="B722">
        <v>63.55</v>
      </c>
    </row>
    <row r="723" spans="1:2">
      <c r="A723">
        <v>69.930000000000007</v>
      </c>
      <c r="B723">
        <v>68.13</v>
      </c>
    </row>
    <row r="724" spans="1:2">
      <c r="A724">
        <v>69.88</v>
      </c>
      <c r="B724">
        <v>62.37</v>
      </c>
    </row>
    <row r="725" spans="1:2">
      <c r="A725">
        <v>73.42</v>
      </c>
      <c r="B725">
        <v>63.46</v>
      </c>
    </row>
    <row r="726" spans="1:2">
      <c r="A726">
        <v>64.94</v>
      </c>
      <c r="B726">
        <v>65.56</v>
      </c>
    </row>
    <row r="727" spans="1:2">
      <c r="A727">
        <v>68.5</v>
      </c>
      <c r="B727">
        <v>63.85</v>
      </c>
    </row>
    <row r="728" spans="1:2">
      <c r="A728">
        <v>71.23</v>
      </c>
      <c r="B728">
        <v>60.16</v>
      </c>
    </row>
    <row r="729" spans="1:2">
      <c r="A729">
        <v>74.010000000000005</v>
      </c>
      <c r="B729">
        <v>63.27</v>
      </c>
    </row>
    <row r="730" spans="1:2">
      <c r="A730">
        <v>69.72</v>
      </c>
      <c r="B730">
        <v>65.33</v>
      </c>
    </row>
    <row r="731" spans="1:2">
      <c r="A731">
        <v>67.33</v>
      </c>
      <c r="B731">
        <v>63.95</v>
      </c>
    </row>
    <row r="732" spans="1:2">
      <c r="A732">
        <v>67.58</v>
      </c>
      <c r="B732">
        <v>63.19</v>
      </c>
    </row>
    <row r="733" spans="1:2">
      <c r="A733">
        <v>71.489999999999995</v>
      </c>
      <c r="B733">
        <v>62.51</v>
      </c>
    </row>
    <row r="734" spans="1:2">
      <c r="A734">
        <v>67.400000000000006</v>
      </c>
      <c r="B734">
        <v>66.58</v>
      </c>
    </row>
    <row r="735" spans="1:2">
      <c r="A735">
        <v>71.23</v>
      </c>
      <c r="B735">
        <v>65.28</v>
      </c>
    </row>
    <row r="736" spans="1:2">
      <c r="A736">
        <v>69.23</v>
      </c>
      <c r="B736">
        <v>69.53</v>
      </c>
    </row>
    <row r="737" spans="1:2">
      <c r="A737">
        <v>69.97</v>
      </c>
      <c r="B737">
        <v>61.42</v>
      </c>
    </row>
    <row r="738" spans="1:2">
      <c r="A738">
        <v>70.73</v>
      </c>
      <c r="B738">
        <v>65.88</v>
      </c>
    </row>
    <row r="739" spans="1:2">
      <c r="A739">
        <v>69.39</v>
      </c>
      <c r="B739">
        <v>66.98</v>
      </c>
    </row>
    <row r="740" spans="1:2">
      <c r="A740">
        <v>67.34</v>
      </c>
      <c r="B740">
        <v>70.069999999999993</v>
      </c>
    </row>
    <row r="741" spans="1:2">
      <c r="A741">
        <v>68.27</v>
      </c>
      <c r="B741">
        <v>62.61</v>
      </c>
    </row>
    <row r="742" spans="1:2">
      <c r="A742">
        <v>70.72</v>
      </c>
      <c r="B742">
        <v>65.38</v>
      </c>
    </row>
    <row r="743" spans="1:2">
      <c r="A743">
        <v>68.67</v>
      </c>
      <c r="B743">
        <v>61.82</v>
      </c>
    </row>
    <row r="744" spans="1:2">
      <c r="A744">
        <v>69.040000000000006</v>
      </c>
      <c r="B744">
        <v>59.96</v>
      </c>
    </row>
    <row r="745" spans="1:2">
      <c r="A745">
        <v>72.599999999999994</v>
      </c>
      <c r="B745">
        <v>62.65</v>
      </c>
    </row>
    <row r="746" spans="1:2">
      <c r="A746">
        <v>65.38</v>
      </c>
      <c r="B746">
        <v>60.81</v>
      </c>
    </row>
    <row r="747" spans="1:2">
      <c r="A747">
        <v>68.87</v>
      </c>
      <c r="B747">
        <v>61.76</v>
      </c>
    </row>
    <row r="748" spans="1:2">
      <c r="A748">
        <v>66.260000000000005</v>
      </c>
      <c r="B748">
        <v>63.64</v>
      </c>
    </row>
    <row r="749" spans="1:2">
      <c r="A749">
        <v>68.94</v>
      </c>
      <c r="B749">
        <v>62.88</v>
      </c>
    </row>
    <row r="750" spans="1:2">
      <c r="A750">
        <v>70.69</v>
      </c>
      <c r="B750">
        <v>68.12</v>
      </c>
    </row>
    <row r="751" spans="1:2">
      <c r="A751">
        <v>65.2</v>
      </c>
      <c r="B751">
        <v>59.88</v>
      </c>
    </row>
    <row r="752" spans="1:2">
      <c r="A752">
        <v>70.03</v>
      </c>
      <c r="B752">
        <v>62.64</v>
      </c>
    </row>
    <row r="753" spans="1:2">
      <c r="A753">
        <v>69.05</v>
      </c>
      <c r="B753">
        <v>61.97</v>
      </c>
    </row>
    <row r="754" spans="1:2">
      <c r="A754">
        <v>66.28</v>
      </c>
      <c r="B754">
        <v>65.94</v>
      </c>
    </row>
    <row r="755" spans="1:2">
      <c r="A755">
        <v>64.75</v>
      </c>
      <c r="B755">
        <v>61.48</v>
      </c>
    </row>
    <row r="756" spans="1:2">
      <c r="A756">
        <v>69.33</v>
      </c>
      <c r="B756">
        <v>63.19</v>
      </c>
    </row>
    <row r="757" spans="1:2">
      <c r="A757">
        <v>64.819999999999993</v>
      </c>
      <c r="B757">
        <v>68.290000000000006</v>
      </c>
    </row>
    <row r="758" spans="1:2">
      <c r="A758">
        <v>66.16</v>
      </c>
      <c r="B758">
        <v>61.74</v>
      </c>
    </row>
    <row r="759" spans="1:2">
      <c r="A759">
        <v>62.06</v>
      </c>
      <c r="B759">
        <v>61.62</v>
      </c>
    </row>
    <row r="760" spans="1:2">
      <c r="A760">
        <v>69.7</v>
      </c>
      <c r="B760">
        <v>62.21</v>
      </c>
    </row>
    <row r="761" spans="1:2">
      <c r="A761">
        <v>65.83</v>
      </c>
      <c r="B761">
        <v>64.040000000000006</v>
      </c>
    </row>
    <row r="762" spans="1:2">
      <c r="A762">
        <v>72.95</v>
      </c>
      <c r="B762">
        <v>63.47</v>
      </c>
    </row>
    <row r="763" spans="1:2">
      <c r="A763">
        <v>74.290000000000006</v>
      </c>
      <c r="B763">
        <v>66.42</v>
      </c>
    </row>
    <row r="764" spans="1:2">
      <c r="A764">
        <v>71.08</v>
      </c>
      <c r="B764">
        <v>64.13</v>
      </c>
    </row>
    <row r="765" spans="1:2">
      <c r="A765">
        <v>69.59</v>
      </c>
      <c r="B765">
        <v>64.61</v>
      </c>
    </row>
    <row r="766" spans="1:2">
      <c r="A766">
        <v>68.599999999999994</v>
      </c>
      <c r="B766">
        <v>62.83</v>
      </c>
    </row>
    <row r="767" spans="1:2">
      <c r="A767">
        <v>67.8</v>
      </c>
      <c r="B767">
        <v>65.03</v>
      </c>
    </row>
    <row r="768" spans="1:2">
      <c r="A768">
        <v>68.52</v>
      </c>
      <c r="B768">
        <v>62.3</v>
      </c>
    </row>
    <row r="769" spans="1:2">
      <c r="A769">
        <v>70.12</v>
      </c>
      <c r="B769">
        <v>64.239999999999995</v>
      </c>
    </row>
    <row r="770" spans="1:2">
      <c r="A770">
        <v>72.19</v>
      </c>
      <c r="B770">
        <v>63.59</v>
      </c>
    </row>
    <row r="771" spans="1:2">
      <c r="A771">
        <v>68.680000000000007</v>
      </c>
      <c r="B771">
        <v>63.71</v>
      </c>
    </row>
    <row r="772" spans="1:2">
      <c r="A772">
        <v>66.319999999999993</v>
      </c>
      <c r="B772">
        <v>61.99</v>
      </c>
    </row>
    <row r="773" spans="1:2">
      <c r="A773">
        <v>69.28</v>
      </c>
      <c r="B773">
        <v>68.98</v>
      </c>
    </row>
    <row r="774" spans="1:2">
      <c r="A774">
        <v>71.150000000000006</v>
      </c>
      <c r="B774">
        <v>66.84</v>
      </c>
    </row>
    <row r="775" spans="1:2">
      <c r="A775">
        <v>70.06</v>
      </c>
      <c r="B775">
        <v>60.89</v>
      </c>
    </row>
    <row r="776" spans="1:2">
      <c r="A776">
        <v>67.599999999999994</v>
      </c>
      <c r="B776">
        <v>64.010000000000005</v>
      </c>
    </row>
    <row r="777" spans="1:2">
      <c r="A777">
        <v>71.89</v>
      </c>
      <c r="B777">
        <v>62.59</v>
      </c>
    </row>
    <row r="778" spans="1:2">
      <c r="A778">
        <v>59.45</v>
      </c>
      <c r="B778">
        <v>60.7</v>
      </c>
    </row>
    <row r="779" spans="1:2">
      <c r="A779">
        <v>74.209999999999994</v>
      </c>
      <c r="B779">
        <v>63.94</v>
      </c>
    </row>
    <row r="780" spans="1:2">
      <c r="A780">
        <v>71.86</v>
      </c>
      <c r="B780">
        <v>64.14</v>
      </c>
    </row>
    <row r="781" spans="1:2">
      <c r="A781">
        <v>65.77</v>
      </c>
      <c r="B781">
        <v>64.42</v>
      </c>
    </row>
    <row r="782" spans="1:2">
      <c r="A782">
        <v>68.010000000000005</v>
      </c>
      <c r="B782">
        <v>57.59</v>
      </c>
    </row>
    <row r="783" spans="1:2">
      <c r="A783">
        <v>69.33</v>
      </c>
      <c r="B783">
        <v>64.92</v>
      </c>
    </row>
    <row r="784" spans="1:2">
      <c r="A784">
        <v>69.62</v>
      </c>
      <c r="B784">
        <v>62.75</v>
      </c>
    </row>
    <row r="785" spans="1:2">
      <c r="A785">
        <v>68.48</v>
      </c>
      <c r="B785">
        <v>59.74</v>
      </c>
    </row>
    <row r="786" spans="1:2">
      <c r="A786">
        <v>68.5</v>
      </c>
      <c r="B786">
        <v>62.3</v>
      </c>
    </row>
    <row r="787" spans="1:2">
      <c r="A787">
        <v>70.849999999999994</v>
      </c>
      <c r="B787">
        <v>64.650000000000006</v>
      </c>
    </row>
    <row r="788" spans="1:2">
      <c r="A788">
        <v>65.47</v>
      </c>
      <c r="B788">
        <v>60.56</v>
      </c>
    </row>
    <row r="789" spans="1:2">
      <c r="A789">
        <v>67.87</v>
      </c>
      <c r="B789">
        <v>62.12</v>
      </c>
    </row>
    <row r="790" spans="1:2">
      <c r="A790">
        <v>66.64</v>
      </c>
      <c r="B790">
        <v>66.28</v>
      </c>
    </row>
    <row r="791" spans="1:2">
      <c r="A791">
        <v>69.64</v>
      </c>
      <c r="B791">
        <v>68.62</v>
      </c>
    </row>
    <row r="792" spans="1:2">
      <c r="A792">
        <v>70.790000000000006</v>
      </c>
      <c r="B792">
        <v>63.89</v>
      </c>
    </row>
    <row r="793" spans="1:2">
      <c r="A793">
        <v>67.13</v>
      </c>
      <c r="B793">
        <v>62.01</v>
      </c>
    </row>
    <row r="794" spans="1:2">
      <c r="A794">
        <v>73.73</v>
      </c>
      <c r="B794">
        <v>63.29</v>
      </c>
    </row>
    <row r="795" spans="1:2">
      <c r="A795">
        <v>66.44</v>
      </c>
      <c r="B795">
        <v>64.41</v>
      </c>
    </row>
    <row r="796" spans="1:2">
      <c r="A796">
        <v>69.180000000000007</v>
      </c>
      <c r="B796">
        <v>61.51</v>
      </c>
    </row>
    <row r="797" spans="1:2">
      <c r="A797">
        <v>67.55</v>
      </c>
      <c r="B797">
        <v>65.02</v>
      </c>
    </row>
    <row r="798" spans="1:2">
      <c r="A798">
        <v>68.19</v>
      </c>
      <c r="B798">
        <v>65.72</v>
      </c>
    </row>
    <row r="799" spans="1:2">
      <c r="A799">
        <v>69.83</v>
      </c>
      <c r="B799">
        <v>60.2</v>
      </c>
    </row>
    <row r="800" spans="1:2">
      <c r="A800">
        <v>63.91</v>
      </c>
      <c r="B800">
        <v>60.54</v>
      </c>
    </row>
    <row r="801" spans="1:2">
      <c r="A801">
        <v>69.41</v>
      </c>
      <c r="B801">
        <v>61.62</v>
      </c>
    </row>
    <row r="802" spans="1:2">
      <c r="A802">
        <v>73.59</v>
      </c>
      <c r="B802">
        <v>64.58</v>
      </c>
    </row>
    <row r="803" spans="1:2">
      <c r="A803">
        <v>66.989999999999995</v>
      </c>
      <c r="B803">
        <v>64.94</v>
      </c>
    </row>
    <row r="804" spans="1:2">
      <c r="A804">
        <v>66.900000000000006</v>
      </c>
      <c r="B804">
        <v>68.790000000000006</v>
      </c>
    </row>
    <row r="805" spans="1:2">
      <c r="A805">
        <v>68.78</v>
      </c>
      <c r="B805">
        <v>57.86</v>
      </c>
    </row>
    <row r="806" spans="1:2">
      <c r="A806">
        <v>68.61</v>
      </c>
      <c r="B806">
        <v>62.59</v>
      </c>
    </row>
    <row r="807" spans="1:2">
      <c r="A807">
        <v>69.989999999999995</v>
      </c>
      <c r="B807">
        <v>65.42</v>
      </c>
    </row>
    <row r="808" spans="1:2">
      <c r="A808">
        <v>74.08</v>
      </c>
      <c r="B808">
        <v>61.92</v>
      </c>
    </row>
    <row r="809" spans="1:2">
      <c r="A809">
        <v>72.39</v>
      </c>
      <c r="B809">
        <v>64.34</v>
      </c>
    </row>
    <row r="810" spans="1:2">
      <c r="A810">
        <v>69.680000000000007</v>
      </c>
      <c r="B810">
        <v>64.16</v>
      </c>
    </row>
    <row r="811" spans="1:2">
      <c r="A811">
        <v>70.08</v>
      </c>
      <c r="B811">
        <v>63.35</v>
      </c>
    </row>
    <row r="812" spans="1:2">
      <c r="A812">
        <v>71.180000000000007</v>
      </c>
      <c r="B812">
        <v>60.33</v>
      </c>
    </row>
    <row r="813" spans="1:2">
      <c r="A813">
        <v>69.510000000000005</v>
      </c>
      <c r="B813">
        <v>58.91</v>
      </c>
    </row>
    <row r="814" spans="1:2">
      <c r="A814">
        <v>64.63</v>
      </c>
      <c r="B814">
        <v>62.2</v>
      </c>
    </row>
    <row r="815" spans="1:2">
      <c r="A815">
        <v>68.959999999999994</v>
      </c>
      <c r="B815">
        <v>60.88</v>
      </c>
    </row>
    <row r="816" spans="1:2">
      <c r="A816">
        <v>70.13</v>
      </c>
      <c r="B816">
        <v>61.99</v>
      </c>
    </row>
    <row r="817" spans="1:2">
      <c r="A817">
        <v>69.349999999999994</v>
      </c>
      <c r="B817">
        <v>64.44</v>
      </c>
    </row>
    <row r="818" spans="1:2">
      <c r="A818">
        <v>67.37</v>
      </c>
      <c r="B818">
        <v>60.8</v>
      </c>
    </row>
    <row r="819" spans="1:2">
      <c r="A819">
        <v>70.209999999999994</v>
      </c>
      <c r="B819">
        <v>64.7</v>
      </c>
    </row>
    <row r="820" spans="1:2">
      <c r="A820">
        <v>70.83</v>
      </c>
      <c r="B820">
        <v>65.13</v>
      </c>
    </row>
    <row r="821" spans="1:2">
      <c r="A821">
        <v>73.06</v>
      </c>
      <c r="B821">
        <v>59.68</v>
      </c>
    </row>
    <row r="822" spans="1:2">
      <c r="A822">
        <v>73.69</v>
      </c>
      <c r="B822">
        <v>58.74</v>
      </c>
    </row>
    <row r="823" spans="1:2">
      <c r="A823">
        <v>66.36</v>
      </c>
      <c r="B823">
        <v>59.65</v>
      </c>
    </row>
    <row r="824" spans="1:2">
      <c r="A824">
        <v>73.41</v>
      </c>
      <c r="B824">
        <v>62.35</v>
      </c>
    </row>
    <row r="825" spans="1:2">
      <c r="A825">
        <v>69.66</v>
      </c>
      <c r="B825">
        <v>61.36</v>
      </c>
    </row>
    <row r="826" spans="1:2">
      <c r="A826">
        <v>65.61</v>
      </c>
      <c r="B826">
        <v>65.8</v>
      </c>
    </row>
    <row r="827" spans="1:2">
      <c r="A827">
        <v>67.069999999999993</v>
      </c>
      <c r="B827">
        <v>61.44</v>
      </c>
    </row>
    <row r="828" spans="1:2">
      <c r="A828">
        <v>66.37</v>
      </c>
      <c r="B828">
        <v>62.68</v>
      </c>
    </row>
    <row r="829" spans="1:2">
      <c r="A829">
        <v>65.87</v>
      </c>
      <c r="B829">
        <v>64.930000000000007</v>
      </c>
    </row>
    <row r="830" spans="1:2">
      <c r="A830">
        <v>71.41</v>
      </c>
      <c r="B830">
        <v>63.76</v>
      </c>
    </row>
    <row r="831" spans="1:2">
      <c r="A831">
        <v>74.489999999999995</v>
      </c>
      <c r="B831">
        <v>66.45</v>
      </c>
    </row>
    <row r="832" spans="1:2">
      <c r="A832">
        <v>68.290000000000006</v>
      </c>
      <c r="B832">
        <v>67.760000000000005</v>
      </c>
    </row>
    <row r="833" spans="1:2">
      <c r="A833">
        <v>72.28</v>
      </c>
      <c r="B833">
        <v>62.74</v>
      </c>
    </row>
    <row r="834" spans="1:2">
      <c r="A834">
        <v>69.22</v>
      </c>
      <c r="B834">
        <v>61.85</v>
      </c>
    </row>
    <row r="835" spans="1:2">
      <c r="A835">
        <v>68.77</v>
      </c>
      <c r="B835">
        <v>62.78</v>
      </c>
    </row>
    <row r="836" spans="1:2">
      <c r="A836">
        <v>75.489999999999995</v>
      </c>
      <c r="B836">
        <v>66.11</v>
      </c>
    </row>
    <row r="837" spans="1:2">
      <c r="A837">
        <v>69.66</v>
      </c>
      <c r="B837">
        <v>64.48</v>
      </c>
    </row>
    <row r="838" spans="1:2">
      <c r="A838">
        <v>71.7</v>
      </c>
      <c r="B838">
        <v>60.11</v>
      </c>
    </row>
    <row r="839" spans="1:2">
      <c r="A839">
        <v>69.31</v>
      </c>
      <c r="B839">
        <v>62.58</v>
      </c>
    </row>
    <row r="840" spans="1:2">
      <c r="A840">
        <v>69.78</v>
      </c>
      <c r="B840">
        <v>59.51</v>
      </c>
    </row>
    <row r="841" spans="1:2">
      <c r="A841">
        <v>71.510000000000005</v>
      </c>
      <c r="B841">
        <v>62.13</v>
      </c>
    </row>
    <row r="842" spans="1:2">
      <c r="A842">
        <v>63.64</v>
      </c>
      <c r="B842">
        <v>65.540000000000006</v>
      </c>
    </row>
    <row r="843" spans="1:2">
      <c r="A843">
        <v>65.569999999999993</v>
      </c>
      <c r="B843">
        <v>65.989999999999995</v>
      </c>
    </row>
    <row r="844" spans="1:2">
      <c r="A844">
        <v>68.72</v>
      </c>
      <c r="B844">
        <v>67.540000000000006</v>
      </c>
    </row>
    <row r="845" spans="1:2">
      <c r="A845">
        <v>70</v>
      </c>
      <c r="B845">
        <v>60.97</v>
      </c>
    </row>
    <row r="846" spans="1:2">
      <c r="A846">
        <v>72.88</v>
      </c>
      <c r="B846">
        <v>68.2</v>
      </c>
    </row>
    <row r="847" spans="1:2">
      <c r="A847">
        <v>68.86</v>
      </c>
      <c r="B847">
        <v>67.09</v>
      </c>
    </row>
    <row r="848" spans="1:2">
      <c r="A848">
        <v>69.53</v>
      </c>
      <c r="B848">
        <v>66.91</v>
      </c>
    </row>
    <row r="849" spans="1:2">
      <c r="A849">
        <v>66.77</v>
      </c>
      <c r="B849">
        <v>62.98</v>
      </c>
    </row>
    <row r="850" spans="1:2">
      <c r="A850">
        <v>66.150000000000006</v>
      </c>
      <c r="B850">
        <v>65.81</v>
      </c>
    </row>
    <row r="851" spans="1:2">
      <c r="A851">
        <v>72.62</v>
      </c>
      <c r="B851">
        <v>62.94</v>
      </c>
    </row>
    <row r="852" spans="1:2">
      <c r="A852">
        <v>63.9</v>
      </c>
      <c r="B852">
        <v>66.53</v>
      </c>
    </row>
    <row r="853" spans="1:2">
      <c r="A853">
        <v>71.180000000000007</v>
      </c>
      <c r="B853">
        <v>62.7</v>
      </c>
    </row>
    <row r="854" spans="1:2">
      <c r="A854">
        <v>68.53</v>
      </c>
      <c r="B854">
        <v>64.599999999999994</v>
      </c>
    </row>
    <row r="855" spans="1:2">
      <c r="A855">
        <v>67.31</v>
      </c>
      <c r="B855">
        <v>58.19</v>
      </c>
    </row>
    <row r="856" spans="1:2">
      <c r="A856">
        <v>67.77</v>
      </c>
      <c r="B856">
        <v>67.510000000000005</v>
      </c>
    </row>
    <row r="857" spans="1:2">
      <c r="A857">
        <v>66.790000000000006</v>
      </c>
      <c r="B857">
        <v>63.59</v>
      </c>
    </row>
    <row r="858" spans="1:2">
      <c r="A858">
        <v>74.38</v>
      </c>
      <c r="B858">
        <v>61.73</v>
      </c>
    </row>
    <row r="859" spans="1:2">
      <c r="A859">
        <v>69.010000000000005</v>
      </c>
      <c r="B859">
        <v>64.150000000000006</v>
      </c>
    </row>
    <row r="860" spans="1:2">
      <c r="A860">
        <v>69.98</v>
      </c>
      <c r="B860">
        <v>63.31</v>
      </c>
    </row>
    <row r="861" spans="1:2">
      <c r="A861">
        <v>73.900000000000006</v>
      </c>
      <c r="B861">
        <v>64.06</v>
      </c>
    </row>
    <row r="862" spans="1:2">
      <c r="A862">
        <v>70.58</v>
      </c>
      <c r="B862">
        <v>63.48</v>
      </c>
    </row>
    <row r="863" spans="1:2">
      <c r="A863">
        <v>69.569999999999993</v>
      </c>
      <c r="B863">
        <v>67.290000000000006</v>
      </c>
    </row>
    <row r="864" spans="1:2">
      <c r="A864">
        <v>68.48</v>
      </c>
      <c r="B864">
        <v>65.3</v>
      </c>
    </row>
    <row r="865" spans="1:2">
      <c r="A865">
        <v>70.19</v>
      </c>
      <c r="B865">
        <v>63.96</v>
      </c>
    </row>
    <row r="866" spans="1:2">
      <c r="A866">
        <v>74.61</v>
      </c>
      <c r="B866">
        <v>70.489999999999995</v>
      </c>
    </row>
    <row r="867" spans="1:2">
      <c r="A867">
        <v>68.73</v>
      </c>
      <c r="B867">
        <v>63.47</v>
      </c>
    </row>
    <row r="868" spans="1:2">
      <c r="A868">
        <v>72.06</v>
      </c>
      <c r="B868">
        <v>64.760000000000005</v>
      </c>
    </row>
    <row r="869" spans="1:2">
      <c r="A869">
        <v>69.58</v>
      </c>
      <c r="B869">
        <v>65.040000000000006</v>
      </c>
    </row>
    <row r="870" spans="1:2">
      <c r="A870">
        <v>68.44</v>
      </c>
      <c r="B870">
        <v>57.17</v>
      </c>
    </row>
    <row r="871" spans="1:2">
      <c r="A871">
        <v>65.66</v>
      </c>
      <c r="B871">
        <v>62.63</v>
      </c>
    </row>
    <row r="872" spans="1:2">
      <c r="A872">
        <v>68.92</v>
      </c>
      <c r="B872">
        <v>63.26</v>
      </c>
    </row>
    <row r="873" spans="1:2">
      <c r="A873">
        <v>69.739999999999995</v>
      </c>
      <c r="B873">
        <v>62.54</v>
      </c>
    </row>
    <row r="874" spans="1:2">
      <c r="A874">
        <v>63.13</v>
      </c>
      <c r="B874">
        <v>63.36</v>
      </c>
    </row>
    <row r="875" spans="1:2">
      <c r="A875">
        <v>69.39</v>
      </c>
      <c r="B875">
        <v>65.180000000000007</v>
      </c>
    </row>
    <row r="876" spans="1:2">
      <c r="A876">
        <v>69.739999999999995</v>
      </c>
      <c r="B876">
        <v>63.48</v>
      </c>
    </row>
    <row r="877" spans="1:2">
      <c r="A877">
        <v>69.400000000000006</v>
      </c>
      <c r="B877">
        <v>65.739999999999995</v>
      </c>
    </row>
    <row r="878" spans="1:2">
      <c r="A878">
        <v>69.86</v>
      </c>
      <c r="B878">
        <v>64.459999999999994</v>
      </c>
    </row>
    <row r="879" spans="1:2">
      <c r="A879">
        <v>65.180000000000007</v>
      </c>
      <c r="B879">
        <v>62.31</v>
      </c>
    </row>
    <row r="880" spans="1:2">
      <c r="A880">
        <v>67.400000000000006</v>
      </c>
      <c r="B880">
        <v>64.209999999999994</v>
      </c>
    </row>
    <row r="881" spans="1:2">
      <c r="A881">
        <v>69.55</v>
      </c>
      <c r="B881">
        <v>65.510000000000005</v>
      </c>
    </row>
    <row r="882" spans="1:2">
      <c r="A882">
        <v>68.989999999999995</v>
      </c>
      <c r="B882">
        <v>66.959999999999994</v>
      </c>
    </row>
    <row r="883" spans="1:2">
      <c r="A883">
        <v>71.61</v>
      </c>
      <c r="B883">
        <v>65.55</v>
      </c>
    </row>
    <row r="884" spans="1:2">
      <c r="A884">
        <v>71.260000000000005</v>
      </c>
      <c r="B884">
        <v>56.97</v>
      </c>
    </row>
    <row r="885" spans="1:2">
      <c r="A885">
        <v>72.69</v>
      </c>
      <c r="B885">
        <v>63.66</v>
      </c>
    </row>
    <row r="886" spans="1:2">
      <c r="A886">
        <v>68.930000000000007</v>
      </c>
      <c r="B886">
        <v>68.19</v>
      </c>
    </row>
    <row r="887" spans="1:2">
      <c r="A887">
        <v>69.739999999999995</v>
      </c>
      <c r="B887">
        <v>63.93</v>
      </c>
    </row>
    <row r="888" spans="1:2">
      <c r="A888">
        <v>63.52</v>
      </c>
      <c r="B888">
        <v>63.5</v>
      </c>
    </row>
    <row r="889" spans="1:2">
      <c r="A889">
        <v>66.930000000000007</v>
      </c>
      <c r="B889">
        <v>58.43</v>
      </c>
    </row>
    <row r="890" spans="1:2">
      <c r="A890">
        <v>64.989999999999995</v>
      </c>
      <c r="B890">
        <v>62.43</v>
      </c>
    </row>
    <row r="891" spans="1:2">
      <c r="A891">
        <v>68.41</v>
      </c>
      <c r="B891">
        <v>67.13</v>
      </c>
    </row>
    <row r="892" spans="1:2">
      <c r="A892">
        <v>73.03</v>
      </c>
      <c r="B892">
        <v>63.14</v>
      </c>
    </row>
    <row r="893" spans="1:2">
      <c r="A893">
        <v>66.27</v>
      </c>
      <c r="B893">
        <v>67.69</v>
      </c>
    </row>
    <row r="894" spans="1:2">
      <c r="A894">
        <v>67.2</v>
      </c>
      <c r="B894">
        <v>60.63</v>
      </c>
    </row>
    <row r="895" spans="1:2">
      <c r="A895">
        <v>65.31</v>
      </c>
      <c r="B895">
        <v>65.819999999999993</v>
      </c>
    </row>
    <row r="896" spans="1:2">
      <c r="A896">
        <v>65.59</v>
      </c>
      <c r="B896">
        <v>67.12</v>
      </c>
    </row>
    <row r="897" spans="1:2">
      <c r="A897">
        <v>68.23</v>
      </c>
      <c r="B897">
        <v>64.45</v>
      </c>
    </row>
    <row r="898" spans="1:2">
      <c r="A898">
        <v>70.010000000000005</v>
      </c>
      <c r="B898">
        <v>61.65</v>
      </c>
    </row>
    <row r="899" spans="1:2">
      <c r="A899">
        <v>67.03</v>
      </c>
      <c r="B899">
        <v>65.17</v>
      </c>
    </row>
    <row r="900" spans="1:2">
      <c r="A900">
        <v>66.36</v>
      </c>
      <c r="B900">
        <v>60.63</v>
      </c>
    </row>
    <row r="901" spans="1:2">
      <c r="A901">
        <v>73.12</v>
      </c>
      <c r="B901">
        <v>59.32</v>
      </c>
    </row>
    <row r="902" spans="1:2">
      <c r="A902">
        <v>76.099999999999994</v>
      </c>
      <c r="B902">
        <v>66.489999999999995</v>
      </c>
    </row>
    <row r="903" spans="1:2">
      <c r="A903">
        <v>68.790000000000006</v>
      </c>
      <c r="B903">
        <v>63.74</v>
      </c>
    </row>
    <row r="904" spans="1:2">
      <c r="A904">
        <v>72.75</v>
      </c>
      <c r="B904">
        <v>66.599999999999994</v>
      </c>
    </row>
    <row r="905" spans="1:2">
      <c r="A905">
        <v>74.680000000000007</v>
      </c>
      <c r="B905">
        <v>65.58</v>
      </c>
    </row>
    <row r="906" spans="1:2">
      <c r="A906">
        <v>68.05</v>
      </c>
      <c r="B906">
        <v>65.63</v>
      </c>
    </row>
    <row r="907" spans="1:2">
      <c r="A907">
        <v>68.25</v>
      </c>
      <c r="B907">
        <v>60.85</v>
      </c>
    </row>
    <row r="908" spans="1:2">
      <c r="A908">
        <v>77.53</v>
      </c>
      <c r="B908">
        <v>60.3</v>
      </c>
    </row>
    <row r="909" spans="1:2">
      <c r="A909">
        <v>72.05</v>
      </c>
      <c r="B909">
        <v>65.48</v>
      </c>
    </row>
    <row r="910" spans="1:2">
      <c r="A910">
        <v>70.819999999999993</v>
      </c>
      <c r="B910">
        <v>61.4</v>
      </c>
    </row>
    <row r="911" spans="1:2">
      <c r="A911">
        <v>69.760000000000005</v>
      </c>
      <c r="B911">
        <v>63.52</v>
      </c>
    </row>
    <row r="912" spans="1:2">
      <c r="A912">
        <v>66.23</v>
      </c>
      <c r="B912">
        <v>65.53</v>
      </c>
    </row>
    <row r="913" spans="1:2">
      <c r="A913">
        <v>64.27</v>
      </c>
      <c r="B913">
        <v>58.77</v>
      </c>
    </row>
    <row r="914" spans="1:2">
      <c r="A914">
        <v>66.11</v>
      </c>
      <c r="B914">
        <v>65.44</v>
      </c>
    </row>
    <row r="915" spans="1:2">
      <c r="A915">
        <v>67.33</v>
      </c>
      <c r="B915">
        <v>59.76</v>
      </c>
    </row>
    <row r="916" spans="1:2">
      <c r="A916">
        <v>66.48</v>
      </c>
      <c r="B916">
        <v>62.39</v>
      </c>
    </row>
    <row r="917" spans="1:2">
      <c r="A917">
        <v>67.709999999999994</v>
      </c>
      <c r="B917">
        <v>64.19</v>
      </c>
    </row>
    <row r="918" spans="1:2">
      <c r="A918">
        <v>68.959999999999994</v>
      </c>
      <c r="B918">
        <v>62.34</v>
      </c>
    </row>
    <row r="919" spans="1:2">
      <c r="A919">
        <v>67.849999999999994</v>
      </c>
      <c r="B919">
        <v>64.95</v>
      </c>
    </row>
    <row r="920" spans="1:2">
      <c r="A920">
        <v>64.22</v>
      </c>
      <c r="B920">
        <v>65.05</v>
      </c>
    </row>
    <row r="921" spans="1:2">
      <c r="A921">
        <v>63.53</v>
      </c>
      <c r="B921">
        <v>62.44</v>
      </c>
    </row>
    <row r="922" spans="1:2">
      <c r="A922">
        <v>74.52</v>
      </c>
      <c r="B922">
        <v>59.59</v>
      </c>
    </row>
    <row r="923" spans="1:2">
      <c r="A923">
        <v>67.489999999999995</v>
      </c>
      <c r="B923">
        <v>61.53</v>
      </c>
    </row>
    <row r="924" spans="1:2">
      <c r="A924">
        <v>68.98</v>
      </c>
      <c r="B924">
        <v>62.42</v>
      </c>
    </row>
    <row r="925" spans="1:2">
      <c r="A925">
        <v>73.540000000000006</v>
      </c>
      <c r="B925">
        <v>61.85</v>
      </c>
    </row>
    <row r="926" spans="1:2">
      <c r="A926">
        <v>67.680000000000007</v>
      </c>
      <c r="B926">
        <v>60.09</v>
      </c>
    </row>
    <row r="927" spans="1:2">
      <c r="A927">
        <v>69.25</v>
      </c>
      <c r="B927">
        <v>62.47</v>
      </c>
    </row>
    <row r="928" spans="1:2">
      <c r="A928">
        <v>70.099999999999994</v>
      </c>
      <c r="B928">
        <v>63.62</v>
      </c>
    </row>
    <row r="929" spans="1:2">
      <c r="A929">
        <v>68.209999999999994</v>
      </c>
      <c r="B929">
        <v>63.89</v>
      </c>
    </row>
    <row r="930" spans="1:2">
      <c r="A930">
        <v>73.39</v>
      </c>
      <c r="B930">
        <v>63.3</v>
      </c>
    </row>
    <row r="931" spans="1:2">
      <c r="A931">
        <v>71.12</v>
      </c>
      <c r="B931">
        <v>64.45</v>
      </c>
    </row>
    <row r="932" spans="1:2">
      <c r="A932">
        <v>71.650000000000006</v>
      </c>
      <c r="B932">
        <v>63.52</v>
      </c>
    </row>
    <row r="933" spans="1:2">
      <c r="A933">
        <v>69.39</v>
      </c>
      <c r="B933">
        <v>62.42</v>
      </c>
    </row>
    <row r="934" spans="1:2">
      <c r="A934">
        <v>70.41</v>
      </c>
      <c r="B934">
        <v>64.36</v>
      </c>
    </row>
    <row r="935" spans="1:2">
      <c r="A935">
        <v>69.11</v>
      </c>
      <c r="B935">
        <v>61.05</v>
      </c>
    </row>
    <row r="936" spans="1:2">
      <c r="A936">
        <v>67.599999999999994</v>
      </c>
      <c r="B936">
        <v>61.02</v>
      </c>
    </row>
    <row r="937" spans="1:2">
      <c r="A937">
        <v>67.56</v>
      </c>
      <c r="B937">
        <v>61.77</v>
      </c>
    </row>
    <row r="938" spans="1:2">
      <c r="A938">
        <v>69.959999999999994</v>
      </c>
      <c r="B938">
        <v>66.2</v>
      </c>
    </row>
    <row r="939" spans="1:2">
      <c r="A939">
        <v>69.69</v>
      </c>
      <c r="B939">
        <v>59.85</v>
      </c>
    </row>
    <row r="940" spans="1:2">
      <c r="A940">
        <v>68.290000000000006</v>
      </c>
      <c r="B940">
        <v>59.33</v>
      </c>
    </row>
    <row r="941" spans="1:2">
      <c r="A941">
        <v>67.84</v>
      </c>
      <c r="B941">
        <v>65.709999999999994</v>
      </c>
    </row>
    <row r="942" spans="1:2">
      <c r="A942">
        <v>70.44</v>
      </c>
      <c r="B942">
        <v>66.94</v>
      </c>
    </row>
    <row r="943" spans="1:2">
      <c r="A943">
        <v>73.75</v>
      </c>
      <c r="B943">
        <v>63.86</v>
      </c>
    </row>
    <row r="944" spans="1:2">
      <c r="A944">
        <v>68.87</v>
      </c>
      <c r="B944">
        <v>65.78</v>
      </c>
    </row>
    <row r="945" spans="1:2">
      <c r="A945">
        <v>73.319999999999993</v>
      </c>
      <c r="B945">
        <v>67.91</v>
      </c>
    </row>
    <row r="946" spans="1:2">
      <c r="A946">
        <v>69.05</v>
      </c>
      <c r="B946">
        <v>66.989999999999995</v>
      </c>
    </row>
    <row r="947" spans="1:2">
      <c r="A947">
        <v>66.83</v>
      </c>
      <c r="B947">
        <v>63.7</v>
      </c>
    </row>
    <row r="948" spans="1:2">
      <c r="A948">
        <v>71.92</v>
      </c>
      <c r="B948">
        <v>62.95</v>
      </c>
    </row>
    <row r="949" spans="1:2">
      <c r="A949">
        <v>69.150000000000006</v>
      </c>
      <c r="B949">
        <v>66.349999999999994</v>
      </c>
    </row>
    <row r="950" spans="1:2">
      <c r="A950">
        <v>73.45</v>
      </c>
      <c r="B950">
        <v>61.11</v>
      </c>
    </row>
    <row r="951" spans="1:2">
      <c r="A951">
        <v>69.040000000000006</v>
      </c>
      <c r="B951">
        <v>62.23</v>
      </c>
    </row>
    <row r="952" spans="1:2">
      <c r="A952">
        <v>69.23</v>
      </c>
      <c r="B952">
        <v>59.29</v>
      </c>
    </row>
    <row r="953" spans="1:2">
      <c r="A953">
        <v>69.72</v>
      </c>
      <c r="B953">
        <v>64</v>
      </c>
    </row>
    <row r="954" spans="1:2">
      <c r="A954">
        <v>69.239999999999995</v>
      </c>
      <c r="B954">
        <v>66.45</v>
      </c>
    </row>
    <row r="955" spans="1:2">
      <c r="A955">
        <v>67.77</v>
      </c>
      <c r="B955">
        <v>63.99</v>
      </c>
    </row>
    <row r="956" spans="1:2">
      <c r="A956">
        <v>69.930000000000007</v>
      </c>
      <c r="B956">
        <v>64.459999999999994</v>
      </c>
    </row>
    <row r="957" spans="1:2">
      <c r="A957">
        <v>66.180000000000007</v>
      </c>
      <c r="B957">
        <v>56.71</v>
      </c>
    </row>
    <row r="958" spans="1:2">
      <c r="A958">
        <v>69.41</v>
      </c>
      <c r="B958">
        <v>61.53</v>
      </c>
    </row>
    <row r="959" spans="1:2">
      <c r="A959">
        <v>73.59</v>
      </c>
      <c r="B959">
        <v>61.44</v>
      </c>
    </row>
    <row r="960" spans="1:2">
      <c r="A960">
        <v>71.02</v>
      </c>
      <c r="B960">
        <v>62.27</v>
      </c>
    </row>
    <row r="961" spans="1:2">
      <c r="A961">
        <v>67.77</v>
      </c>
      <c r="B961">
        <v>63.37</v>
      </c>
    </row>
    <row r="962" spans="1:2">
      <c r="A962">
        <v>69.959999999999994</v>
      </c>
      <c r="B962">
        <v>61.12</v>
      </c>
    </row>
    <row r="963" spans="1:2">
      <c r="A963">
        <v>71.52</v>
      </c>
      <c r="B963">
        <v>60.44</v>
      </c>
    </row>
    <row r="964" spans="1:2">
      <c r="A964">
        <v>66.45</v>
      </c>
      <c r="B964">
        <v>59.39</v>
      </c>
    </row>
    <row r="965" spans="1:2">
      <c r="A965">
        <v>66.540000000000006</v>
      </c>
      <c r="B965">
        <v>65.02</v>
      </c>
    </row>
    <row r="966" spans="1:2">
      <c r="A966">
        <v>69.34</v>
      </c>
      <c r="B966">
        <v>61.6</v>
      </c>
    </row>
    <row r="967" spans="1:2">
      <c r="A967">
        <v>67.569999999999993</v>
      </c>
      <c r="B967">
        <v>61</v>
      </c>
    </row>
    <row r="968" spans="1:2">
      <c r="A968">
        <v>71.42</v>
      </c>
      <c r="B968">
        <v>63.66</v>
      </c>
    </row>
    <row r="969" spans="1:2">
      <c r="A969">
        <v>63.77</v>
      </c>
      <c r="B969">
        <v>63.85</v>
      </c>
    </row>
    <row r="970" spans="1:2">
      <c r="A970">
        <v>70.52</v>
      </c>
      <c r="B970">
        <v>67.739999999999995</v>
      </c>
    </row>
    <row r="971" spans="1:2">
      <c r="A971">
        <v>74.97</v>
      </c>
      <c r="B971">
        <v>64.650000000000006</v>
      </c>
    </row>
    <row r="972" spans="1:2">
      <c r="A972">
        <v>69.959999999999994</v>
      </c>
      <c r="B972">
        <v>64.069999999999993</v>
      </c>
    </row>
    <row r="973" spans="1:2">
      <c r="A973">
        <v>68.62</v>
      </c>
      <c r="B973">
        <v>63.93</v>
      </c>
    </row>
    <row r="974" spans="1:2">
      <c r="A974">
        <v>69.67</v>
      </c>
      <c r="B974">
        <v>63.51</v>
      </c>
    </row>
    <row r="975" spans="1:2">
      <c r="A975">
        <v>70.72</v>
      </c>
      <c r="B975">
        <v>61.84</v>
      </c>
    </row>
    <row r="976" spans="1:2">
      <c r="A976">
        <v>73.59</v>
      </c>
      <c r="B976">
        <v>65.569999999999993</v>
      </c>
    </row>
    <row r="977" spans="1:2">
      <c r="A977">
        <v>75.36</v>
      </c>
      <c r="B977">
        <v>66.89</v>
      </c>
    </row>
    <row r="978" spans="1:2">
      <c r="A978">
        <v>68.52</v>
      </c>
      <c r="B978">
        <v>67.2</v>
      </c>
    </row>
    <row r="979" spans="1:2">
      <c r="A979">
        <v>71.930000000000007</v>
      </c>
      <c r="B979">
        <v>63.6</v>
      </c>
    </row>
    <row r="980" spans="1:2">
      <c r="A980">
        <v>60.8</v>
      </c>
      <c r="B980">
        <v>67.38</v>
      </c>
    </row>
    <row r="981" spans="1:2">
      <c r="A981">
        <v>68.010000000000005</v>
      </c>
      <c r="B981">
        <v>62.89</v>
      </c>
    </row>
    <row r="982" spans="1:2">
      <c r="A982">
        <v>69.17</v>
      </c>
      <c r="B982">
        <v>60.99</v>
      </c>
    </row>
    <row r="983" spans="1:2">
      <c r="A983">
        <v>66.78</v>
      </c>
      <c r="B983">
        <v>68.19</v>
      </c>
    </row>
    <row r="984" spans="1:2">
      <c r="A984">
        <v>68.400000000000006</v>
      </c>
      <c r="B984">
        <v>62.5</v>
      </c>
    </row>
    <row r="985" spans="1:2">
      <c r="A985">
        <v>70.05</v>
      </c>
      <c r="B985">
        <v>64.2</v>
      </c>
    </row>
    <row r="986" spans="1:2">
      <c r="A986">
        <v>73.849999999999994</v>
      </c>
      <c r="B986">
        <v>64.86</v>
      </c>
    </row>
    <row r="987" spans="1:2">
      <c r="A987">
        <v>67.95</v>
      </c>
      <c r="B987">
        <v>67.69</v>
      </c>
    </row>
    <row r="988" spans="1:2">
      <c r="A988">
        <v>72.16</v>
      </c>
      <c r="B988">
        <v>65.040000000000006</v>
      </c>
    </row>
    <row r="989" spans="1:2">
      <c r="A989">
        <v>70.52</v>
      </c>
      <c r="B989">
        <v>63.93</v>
      </c>
    </row>
    <row r="990" spans="1:2">
      <c r="A990">
        <v>68.86</v>
      </c>
      <c r="B990">
        <v>64.459999999999994</v>
      </c>
    </row>
    <row r="991" spans="1:2">
      <c r="A991">
        <v>67.56</v>
      </c>
      <c r="B991">
        <v>64.290000000000006</v>
      </c>
    </row>
    <row r="992" spans="1:2">
      <c r="A992">
        <v>68.650000000000006</v>
      </c>
      <c r="B992">
        <v>68.31</v>
      </c>
    </row>
    <row r="993" spans="1:2">
      <c r="A993">
        <v>68.319999999999993</v>
      </c>
      <c r="B993">
        <v>64.09</v>
      </c>
    </row>
    <row r="994" spans="1:2">
      <c r="A994">
        <v>70.680000000000007</v>
      </c>
      <c r="B994">
        <v>64.78</v>
      </c>
    </row>
    <row r="995" spans="1:2">
      <c r="A995">
        <v>69.38</v>
      </c>
      <c r="B995">
        <v>64.260000000000005</v>
      </c>
    </row>
    <row r="996" spans="1:2">
      <c r="A996">
        <v>65.72</v>
      </c>
      <c r="B996">
        <v>65.349999999999994</v>
      </c>
    </row>
    <row r="997" spans="1:2">
      <c r="A997">
        <v>68.17</v>
      </c>
      <c r="B997">
        <v>62.88</v>
      </c>
    </row>
    <row r="998" spans="1:2">
      <c r="A998">
        <v>68.03</v>
      </c>
      <c r="B998">
        <v>62.84</v>
      </c>
    </row>
    <row r="999" spans="1:2">
      <c r="A999">
        <v>73.77</v>
      </c>
      <c r="B999">
        <v>67.36</v>
      </c>
    </row>
    <row r="1000" spans="1:2">
      <c r="A1000">
        <v>70.13</v>
      </c>
      <c r="B1000">
        <v>67.349999999999994</v>
      </c>
    </row>
    <row r="1001" spans="1:2">
      <c r="A1001">
        <v>72.31</v>
      </c>
      <c r="B1001">
        <v>64.05</v>
      </c>
    </row>
  </sheetData>
  <sortState ref="Q3:Q53">
    <sortCondition ref="Q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J26"/>
  <sheetViews>
    <sheetView workbookViewId="0">
      <selection activeCell="A26" sqref="A26"/>
    </sheetView>
  </sheetViews>
  <sheetFormatPr defaultRowHeight="15"/>
  <cols>
    <col min="1" max="1" width="14.7109375" customWidth="1"/>
    <col min="3" max="3" width="12" bestFit="1" customWidth="1"/>
  </cols>
  <sheetData>
    <row r="1" spans="1:10">
      <c r="A1" s="1" t="s">
        <v>66</v>
      </c>
    </row>
    <row r="2" spans="1:10">
      <c r="A2" t="s">
        <v>67</v>
      </c>
    </row>
    <row r="4" spans="1:10">
      <c r="A4" s="1" t="s">
        <v>68</v>
      </c>
    </row>
    <row r="5" spans="1:10">
      <c r="B5" s="1" t="s">
        <v>69</v>
      </c>
      <c r="C5" s="1" t="s">
        <v>70</v>
      </c>
      <c r="D5" s="1" t="s">
        <v>71</v>
      </c>
      <c r="E5" s="1" t="s">
        <v>72</v>
      </c>
      <c r="F5" s="1" t="s">
        <v>73</v>
      </c>
      <c r="G5" s="1" t="s">
        <v>74</v>
      </c>
    </row>
    <row r="6" spans="1:10">
      <c r="A6" s="1" t="s">
        <v>75</v>
      </c>
      <c r="B6" s="21">
        <v>0.05</v>
      </c>
      <c r="C6" s="21">
        <v>0.05</v>
      </c>
      <c r="D6" s="21">
        <v>0.05</v>
      </c>
      <c r="E6" s="21">
        <v>0.05</v>
      </c>
      <c r="F6" s="21">
        <v>0.05</v>
      </c>
      <c r="G6" s="21">
        <v>0.05</v>
      </c>
    </row>
    <row r="7" spans="1:10">
      <c r="A7" s="1" t="s">
        <v>76</v>
      </c>
      <c r="B7" s="21">
        <v>0.12</v>
      </c>
      <c r="C7" s="21">
        <v>-0.02</v>
      </c>
      <c r="D7" s="21">
        <v>0.1</v>
      </c>
      <c r="E7" s="21">
        <v>0</v>
      </c>
      <c r="F7" s="21">
        <v>7.0000000000000007E-2</v>
      </c>
      <c r="G7" s="21">
        <v>0.03</v>
      </c>
    </row>
    <row r="8" spans="1:10">
      <c r="A8" t="s">
        <v>77</v>
      </c>
    </row>
    <row r="11" spans="1:10">
      <c r="A11" s="1" t="s">
        <v>75</v>
      </c>
      <c r="E11" s="1" t="s">
        <v>76</v>
      </c>
    </row>
    <row r="12" spans="1:10">
      <c r="A12" s="21">
        <v>0.05</v>
      </c>
      <c r="B12" s="21">
        <f>A12-$A$21</f>
        <v>0</v>
      </c>
      <c r="C12">
        <f>STDEV(A12:A17)</f>
        <v>7.6011774306101464E-18</v>
      </c>
      <c r="E12" s="21">
        <v>0.12</v>
      </c>
      <c r="G12" s="21">
        <f>E12-$E$21</f>
        <v>6.9999999999999979E-2</v>
      </c>
      <c r="H12">
        <f>G12^2</f>
        <v>4.8999999999999972E-3</v>
      </c>
      <c r="J12">
        <f>STDEV(E12:E17)</f>
        <v>5.585696017507577E-2</v>
      </c>
    </row>
    <row r="13" spans="1:10">
      <c r="A13" s="21">
        <v>0.05</v>
      </c>
      <c r="B13" s="21">
        <f t="shared" ref="B13:B17" si="0">A13-$A$21</f>
        <v>0</v>
      </c>
      <c r="E13" s="21">
        <v>-0.02</v>
      </c>
      <c r="G13" s="21">
        <f t="shared" ref="G13:G17" si="1">E13-$E$21</f>
        <v>-7.0000000000000007E-2</v>
      </c>
      <c r="H13">
        <f t="shared" ref="H13:H17" si="2">G13^2</f>
        <v>4.9000000000000007E-3</v>
      </c>
    </row>
    <row r="14" spans="1:10">
      <c r="A14" s="21">
        <v>0.05</v>
      </c>
      <c r="B14" s="21">
        <f t="shared" si="0"/>
        <v>0</v>
      </c>
      <c r="E14" s="21">
        <v>0.1</v>
      </c>
      <c r="G14" s="21">
        <f t="shared" si="1"/>
        <v>4.9999999999999996E-2</v>
      </c>
      <c r="H14">
        <f t="shared" si="2"/>
        <v>2.4999999999999996E-3</v>
      </c>
    </row>
    <row r="15" spans="1:10">
      <c r="A15" s="21">
        <v>0.05</v>
      </c>
      <c r="B15" s="21">
        <f t="shared" si="0"/>
        <v>0</v>
      </c>
      <c r="E15" s="21">
        <v>0</v>
      </c>
      <c r="G15" s="21">
        <f t="shared" si="1"/>
        <v>-5.000000000000001E-2</v>
      </c>
      <c r="H15">
        <f t="shared" si="2"/>
        <v>2.5000000000000009E-3</v>
      </c>
    </row>
    <row r="16" spans="1:10">
      <c r="A16" s="21">
        <v>0.05</v>
      </c>
      <c r="B16" s="21">
        <f t="shared" si="0"/>
        <v>0</v>
      </c>
      <c r="E16" s="21">
        <v>7.0000000000000007E-2</v>
      </c>
      <c r="G16" s="21">
        <f t="shared" si="1"/>
        <v>1.9999999999999997E-2</v>
      </c>
      <c r="H16">
        <f t="shared" si="2"/>
        <v>3.9999999999999986E-4</v>
      </c>
    </row>
    <row r="17" spans="1:8">
      <c r="A17" s="21">
        <v>0.05</v>
      </c>
      <c r="B17" s="21">
        <f t="shared" si="0"/>
        <v>0</v>
      </c>
      <c r="E17" s="21">
        <v>0.03</v>
      </c>
      <c r="G17" s="21">
        <f t="shared" si="1"/>
        <v>-2.0000000000000011E-2</v>
      </c>
      <c r="H17">
        <f t="shared" si="2"/>
        <v>4.0000000000000045E-4</v>
      </c>
    </row>
    <row r="18" spans="1:8">
      <c r="H18">
        <f>SUM(H12:H17)</f>
        <v>1.5599999999999999E-2</v>
      </c>
    </row>
    <row r="19" spans="1:8">
      <c r="H19">
        <f>H18/6</f>
        <v>2.5999999999999999E-3</v>
      </c>
    </row>
    <row r="20" spans="1:8">
      <c r="A20" t="s">
        <v>27</v>
      </c>
      <c r="E20" t="s">
        <v>27</v>
      </c>
      <c r="H20" s="1">
        <f>SQRT(H19)</f>
        <v>5.0990195135927847E-2</v>
      </c>
    </row>
    <row r="21" spans="1:8">
      <c r="A21" s="21">
        <f>SUM(A12:A17)/6</f>
        <v>4.9999999999999996E-2</v>
      </c>
      <c r="E21" s="23">
        <f>SUM(E12:E17)/6</f>
        <v>5.000000000000001E-2</v>
      </c>
    </row>
    <row r="25" spans="1:8">
      <c r="A25" t="s">
        <v>78</v>
      </c>
    </row>
    <row r="26" spans="1:8">
      <c r="A26" s="22" t="s">
        <v>79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M23"/>
  <sheetViews>
    <sheetView tabSelected="1" workbookViewId="0">
      <selection activeCell="K9" sqref="K9"/>
    </sheetView>
  </sheetViews>
  <sheetFormatPr defaultRowHeight="15"/>
  <sheetData>
    <row r="1" spans="1:13">
      <c r="A1" t="s">
        <v>80</v>
      </c>
    </row>
    <row r="3" spans="1:13">
      <c r="A3" t="s">
        <v>81</v>
      </c>
      <c r="K3" s="26"/>
    </row>
    <row r="6" spans="1:13">
      <c r="M6" s="26"/>
    </row>
    <row r="7" spans="1:13">
      <c r="B7" s="5">
        <v>2</v>
      </c>
      <c r="D7" s="1" t="s">
        <v>27</v>
      </c>
      <c r="E7">
        <f>SUM(B7:B19)/13</f>
        <v>8.384615384615385</v>
      </c>
      <c r="H7">
        <f>B7-$E$7</f>
        <v>-6.384615384615385</v>
      </c>
      <c r="I7">
        <f>H7^2</f>
        <v>40.76331360946746</v>
      </c>
    </row>
    <row r="8" spans="1:13">
      <c r="B8" s="5">
        <v>3</v>
      </c>
      <c r="D8" s="1" t="s">
        <v>82</v>
      </c>
      <c r="E8">
        <v>7</v>
      </c>
      <c r="H8">
        <f t="shared" ref="H8:H19" si="0">B8-$E$7</f>
        <v>-5.384615384615385</v>
      </c>
      <c r="I8">
        <f t="shared" ref="I8:I19" si="1">H8^2</f>
        <v>28.99408284023669</v>
      </c>
    </row>
    <row r="9" spans="1:13">
      <c r="B9" s="25">
        <v>3</v>
      </c>
      <c r="D9" s="1" t="s">
        <v>83</v>
      </c>
      <c r="E9">
        <v>3</v>
      </c>
      <c r="H9">
        <f t="shared" si="0"/>
        <v>-5.384615384615385</v>
      </c>
      <c r="I9">
        <f t="shared" si="1"/>
        <v>28.99408284023669</v>
      </c>
    </row>
    <row r="10" spans="1:13">
      <c r="B10" s="25">
        <v>3</v>
      </c>
      <c r="D10" s="1" t="s">
        <v>84</v>
      </c>
      <c r="E10">
        <v>13</v>
      </c>
      <c r="H10">
        <f t="shared" si="0"/>
        <v>-5.384615384615385</v>
      </c>
      <c r="I10">
        <f t="shared" si="1"/>
        <v>28.99408284023669</v>
      </c>
    </row>
    <row r="11" spans="1:13">
      <c r="B11" s="5">
        <v>4</v>
      </c>
      <c r="D11" s="1" t="s">
        <v>85</v>
      </c>
      <c r="E11">
        <f>SUM(B9:B10)/2</f>
        <v>3</v>
      </c>
      <c r="H11">
        <f t="shared" si="0"/>
        <v>-4.384615384615385</v>
      </c>
      <c r="I11">
        <f t="shared" si="1"/>
        <v>19.22485207100592</v>
      </c>
    </row>
    <row r="12" spans="1:13">
      <c r="B12" s="5">
        <v>6</v>
      </c>
      <c r="D12" s="1" t="s">
        <v>86</v>
      </c>
      <c r="E12">
        <f>SUM(B16:B17)/2</f>
        <v>13.5</v>
      </c>
      <c r="H12">
        <f t="shared" si="0"/>
        <v>-2.384615384615385</v>
      </c>
      <c r="I12">
        <f t="shared" si="1"/>
        <v>5.6863905325443804</v>
      </c>
    </row>
    <row r="13" spans="1:13">
      <c r="B13" s="27">
        <v>7</v>
      </c>
      <c r="D13" s="1" t="s">
        <v>87</v>
      </c>
      <c r="E13">
        <f>E12-E11</f>
        <v>10.5</v>
      </c>
      <c r="H13">
        <f t="shared" si="0"/>
        <v>-1.384615384615385</v>
      </c>
      <c r="I13">
        <f t="shared" si="1"/>
        <v>1.9171597633136106</v>
      </c>
    </row>
    <row r="14" spans="1:13">
      <c r="B14" s="24">
        <v>8</v>
      </c>
      <c r="D14" s="1" t="s">
        <v>88</v>
      </c>
      <c r="E14">
        <f>B7</f>
        <v>2</v>
      </c>
      <c r="H14">
        <f t="shared" si="0"/>
        <v>-0.38461538461538503</v>
      </c>
      <c r="I14">
        <f t="shared" si="1"/>
        <v>0.14792899408284055</v>
      </c>
    </row>
    <row r="15" spans="1:13">
      <c r="B15" s="24">
        <v>9</v>
      </c>
      <c r="D15" s="1" t="s">
        <v>89</v>
      </c>
      <c r="E15">
        <f>B19</f>
        <v>22</v>
      </c>
      <c r="H15">
        <f t="shared" si="0"/>
        <v>0.61538461538461497</v>
      </c>
      <c r="I15">
        <f t="shared" si="1"/>
        <v>0.3786982248520705</v>
      </c>
    </row>
    <row r="16" spans="1:13">
      <c r="B16" s="25">
        <v>12</v>
      </c>
      <c r="D16" s="1" t="s">
        <v>90</v>
      </c>
      <c r="E16">
        <f>E15-E14</f>
        <v>20</v>
      </c>
      <c r="H16">
        <f t="shared" si="0"/>
        <v>3.615384615384615</v>
      </c>
      <c r="I16">
        <f t="shared" si="1"/>
        <v>13.071005917159761</v>
      </c>
    </row>
    <row r="17" spans="2:12">
      <c r="B17" s="25">
        <v>15</v>
      </c>
      <c r="H17">
        <f t="shared" si="0"/>
        <v>6.615384615384615</v>
      </c>
      <c r="I17">
        <f t="shared" si="1"/>
        <v>43.763313609467453</v>
      </c>
      <c r="L17" s="26"/>
    </row>
    <row r="18" spans="2:12">
      <c r="B18" s="24">
        <v>15</v>
      </c>
      <c r="H18">
        <f t="shared" si="0"/>
        <v>6.615384615384615</v>
      </c>
      <c r="I18">
        <f t="shared" si="1"/>
        <v>43.763313609467453</v>
      </c>
    </row>
    <row r="19" spans="2:12">
      <c r="B19" s="24">
        <v>22</v>
      </c>
      <c r="H19">
        <f t="shared" si="0"/>
        <v>13.615384615384615</v>
      </c>
      <c r="I19">
        <f t="shared" si="1"/>
        <v>185.37869822485206</v>
      </c>
    </row>
    <row r="21" spans="2:12">
      <c r="H21" t="s">
        <v>16</v>
      </c>
      <c r="I21">
        <f>SUM(I7:I19)</f>
        <v>441.07692307692304</v>
      </c>
    </row>
    <row r="22" spans="2:12">
      <c r="H22" s="1" t="s">
        <v>91</v>
      </c>
      <c r="I22">
        <f>I21/E10</f>
        <v>33.928994082840234</v>
      </c>
    </row>
    <row r="23" spans="2:12">
      <c r="H23" s="1" t="s">
        <v>92</v>
      </c>
      <c r="I23">
        <f>SQRT(I22)</f>
        <v>5.8248600054284765</v>
      </c>
    </row>
  </sheetData>
  <sortState ref="L7:L19">
    <sortCondition ref="L7:L1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Distribution_Challenge</vt:lpstr>
      <vt:lpstr>histogram</vt:lpstr>
      <vt:lpstr>Investment Data</vt:lpstr>
      <vt:lpstr>STDEV Sample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Phone Thiri Yadana</dc:creator>
  <cp:lastModifiedBy>Phone Thiri Yadana</cp:lastModifiedBy>
  <dcterms:created xsi:type="dcterms:W3CDTF">2020-03-18T13:14:52Z</dcterms:created>
  <dcterms:modified xsi:type="dcterms:W3CDTF">2020-07-17T16:35:12Z</dcterms:modified>
</cp:coreProperties>
</file>