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ne and joint\"/>
    </mc:Choice>
  </mc:AlternateContent>
  <bookViews>
    <workbookView xWindow="0" yWindow="0" windowWidth="20490" windowHeight="7755"/>
  </bookViews>
  <sheets>
    <sheet name="Expiry tracker" sheetId="1" r:id="rId1"/>
    <sheet name="TopTenHealdthInscurance" sheetId="2" r:id="rId2"/>
    <sheet name="TPA List" sheetId="3" r:id="rId3"/>
  </sheets>
  <definedNames>
    <definedName name="_xlnm.Print_Area" localSheetId="0">'Expiry tracker'!$B$2:$H$31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G6" i="1" l="1"/>
  <c r="H4" i="1"/>
  <c r="G4" i="1" s="1"/>
  <c r="G5" i="1"/>
</calcChain>
</file>

<file path=xl/sharedStrings.xml><?xml version="1.0" encoding="utf-8"?>
<sst xmlns="http://schemas.openxmlformats.org/spreadsheetml/2006/main" count="200" uniqueCount="181">
  <si>
    <t>Description</t>
  </si>
  <si>
    <t>Status</t>
  </si>
  <si>
    <t>Days Left</t>
  </si>
  <si>
    <t>Document Name</t>
  </si>
  <si>
    <t>NABH</t>
  </si>
  <si>
    <t>Bio-Medical Waste</t>
  </si>
  <si>
    <t>CEA/CPR</t>
  </si>
  <si>
    <t>Star Health &amp; Allied Insurance</t>
  </si>
  <si>
    <t>Insurance Company</t>
  </si>
  <si>
    <t>New India Assurance Health Insurance</t>
  </si>
  <si>
    <t>HDFC ERGO Health Insurance</t>
  </si>
  <si>
    <t>Bajaj Allianz Health Insurance</t>
  </si>
  <si>
    <t>Religare Health Insurance (Care Health Insurance)</t>
  </si>
  <si>
    <t>Tata AIG Health Insurance</t>
  </si>
  <si>
    <t>ICICI Lombard General Insurance</t>
  </si>
  <si>
    <t>Max Bupa Health Insurance</t>
  </si>
  <si>
    <t>Oriental Insurance Health Insurance</t>
  </si>
  <si>
    <t>SBI Health Insurance</t>
  </si>
  <si>
    <t>Founded</t>
  </si>
  <si>
    <t>Headquarters</t>
  </si>
  <si>
    <t>Total Premium Income</t>
  </si>
  <si>
    <t>Key Offerings</t>
  </si>
  <si>
    <t>Claim Settlement Ratio</t>
  </si>
  <si>
    <t>Unique Points</t>
  </si>
  <si>
    <t>Chennai, India</t>
  </si>
  <si>
    <r>
      <t xml:space="preserve">Approx. </t>
    </r>
    <r>
      <rPr>
        <b/>
        <sz val="11"/>
        <color theme="1"/>
        <rFont val="Calibri"/>
        <family val="2"/>
        <scheme val="minor"/>
      </rPr>
      <t>19.3%</t>
    </r>
    <r>
      <rPr>
        <sz val="11"/>
        <color theme="1"/>
        <rFont val="Calibri"/>
        <family val="2"/>
        <scheme val="minor"/>
      </rPr>
      <t xml:space="preserve"> (as of FY 2023)</t>
    </r>
  </si>
  <si>
    <t>₹10,865 crore (for FY 2023)</t>
  </si>
  <si>
    <t>Health Insurance | Family Health Insurance | Senior Citizen Plans | Critical Illness Insurance</t>
  </si>
  <si>
    <t>Around 94%</t>
  </si>
  <si>
    <t>Market Share</t>
  </si>
  <si>
    <t>Star Health is one of the largest standalone health insurers in India, focusing mainly on health and wellness, and has a strong presence in the retail health insurance market.</t>
  </si>
  <si>
    <t>Mumbai, India</t>
  </si>
  <si>
    <t>Approx. 7.2% (as of FY 2023)</t>
  </si>
  <si>
    <t>₹22,000 crore (for FY 2023)</t>
  </si>
  <si>
    <t>Individual and Family Floater Plans | Critical Illness Insurance | Top-up Plans</t>
  </si>
  <si>
    <t>Around 95%</t>
  </si>
  <si>
    <t>New India Assurance has been a dominant player in the general insurance market and is part of the larger GIC (General Insurance Corporation) of India.</t>
  </si>
  <si>
    <r>
      <t xml:space="preserve">Approx. </t>
    </r>
    <r>
      <rPr>
        <b/>
        <sz val="11"/>
        <color theme="1"/>
        <rFont val="Calibri"/>
        <family val="2"/>
        <scheme val="minor"/>
      </rPr>
      <t>6.6%</t>
    </r>
    <r>
      <rPr>
        <sz val="11"/>
        <color theme="1"/>
        <rFont val="Calibri"/>
        <family val="2"/>
        <scheme val="minor"/>
      </rPr>
      <t xml:space="preserve"> (as of FY 2023)</t>
    </r>
  </si>
  <si>
    <t>₹7,600 crore (for FY 2023)</t>
  </si>
  <si>
    <t xml:space="preserve">Health Insurance (Individual and Family Plans) | Critical Illness and Cancer Plans | Top-up Plans | Personal Accident Plans
</t>
  </si>
  <si>
    <t>Around 96%</t>
  </si>
  <si>
    <t xml:space="preserve"> HDFC ERGO is a joint venture between HDFC Ltd. and ERGO International, part of the Munich Re Group, and offers a wide range of health and general insurance products.
4. Bajaj Allianz Health Insurance
Founded: 2001
Headquarters: Pune, India
Market Share (Health Insurance): Approx. 8.5% (as of FY 2023)
Total Premium Income: ₹10,550 crore (for FY 2023)
Key Offerings:
Health Insurance (Individual &amp; Family Floater)
Critical Illness Cover
Personal Accident and Top-up Plans
Health Care and Wellness Plans
Claim Settlement Ratio: Around 95%
Unique Points: Bajaj Allianz is known for its customer-friendly approach, quick claims settlement, and comprehensive health insurance products.
5. Religare Health Insurance (Care Health Insurance)
Founded: 2008
Headquarters: Gurugram, India
Market Share (Health Insurance): Approx. 5.6% (as of FY 2023)
Total Premium Income: ₹3,300 crore (for FY 2023)
Key Offerings:
Family Floater Plans
Individual Health Plans
Critical Illness Cover
Maternity and Newborn Coverage
Claim Settlement Ratio: Around 90%
Unique Points: Care Health Insurance (formerly Religare Health Insurance) focuses on innovative plans, such as maternity and critical illness coverage. The company also offers a cashless network with more than 10,000 hospitals.
6. Tata AIG Health Insurance
Founded: 2001
Headquarters: Mumbai, India
Market Share (Health Insurance): Approx. 6.0% (as of FY 2023)
Total Premium Income: ₹5,700 crore (for FY 2023)
Key Offerings:
Health Insurance (Individual &amp; Family Plans)
Critical Illness Plans
Top-up Health Insurance
Claim Settlement Ratio: Around 90%
Unique Points: Tata AIG is a leading insurer offering comprehensive health insurance policies with extensive coverage options and a wide network of hospitals for cashless treatment.
7. ICICI Lombard General Insurance
Founded: 2001
Headquarters: Mumbai, India
Market Share (Health Insurance): Approx. 8.4% (as of FY 2023)
Total Premium Income: ₹17,000 crore (for FY 2023)
Key Offerings:
Health Insurance (Individual &amp; Family Floater)
Critical Illness Cover
Personal Accident Plans
Top-up and Super Top-up Plans
Claim Settlement Ratio: Around 94%
Unique Points: ICICI Lombard is known for its diverse offerings in both health and general insurance. The company has a large cashless hospital network across India and offers extensive coverage options.
8. Max Bupa Health Insurance
Founded: 2008
Headquarters: New Delhi, India
Market Share (Health Insurance): Approx. 5.1% (as of FY 2023)
Total Premium Income: ₹2,400 crore (for FY 2023)
Key Offerings:
Health Insurance (Individual &amp; Family Floater)
Critical Illness Insurance
Maternity and Newborn Plans
Claim Settlement Ratio: Around 95%
Unique Points: Max Bupa focuses on customer experience and innovative health insurance products with a large number of hospitals in its cashless network.
9. Oriental Insurance Health Insurance
Founded: 1947
Headquarters: New Delhi, India
Market Share (Health Insurance): Approx. 5.3% (as of FY 2023)
Total Premium Income: ₹10,500 crore (for FY 2023)
Key Offerings:
Health Insurance (Individual &amp; Family Floater Plans)
Critical Illness Plans
Group Mediclaim Policies
Personal Accident Coverage
Claim Settlement Ratio: Around 92%
Unique Points: Oriental Insurance is one of the oldest general insurers in India, providing comprehensive health insurance policies with a large network of hospitals for cashless treatment.
10. SBI Health Insurance
Founded: 2009
Headquarters: Mumbai, India
Market Share (Health Insurance): Approx. 7.5% (as of FY 2023)
Total Premium Income: ₹3,700 crore (for FY 2023)
Key Offerings:
Health Insurance (Individual &amp; Family Plans)
Critical Illness Plans
Top-up Plans
Claim Settlement Ratio: Around 93%
Unique Points: SBI Health Insurance is backed by India's largest public sector bank, State Bank of India (SBI), and has strong brand trust. It offers affordable premiums and a large network of hospitals.
Comparison Summary (as of FY 2023)
Company Market Share Total Premium Income (₹ Cr) Claim Settlement Ratio
Star Health &amp; Allied Insurance 19.3% 10,865 94%
New India Assurance Health Insurance 7.2% 22,000 95%
HDFC ERGO Health Insurance 6.6% 7,600 96%
Bajaj Allianz Health Insurance 8.5% 10,550 95%
Care Health Insurance (Religare) 5.6% 3,300 90%
Tata AIG Health Insurance 6.0% 5,700 90%
ICICI Lombard General Insurance 8.4% 17,000 94%
Max Bupa Health Insurance 5.1% 2,400 95%
Oriental Insurance Health Insurance 5.3% 10,500 92%
SBI Health Insurance 7.5% 3,700 93
</t>
  </si>
  <si>
    <t>Pune, India</t>
  </si>
  <si>
    <t>Approx. 8.5% (as of FY 2023)</t>
  </si>
  <si>
    <t>₹10,550 crore (for FY 2023)</t>
  </si>
  <si>
    <t>Health Insurance (Individual &amp; Family Floater) |
Critical Illness Cover |
Personal Accident and Top-up Plans |
Health Care and Wellness Plans</t>
  </si>
  <si>
    <t>Bajaj Allianz is known for its customer-friendly approach, quick claims settlement, and comprehensive health insurance products.</t>
  </si>
  <si>
    <t>Gurugram, India</t>
  </si>
  <si>
    <r>
      <t xml:space="preserve">Approx. </t>
    </r>
    <r>
      <rPr>
        <b/>
        <sz val="11"/>
        <color theme="1"/>
        <rFont val="Calibri"/>
        <family val="2"/>
        <scheme val="minor"/>
      </rPr>
      <t>5.6%</t>
    </r>
    <r>
      <rPr>
        <sz val="11"/>
        <color theme="1"/>
        <rFont val="Calibri"/>
        <family val="2"/>
        <scheme val="minor"/>
      </rPr>
      <t xml:space="preserve"> (as of FY 2023)</t>
    </r>
  </si>
  <si>
    <t>₹3,300 crore (for FY 2023)</t>
  </si>
  <si>
    <t>Family Floater Plans
Individual Health Plans
Critical Illness Cover
Maternity and Newborn Coverage</t>
  </si>
  <si>
    <t>Around 90%</t>
  </si>
  <si>
    <t>Care Health Insurance (formerly Religare Health Insurance) focuses on innovative plans, such as maternity and critical illness coverage. The company also offers a cashless network with more than 10,000 hospitals.</t>
  </si>
  <si>
    <t>Approx. 6.0% (as of FY 2023)</t>
  </si>
  <si>
    <t>₹5,700 crore (for FY 2023)</t>
  </si>
  <si>
    <t>Health Insurance (Individual &amp; Family Plans)
Critical Illness Plans
Top-up Health Insurance</t>
  </si>
  <si>
    <t>ata AIG is a leading insurer offering comprehensive health insurance policies with extensive coverage options and a wide network of hospitals for cashless treatment.</t>
  </si>
  <si>
    <r>
      <t xml:space="preserve">Approx. </t>
    </r>
    <r>
      <rPr>
        <b/>
        <sz val="11"/>
        <color theme="1"/>
        <rFont val="Calibri"/>
        <family val="2"/>
        <scheme val="minor"/>
      </rPr>
      <t>8.4%</t>
    </r>
    <r>
      <rPr>
        <sz val="11"/>
        <color theme="1"/>
        <rFont val="Calibri"/>
        <family val="2"/>
        <scheme val="minor"/>
      </rPr>
      <t xml:space="preserve"> (as of FY 2023)</t>
    </r>
  </si>
  <si>
    <t>₹17,000 crore (for FY 2023)</t>
  </si>
  <si>
    <t>Health Insurance (Individual &amp; Family Floater)
Critical Illness Cover
Personal Accident Plans
Top-up and Super Top-up Plans</t>
  </si>
  <si>
    <t>ICICI Lombard is known for its diverse offerings in both health and general insurance. The company has a large cashless hospital network across India and offers extensive coverage options.</t>
  </si>
  <si>
    <t>New Delhi, India</t>
  </si>
  <si>
    <t>Health Insurance (Individual &amp; Family Floater)
Critical Illness Insurance
Maternity and Newborn Plans</t>
  </si>
  <si>
    <t xml:space="preserve"> Around 95%</t>
  </si>
  <si>
    <t>Max Bupa focuses on customer experience and innovative health insurance products with a large number of hospitals in its cashless network.</t>
  </si>
  <si>
    <t>Approx. 5.1% (as of FY 2023)</t>
  </si>
  <si>
    <t>₹2,400 crore (for FY 2023)</t>
  </si>
  <si>
    <t>Health Insurance (Individual &amp; Family Floater Plans)
Critical Illness Plans
Group Mediclaim Policies</t>
  </si>
  <si>
    <t xml:space="preserve"> ₹10,500 crore (for FY 2023)</t>
  </si>
  <si>
    <t xml:space="preserve"> Around 92%</t>
  </si>
  <si>
    <t xml:space="preserve">Oriental Insurance is one of the oldest general insurers in India, providing comprehensive health insurance policies with a large network of hospitals for cashless treatment.
</t>
  </si>
  <si>
    <r>
      <t xml:space="preserve">Approx. </t>
    </r>
    <r>
      <rPr>
        <b/>
        <sz val="11"/>
        <color theme="1"/>
        <rFont val="Calibri"/>
        <family val="2"/>
        <scheme val="minor"/>
      </rPr>
      <t>7.5%</t>
    </r>
    <r>
      <rPr>
        <sz val="11"/>
        <color theme="1"/>
        <rFont val="Calibri"/>
        <family val="2"/>
        <scheme val="minor"/>
      </rPr>
      <t xml:space="preserve"> (as of FY 2023)</t>
    </r>
  </si>
  <si>
    <t>₹3,700 crore (for FY 2023)</t>
  </si>
  <si>
    <t>Health Insurance (Individual &amp; Family Plans)
Critical Illness Plans
Top-up Plans</t>
  </si>
  <si>
    <t>Around 93%</t>
  </si>
  <si>
    <t>SBI Health Insurance is backed by India's largest public sector bank, State Bank of India (SBI), and has strong brand trust. It offers affordable premiums and a large network of hospitals.</t>
  </si>
  <si>
    <t>MOU  Ambulance</t>
  </si>
  <si>
    <t>MOU  Elite</t>
  </si>
  <si>
    <t>MOU  Soni Hospital</t>
  </si>
  <si>
    <t>MOU  K.P Diagnosis</t>
  </si>
  <si>
    <t>MOU  ICU</t>
  </si>
  <si>
    <t>MOU  Dhobi</t>
  </si>
  <si>
    <t>Allenger C-ARM</t>
  </si>
  <si>
    <t>X-RAY</t>
  </si>
  <si>
    <t>Fire NOC</t>
  </si>
  <si>
    <t>LSG-BHILWARA-FIRENOC-2023-24-19330</t>
  </si>
  <si>
    <t>LSG-BHILWARA-FIRENOC-2023-24-19331</t>
  </si>
  <si>
    <t>Rent Agrement</t>
  </si>
  <si>
    <t>Pharmacy form- no 21</t>
  </si>
  <si>
    <t>Pharmacy form- no 20</t>
  </si>
  <si>
    <t>certificte no. 0812200194</t>
  </si>
  <si>
    <t>Hospital Insurance</t>
  </si>
  <si>
    <t>Policy no. OG-25-1412-4056-00000905</t>
  </si>
  <si>
    <t>Rohini Id</t>
  </si>
  <si>
    <t>NO. 8900080580619</t>
  </si>
  <si>
    <t>Udyam Registration</t>
  </si>
  <si>
    <t>Annualy</t>
  </si>
  <si>
    <t xml:space="preserve">i10 </t>
  </si>
  <si>
    <t>Bhagwat Sigh</t>
  </si>
  <si>
    <t>Reg no , RNC-085240</t>
  </si>
  <si>
    <t>Jagdish Salvi</t>
  </si>
  <si>
    <t>Durgash Singh Rathore</t>
  </si>
  <si>
    <t>Mohammand Azar</t>
  </si>
  <si>
    <t>Shiwani Sharma</t>
  </si>
  <si>
    <t>Alka Kumari</t>
  </si>
  <si>
    <t>Reg no , RNC-168785</t>
  </si>
  <si>
    <t>Reg no , RNC-196937</t>
  </si>
  <si>
    <t>Reg no , RNC-146241</t>
  </si>
  <si>
    <t>Reg no , RNC-169053</t>
  </si>
  <si>
    <t>Reg no , RNC-116295</t>
  </si>
  <si>
    <t>Reg no , RNC-068447</t>
  </si>
  <si>
    <t>Reg no , RNC-083674</t>
  </si>
  <si>
    <t>nil</t>
  </si>
  <si>
    <t>Licence Tracker</t>
  </si>
  <si>
    <t>Sr.NO.</t>
  </si>
  <si>
    <t>NAME OF INSURANCE</t>
  </si>
  <si>
    <t>STATUS</t>
  </si>
  <si>
    <t>EXPIRY</t>
  </si>
  <si>
    <t>TATA AIG</t>
  </si>
  <si>
    <t xml:space="preserve">ACTIVE </t>
  </si>
  <si>
    <t>SBI GENERAL INSURANCE</t>
  </si>
  <si>
    <t>ACTIVE</t>
  </si>
  <si>
    <t>UNIVERSAL SAMPO</t>
  </si>
  <si>
    <t>BAJAJ ALLIANZ</t>
  </si>
  <si>
    <t>MEDIASSIST</t>
  </si>
  <si>
    <t>ADITYA BIRLA</t>
  </si>
  <si>
    <t>APPLIED</t>
  </si>
  <si>
    <t>ICICI LOMARD</t>
  </si>
  <si>
    <t>RELIANCE</t>
  </si>
  <si>
    <t xml:space="preserve">CARE HEALDTH </t>
  </si>
  <si>
    <t xml:space="preserve">STAR HEALTH </t>
  </si>
  <si>
    <t>NIVA BUPA</t>
  </si>
  <si>
    <t>RELIGARE</t>
  </si>
  <si>
    <t>PARAMOUNT</t>
  </si>
  <si>
    <t>Help line no</t>
  </si>
  <si>
    <t>1800-266-7780</t>
  </si>
  <si>
    <t>Portal</t>
  </si>
  <si>
    <t>https://www.tataaig.com/</t>
  </si>
  <si>
    <t>1800-267-9090</t>
  </si>
  <si>
    <t>https://www.sbigeneral.in/</t>
  </si>
  <si>
    <t>1800-22-4030 / 1800-200-4030</t>
  </si>
  <si>
    <t>https://www.universalsompo.com/</t>
  </si>
  <si>
    <t>1800-209-5858</t>
  </si>
  <si>
    <t>https://www.bajajallianz.com/</t>
  </si>
  <si>
    <t>1800-425-9449</t>
  </si>
  <si>
    <t>https://www.mediassisttpa.in/</t>
  </si>
  <si>
    <t>1800-270-7000</t>
  </si>
  <si>
    <t>https://www.adityabirlahealth.com/</t>
  </si>
  <si>
    <t>https://www.icicilombard.com/</t>
  </si>
  <si>
    <t>1800-3009</t>
  </si>
  <si>
    <t>https://www.reliancegeneral.co.in/</t>
  </si>
  <si>
    <t>1800-102-4488</t>
  </si>
  <si>
    <t>https://www.careinsurance.com/</t>
  </si>
  <si>
    <t>1800-425-2255 / 1800-102-4477</t>
  </si>
  <si>
    <t>https://www.starhealth.in/</t>
  </si>
  <si>
    <t>860-500-8888</t>
  </si>
  <si>
    <t>https://www.nivabupa.com/</t>
  </si>
  <si>
    <t>1800-225-565</t>
  </si>
  <si>
    <t>https://www.paramounttpa.com/</t>
  </si>
  <si>
    <t>Pooja gujar</t>
  </si>
  <si>
    <t>CERTIFICATION NO. PESHCO-2024-8925</t>
  </si>
  <si>
    <t>Certification of Membership, BONEA31100RJBH00946/24</t>
  </si>
  <si>
    <t>MOU  BLOOD BANK</t>
  </si>
  <si>
    <t xml:space="preserve">License No. RAJ-2520 </t>
  </si>
  <si>
    <t xml:space="preserve"> Sony Hospital </t>
  </si>
  <si>
    <t>Elite imagine center</t>
  </si>
  <si>
    <t>Shree Vinayk  Ambulance Service</t>
  </si>
  <si>
    <t xml:space="preserve">K.P Dignosi center </t>
  </si>
  <si>
    <t>ICU services</t>
  </si>
  <si>
    <t>K.P Lundary services</t>
  </si>
  <si>
    <t>C-ARM Licwnce No - Rj- 115957-RF-XR-001</t>
  </si>
  <si>
    <t>CAR POLICY = RJ14CK3817</t>
  </si>
  <si>
    <t>CERTIFICATE = UDYAM-RJ-07-0054898</t>
  </si>
  <si>
    <t>License , RJ-115957-RF-XR-003</t>
  </si>
  <si>
    <t xml:space="preserve"> </t>
  </si>
  <si>
    <t>Prem singh meena</t>
  </si>
  <si>
    <t>FOOD SAFTEY and DCC, DRUG/2023-24/100312</t>
  </si>
  <si>
    <t>FOOD SAFTEY and DCC, DRUG/2023-24/100311</t>
  </si>
  <si>
    <t>Issue</t>
  </si>
  <si>
    <t>Expiry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</si>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</sst>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 Unicode MS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 wrapText="1"/>
    </xf>
    <xf numFmtId="0" fontId="4" fillId="0" borderId="0" xfId="1"/>
    <xf numFmtId="0" fontId="7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reinsurance.com/" TargetMode="External"/><Relationship Id="rId13" Type="http://schemas.openxmlformats.org/officeDocument/2006/relationships/hyperlink" Target="https://www.adityabirlahealth.com/" TargetMode="External"/><Relationship Id="rId3" Type="http://schemas.openxmlformats.org/officeDocument/2006/relationships/hyperlink" Target="https://www.universalsompo.com/" TargetMode="External"/><Relationship Id="rId7" Type="http://schemas.openxmlformats.org/officeDocument/2006/relationships/hyperlink" Target="https://www.reliancegeneral.co.in/" TargetMode="External"/><Relationship Id="rId12" Type="http://schemas.openxmlformats.org/officeDocument/2006/relationships/hyperlink" Target="https://www.paramounttpa.com/" TargetMode="External"/><Relationship Id="rId2" Type="http://schemas.openxmlformats.org/officeDocument/2006/relationships/hyperlink" Target="https://www.sbigeneral.in/" TargetMode="External"/><Relationship Id="rId1" Type="http://schemas.openxmlformats.org/officeDocument/2006/relationships/hyperlink" Target="https://www.tataaig.com/" TargetMode="External"/><Relationship Id="rId6" Type="http://schemas.openxmlformats.org/officeDocument/2006/relationships/hyperlink" Target="https://www.icicilombard.com/" TargetMode="External"/><Relationship Id="rId11" Type="http://schemas.openxmlformats.org/officeDocument/2006/relationships/hyperlink" Target="https://www.careinsurance.com/" TargetMode="External"/><Relationship Id="rId5" Type="http://schemas.openxmlformats.org/officeDocument/2006/relationships/hyperlink" Target="https://www.mediassisttpa.in/" TargetMode="External"/><Relationship Id="rId10" Type="http://schemas.openxmlformats.org/officeDocument/2006/relationships/hyperlink" Target="https://www.nivabupa.com/" TargetMode="External"/><Relationship Id="rId4" Type="http://schemas.openxmlformats.org/officeDocument/2006/relationships/hyperlink" Target="https://www.bajajallianz.com/" TargetMode="External"/><Relationship Id="rId9" Type="http://schemas.openxmlformats.org/officeDocument/2006/relationships/hyperlink" Target="https://www.starhealth.in/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4"/>
  <sheetViews>
    <sheetView showGridLines="0" tabSelected="1" zoomScale="85" zoomScaleNormal="85" workbookViewId="0">
      <selection activeCell="D25" sqref="D25"/>
    </sheetView>
  </sheetViews>
  <sheetFormatPr defaultRowHeight="15" x14ac:dyDescent="0.25"/>
  <cols>
    <col min="2" max="2" width="4" bestFit="1" customWidth="1"/>
    <col min="3" max="3" width="22.42578125" bestFit="1" customWidth="1"/>
    <col min="4" max="4" width="55" bestFit="1" customWidth="1"/>
    <col min="5" max="5" width="13.5703125" bestFit="1" customWidth="1"/>
    <col min="6" max="6" width="11.85546875" bestFit="1" customWidth="1"/>
    <col min="7" max="7" width="9.85546875" bestFit="1" customWidth="1"/>
    <col min="8" max="8" width="13" customWidth="1"/>
  </cols>
  <sheetData>
    <row r="2" spans="2:10" ht="48" customHeight="1" x14ac:dyDescent="0.25">
      <c r="B2" s="19" t="s">
        <v>113</v>
      </c>
      <c r="C2" s="19"/>
      <c r="D2" s="19"/>
      <c r="E2" s="19"/>
      <c r="F2" s="19"/>
      <c r="G2" s="19"/>
      <c r="H2" s="19"/>
    </row>
    <row r="3" spans="2:10" ht="25.5" customHeight="1" x14ac:dyDescent="0.25">
      <c r="B3" s="13" t="s">
        <v>180</v>
      </c>
      <c r="C3" s="13" t="s">
        <v>3</v>
      </c>
      <c r="D3" s="13" t="s">
        <v>0</v>
      </c>
      <c r="E3" s="13" t="s">
        <v>178</v>
      </c>
      <c r="F3" s="13" t="s">
        <v>179</v>
      </c>
      <c r="G3" s="14" t="s">
        <v>1</v>
      </c>
      <c r="H3" s="13" t="s">
        <v>2</v>
      </c>
    </row>
    <row r="4" spans="2:10" ht="15.75" x14ac:dyDescent="0.25">
      <c r="B4" s="15">
        <v>1</v>
      </c>
      <c r="C4" s="16" t="s">
        <v>4</v>
      </c>
      <c r="D4" s="16" t="s">
        <v>160</v>
      </c>
      <c r="E4" s="17">
        <v>45300</v>
      </c>
      <c r="F4" s="18">
        <v>46030</v>
      </c>
      <c r="G4" s="16" t="str">
        <f ca="1">IF(H4&lt;0, "Expired", IF(H4&lt;=30, "Expiring Soon", "Valid"))</f>
        <v>Valid</v>
      </c>
      <c r="H4" s="16">
        <f t="shared" ref="H4:H31" ca="1" si="0">IF(F4&lt;&gt;"", F4-TODAY(), "")</f>
        <v>219</v>
      </c>
    </row>
    <row r="5" spans="2:10" ht="15.75" x14ac:dyDescent="0.25">
      <c r="B5" s="15">
        <v>2</v>
      </c>
      <c r="C5" s="16" t="s">
        <v>5</v>
      </c>
      <c r="D5" s="16" t="s">
        <v>161</v>
      </c>
      <c r="E5" s="17">
        <v>45658</v>
      </c>
      <c r="F5" s="18">
        <v>46022</v>
      </c>
      <c r="G5" s="16" t="str">
        <f ca="1">IF(H5&lt;0, "Expired", IF(H5&lt;=30, "Expiring Soon", "Valid"))</f>
        <v>Valid</v>
      </c>
      <c r="H5" s="16">
        <f t="shared" ca="1" si="0"/>
        <v>211</v>
      </c>
    </row>
    <row r="6" spans="2:10" ht="15.75" x14ac:dyDescent="0.25">
      <c r="B6" s="15">
        <v>3</v>
      </c>
      <c r="C6" s="16" t="s">
        <v>6</v>
      </c>
      <c r="D6" s="16" t="s">
        <v>90</v>
      </c>
      <c r="E6" s="17">
        <v>45481</v>
      </c>
      <c r="F6" s="18">
        <v>45845</v>
      </c>
      <c r="G6" s="16" t="str">
        <f ca="1">IF(H6&lt;0, "Expired", IF(H6&lt;=30, "Expiring Soon", "Valid"))</f>
        <v>Valid</v>
      </c>
      <c r="H6" s="16">
        <f t="shared" ca="1" si="0"/>
        <v>34</v>
      </c>
    </row>
    <row r="7" spans="2:10" ht="15.75" x14ac:dyDescent="0.25">
      <c r="B7" s="15">
        <v>4</v>
      </c>
      <c r="C7" s="16" t="s">
        <v>83</v>
      </c>
      <c r="D7" s="16" t="s">
        <v>173</v>
      </c>
      <c r="E7" s="17">
        <v>45620</v>
      </c>
      <c r="F7" s="17">
        <v>45984</v>
      </c>
      <c r="G7" s="16" t="str">
        <f ca="1">IF(H7&lt;0, "Expired", IF(H7&lt;=30, "Expiring Soon", "Valid"))</f>
        <v>Valid</v>
      </c>
      <c r="H7" s="16">
        <f t="shared" ca="1" si="0"/>
        <v>173</v>
      </c>
    </row>
    <row r="8" spans="2:10" ht="15.75" x14ac:dyDescent="0.25">
      <c r="B8" s="15">
        <v>5</v>
      </c>
      <c r="C8" s="16" t="s">
        <v>162</v>
      </c>
      <c r="D8" s="16" t="s">
        <v>163</v>
      </c>
      <c r="E8" s="17">
        <v>44141</v>
      </c>
      <c r="F8" s="17">
        <v>45966</v>
      </c>
      <c r="G8" s="16" t="str">
        <f t="shared" ref="G8:G31" ca="1" si="1">IF(H8&lt;0, "Expired", IF(H8&lt;=30, "Expiring Soon", "Valid"))</f>
        <v>Valid</v>
      </c>
      <c r="H8" s="16">
        <f t="shared" ca="1" si="0"/>
        <v>155</v>
      </c>
    </row>
    <row r="9" spans="2:10" ht="15.75" x14ac:dyDescent="0.25">
      <c r="B9" s="15">
        <v>6</v>
      </c>
      <c r="C9" s="16" t="s">
        <v>76</v>
      </c>
      <c r="D9" s="16" t="s">
        <v>166</v>
      </c>
      <c r="E9" s="17">
        <v>45626</v>
      </c>
      <c r="F9" s="17">
        <v>46720</v>
      </c>
      <c r="G9" s="16" t="str">
        <f t="shared" ca="1" si="1"/>
        <v>Valid</v>
      </c>
      <c r="H9" s="16">
        <f t="shared" ca="1" si="0"/>
        <v>909</v>
      </c>
      <c r="J9" t="s">
        <v>174</v>
      </c>
    </row>
    <row r="10" spans="2:10" ht="15.75" x14ac:dyDescent="0.25">
      <c r="B10" s="15">
        <v>7</v>
      </c>
      <c r="C10" s="16" t="s">
        <v>77</v>
      </c>
      <c r="D10" s="16" t="s">
        <v>165</v>
      </c>
      <c r="E10" s="17">
        <v>45157</v>
      </c>
      <c r="F10" s="17">
        <v>46984</v>
      </c>
      <c r="G10" s="16" t="str">
        <f t="shared" ca="1" si="1"/>
        <v>Valid</v>
      </c>
      <c r="H10" s="16">
        <f t="shared" ca="1" si="0"/>
        <v>1173</v>
      </c>
    </row>
    <row r="11" spans="2:10" ht="15.75" x14ac:dyDescent="0.25">
      <c r="B11" s="15">
        <v>8</v>
      </c>
      <c r="C11" s="16" t="s">
        <v>78</v>
      </c>
      <c r="D11" s="16" t="s">
        <v>164</v>
      </c>
      <c r="E11" s="17">
        <v>45139</v>
      </c>
      <c r="F11" s="17">
        <v>45848</v>
      </c>
      <c r="G11" s="16" t="str">
        <f t="shared" ca="1" si="1"/>
        <v>Valid</v>
      </c>
      <c r="H11" s="16">
        <f t="shared" ca="1" si="0"/>
        <v>37</v>
      </c>
    </row>
    <row r="12" spans="2:10" ht="15.75" x14ac:dyDescent="0.25">
      <c r="B12" s="15">
        <v>9</v>
      </c>
      <c r="C12" s="16" t="s">
        <v>79</v>
      </c>
      <c r="D12" s="16" t="s">
        <v>167</v>
      </c>
      <c r="E12" s="17">
        <v>45139</v>
      </c>
      <c r="F12" s="17">
        <v>45869</v>
      </c>
      <c r="G12" s="16" t="str">
        <f t="shared" ca="1" si="1"/>
        <v>Valid</v>
      </c>
      <c r="H12" s="16">
        <f t="shared" ca="1" si="0"/>
        <v>58</v>
      </c>
    </row>
    <row r="13" spans="2:10" ht="15.75" x14ac:dyDescent="0.25">
      <c r="B13" s="15">
        <v>10</v>
      </c>
      <c r="C13" s="16" t="s">
        <v>80</v>
      </c>
      <c r="D13" s="16" t="s">
        <v>168</v>
      </c>
      <c r="E13" s="17">
        <v>45139</v>
      </c>
      <c r="F13" s="17">
        <v>45869</v>
      </c>
      <c r="G13" s="16" t="str">
        <f t="shared" ca="1" si="1"/>
        <v>Valid</v>
      </c>
      <c r="H13" s="16">
        <f t="shared" ca="1" si="0"/>
        <v>58</v>
      </c>
    </row>
    <row r="14" spans="2:10" ht="15.75" x14ac:dyDescent="0.25">
      <c r="B14" s="15">
        <v>12</v>
      </c>
      <c r="C14" s="16" t="s">
        <v>81</v>
      </c>
      <c r="D14" s="16" t="s">
        <v>169</v>
      </c>
      <c r="E14" s="17">
        <v>45139</v>
      </c>
      <c r="F14" s="17">
        <v>45869</v>
      </c>
      <c r="G14" s="16" t="str">
        <f t="shared" ca="1" si="1"/>
        <v>Valid</v>
      </c>
      <c r="H14" s="16">
        <f t="shared" ca="1" si="0"/>
        <v>58</v>
      </c>
    </row>
    <row r="15" spans="2:10" ht="15.75" x14ac:dyDescent="0.25">
      <c r="B15" s="15">
        <v>13</v>
      </c>
      <c r="C15" s="16" t="s">
        <v>82</v>
      </c>
      <c r="D15" s="16" t="s">
        <v>170</v>
      </c>
      <c r="E15" s="17">
        <v>45341</v>
      </c>
      <c r="F15" s="17">
        <v>47168</v>
      </c>
      <c r="G15" s="16" t="str">
        <f t="shared" ca="1" si="1"/>
        <v>Valid</v>
      </c>
      <c r="H15" s="16">
        <f t="shared" ca="1" si="0"/>
        <v>1357</v>
      </c>
    </row>
    <row r="16" spans="2:10" ht="15.75" x14ac:dyDescent="0.25">
      <c r="B16" s="15">
        <v>14</v>
      </c>
      <c r="C16" s="16" t="s">
        <v>84</v>
      </c>
      <c r="D16" s="16" t="s">
        <v>85</v>
      </c>
      <c r="E16" s="17">
        <v>45210</v>
      </c>
      <c r="F16" s="17">
        <v>47036</v>
      </c>
      <c r="G16" s="16" t="str">
        <f t="shared" ca="1" si="1"/>
        <v>Valid</v>
      </c>
      <c r="H16" s="16">
        <f t="shared" ca="1" si="0"/>
        <v>1225</v>
      </c>
    </row>
    <row r="17" spans="2:8" ht="15.75" x14ac:dyDescent="0.25">
      <c r="B17" s="15">
        <v>15</v>
      </c>
      <c r="C17" s="16" t="s">
        <v>87</v>
      </c>
      <c r="D17" s="16" t="s">
        <v>86</v>
      </c>
      <c r="E17" s="17">
        <v>45098</v>
      </c>
      <c r="F17" s="17">
        <v>46924</v>
      </c>
      <c r="G17" s="16" t="str">
        <f t="shared" ca="1" si="1"/>
        <v>Valid</v>
      </c>
      <c r="H17" s="16">
        <f t="shared" ca="1" si="0"/>
        <v>1113</v>
      </c>
    </row>
    <row r="18" spans="2:8" ht="15.75" x14ac:dyDescent="0.25">
      <c r="B18" s="15">
        <v>16</v>
      </c>
      <c r="C18" s="16" t="s">
        <v>88</v>
      </c>
      <c r="D18" s="16" t="s">
        <v>176</v>
      </c>
      <c r="E18" s="17">
        <v>45126</v>
      </c>
      <c r="F18" s="17">
        <v>46387</v>
      </c>
      <c r="G18" s="16" t="str">
        <f t="shared" ca="1" si="1"/>
        <v>Valid</v>
      </c>
      <c r="H18" s="16">
        <f t="shared" ca="1" si="0"/>
        <v>576</v>
      </c>
    </row>
    <row r="19" spans="2:8" ht="15.75" x14ac:dyDescent="0.25">
      <c r="B19" s="15">
        <v>17</v>
      </c>
      <c r="C19" s="16" t="s">
        <v>89</v>
      </c>
      <c r="D19" s="16" t="s">
        <v>177</v>
      </c>
      <c r="E19" s="17">
        <v>45126</v>
      </c>
      <c r="F19" s="17">
        <v>46387</v>
      </c>
      <c r="G19" s="16" t="str">
        <f t="shared" ca="1" si="1"/>
        <v>Valid</v>
      </c>
      <c r="H19" s="16">
        <f t="shared" ca="1" si="0"/>
        <v>576</v>
      </c>
    </row>
    <row r="20" spans="2:8" ht="15.75" x14ac:dyDescent="0.25">
      <c r="B20" s="15">
        <v>18</v>
      </c>
      <c r="C20" s="16" t="s">
        <v>91</v>
      </c>
      <c r="D20" s="16" t="s">
        <v>92</v>
      </c>
      <c r="E20" s="17">
        <v>45541</v>
      </c>
      <c r="F20" s="17">
        <v>45905</v>
      </c>
      <c r="G20" s="16" t="str">
        <f t="shared" ca="1" si="1"/>
        <v>Valid</v>
      </c>
      <c r="H20" s="16">
        <f t="shared" ca="1" si="0"/>
        <v>94</v>
      </c>
    </row>
    <row r="21" spans="2:8" ht="15.75" x14ac:dyDescent="0.25">
      <c r="B21" s="15">
        <v>19</v>
      </c>
      <c r="C21" s="16" t="s">
        <v>93</v>
      </c>
      <c r="D21" s="16" t="s">
        <v>94</v>
      </c>
      <c r="E21" s="17">
        <v>45127</v>
      </c>
      <c r="F21" s="17">
        <v>46222</v>
      </c>
      <c r="G21" s="16" t="str">
        <f t="shared" ca="1" si="1"/>
        <v>Valid</v>
      </c>
      <c r="H21" s="16">
        <f t="shared" ca="1" si="0"/>
        <v>411</v>
      </c>
    </row>
    <row r="22" spans="2:8" ht="15.75" x14ac:dyDescent="0.25">
      <c r="B22" s="15">
        <v>20</v>
      </c>
      <c r="C22" s="16" t="s">
        <v>95</v>
      </c>
      <c r="D22" s="16" t="s">
        <v>172</v>
      </c>
      <c r="E22" s="17">
        <v>45061</v>
      </c>
      <c r="F22" s="17" t="s">
        <v>96</v>
      </c>
      <c r="G22" s="16" t="e">
        <f t="shared" ca="1" si="1"/>
        <v>#VALUE!</v>
      </c>
      <c r="H22" s="16" t="e">
        <f t="shared" ca="1" si="0"/>
        <v>#VALUE!</v>
      </c>
    </row>
    <row r="23" spans="2:8" ht="15.75" x14ac:dyDescent="0.25">
      <c r="B23" s="15">
        <v>21</v>
      </c>
      <c r="C23" s="16" t="s">
        <v>97</v>
      </c>
      <c r="D23" s="16" t="s">
        <v>171</v>
      </c>
      <c r="E23" s="17">
        <v>45485</v>
      </c>
      <c r="F23" s="17">
        <v>45849</v>
      </c>
      <c r="G23" s="16" t="str">
        <f t="shared" ca="1" si="1"/>
        <v>Valid</v>
      </c>
      <c r="H23" s="16">
        <f t="shared" ca="1" si="0"/>
        <v>38</v>
      </c>
    </row>
    <row r="24" spans="2:8" ht="15.75" x14ac:dyDescent="0.25">
      <c r="B24" s="15">
        <v>22</v>
      </c>
      <c r="C24" s="16" t="s">
        <v>98</v>
      </c>
      <c r="D24" s="16" t="s">
        <v>99</v>
      </c>
      <c r="E24" s="17">
        <v>43831</v>
      </c>
      <c r="F24" s="17">
        <v>45657</v>
      </c>
      <c r="G24" s="16" t="str">
        <f t="shared" ca="1" si="1"/>
        <v>Expired</v>
      </c>
      <c r="H24" s="16">
        <f t="shared" ca="1" si="0"/>
        <v>-154</v>
      </c>
    </row>
    <row r="25" spans="2:8" ht="15.75" x14ac:dyDescent="0.25">
      <c r="B25" s="15">
        <v>23</v>
      </c>
      <c r="C25" s="16" t="s">
        <v>100</v>
      </c>
      <c r="D25" s="16" t="s">
        <v>105</v>
      </c>
      <c r="E25" s="16"/>
      <c r="F25" s="17">
        <v>46386</v>
      </c>
      <c r="G25" s="16" t="str">
        <f t="shared" ca="1" si="1"/>
        <v>Valid</v>
      </c>
      <c r="H25" s="16">
        <f t="shared" ca="1" si="0"/>
        <v>575</v>
      </c>
    </row>
    <row r="26" spans="2:8" ht="15.75" x14ac:dyDescent="0.25">
      <c r="B26" s="15">
        <v>24</v>
      </c>
      <c r="C26" s="16" t="s">
        <v>101</v>
      </c>
      <c r="D26" s="16" t="s">
        <v>106</v>
      </c>
      <c r="E26" s="17">
        <v>45345</v>
      </c>
      <c r="F26" s="17">
        <v>47117</v>
      </c>
      <c r="G26" s="16" t="str">
        <f t="shared" ca="1" si="1"/>
        <v>Valid</v>
      </c>
      <c r="H26" s="16">
        <f t="shared" ca="1" si="0"/>
        <v>1306</v>
      </c>
    </row>
    <row r="27" spans="2:8" ht="15.75" x14ac:dyDescent="0.25">
      <c r="B27" s="15">
        <v>26</v>
      </c>
      <c r="C27" s="16" t="s">
        <v>159</v>
      </c>
      <c r="D27" s="16" t="s">
        <v>107</v>
      </c>
      <c r="E27" s="16"/>
      <c r="F27" s="17">
        <v>45657</v>
      </c>
      <c r="G27" s="16" t="str">
        <f t="shared" ca="1" si="1"/>
        <v>Expired</v>
      </c>
      <c r="H27" s="16">
        <f t="shared" ca="1" si="0"/>
        <v>-154</v>
      </c>
    </row>
    <row r="28" spans="2:8" ht="15.75" x14ac:dyDescent="0.25">
      <c r="B28" s="15">
        <v>27</v>
      </c>
      <c r="C28" s="16" t="s">
        <v>102</v>
      </c>
      <c r="D28" s="16" t="s">
        <v>108</v>
      </c>
      <c r="E28" s="16"/>
      <c r="F28" s="17">
        <v>46386</v>
      </c>
      <c r="G28" s="16" t="str">
        <f t="shared" ca="1" si="1"/>
        <v>Valid</v>
      </c>
      <c r="H28" s="16">
        <f t="shared" ca="1" si="0"/>
        <v>575</v>
      </c>
    </row>
    <row r="29" spans="2:8" ht="15.75" x14ac:dyDescent="0.25">
      <c r="B29" s="15">
        <v>28</v>
      </c>
      <c r="C29" s="16" t="s">
        <v>103</v>
      </c>
      <c r="D29" s="16" t="s">
        <v>109</v>
      </c>
      <c r="E29" s="17">
        <v>44927</v>
      </c>
      <c r="F29" s="17">
        <v>46752</v>
      </c>
      <c r="G29" s="16" t="str">
        <f t="shared" ca="1" si="1"/>
        <v>Valid</v>
      </c>
      <c r="H29" s="16">
        <f t="shared" ca="1" si="0"/>
        <v>941</v>
      </c>
    </row>
    <row r="30" spans="2:8" ht="15.75" x14ac:dyDescent="0.25">
      <c r="B30" s="15">
        <v>29</v>
      </c>
      <c r="C30" s="16" t="s">
        <v>104</v>
      </c>
      <c r="D30" s="16" t="s">
        <v>110</v>
      </c>
      <c r="E30" s="17">
        <v>45292</v>
      </c>
      <c r="F30" s="17">
        <v>47118</v>
      </c>
      <c r="G30" s="16" t="str">
        <f t="shared" ca="1" si="1"/>
        <v>Valid</v>
      </c>
      <c r="H30" s="16">
        <f t="shared" ca="1" si="0"/>
        <v>1307</v>
      </c>
    </row>
    <row r="31" spans="2:8" ht="15.75" x14ac:dyDescent="0.25">
      <c r="B31" s="15">
        <v>30</v>
      </c>
      <c r="C31" s="16" t="s">
        <v>175</v>
      </c>
      <c r="D31" s="16" t="s">
        <v>111</v>
      </c>
      <c r="E31" s="16" t="s">
        <v>112</v>
      </c>
      <c r="F31" s="16" t="s">
        <v>112</v>
      </c>
      <c r="G31" s="16" t="e">
        <f t="shared" ca="1" si="1"/>
        <v>#VALUE!</v>
      </c>
      <c r="H31" s="16" t="e">
        <f t="shared" ca="1" si="0"/>
        <v>#VALUE!</v>
      </c>
    </row>
    <row r="32" spans="2:8" x14ac:dyDescent="0.25">
      <c r="B32" s="2"/>
      <c r="C32" s="1"/>
      <c r="D32" s="1"/>
      <c r="E32" s="1"/>
      <c r="F32" s="1"/>
      <c r="G32" s="1"/>
      <c r="H32" s="1"/>
    </row>
    <row r="33" spans="2:8" x14ac:dyDescent="0.25">
      <c r="B33" s="2"/>
      <c r="C33" s="1"/>
      <c r="D33" s="1"/>
      <c r="E33" s="1"/>
      <c r="F33" s="1"/>
      <c r="G33" s="1"/>
      <c r="H33" s="1"/>
    </row>
    <row r="34" spans="2:8" ht="15.75" x14ac:dyDescent="0.25">
      <c r="C34" s="12"/>
    </row>
  </sheetData>
  <mergeCells count="1">
    <mergeCell ref="B2:H2"/>
  </mergeCells>
  <conditionalFormatting sqref="G4:G6">
    <cfRule type="cellIs" priority="8" operator="equal">
      <formula>#REF!</formula>
    </cfRule>
    <cfRule type="cellIs" priority="9" operator="equal">
      <formula>"""Expired"""</formula>
    </cfRule>
  </conditionalFormatting>
  <conditionalFormatting sqref="G7:G31">
    <cfRule type="cellIs" priority="4" operator="equal">
      <formula>#REF!</formula>
    </cfRule>
    <cfRule type="cellIs" priority="5" operator="equal">
      <formula>"""Expired"""</formula>
    </cfRule>
  </conditionalFormatting>
  <conditionalFormatting sqref="H4:H31">
    <cfRule type="cellIs" dxfId="1" priority="2" operator="lessThan">
      <formula>1</formula>
    </cfRule>
  </conditionalFormatting>
  <conditionalFormatting sqref="H4">
    <cfRule type="cellIs" dxfId="0" priority="1" operator="lessThanOrEqual">
      <formula>30</formula>
    </cfRule>
  </conditionalFormatting>
  <pageMargins left="0.7" right="0.7" top="0.75" bottom="0.75" header="0.3" footer="0.3"/>
  <pageSetup paperSize="9" scale="9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C1" workbookViewId="0">
      <pane ySplit="1" topLeftCell="A2" activePane="bottomLeft" state="frozen"/>
      <selection pane="bottomLeft" activeCell="E49" sqref="E49"/>
    </sheetView>
  </sheetViews>
  <sheetFormatPr defaultRowHeight="15" x14ac:dyDescent="0.25"/>
  <cols>
    <col min="1" max="1" width="36.28515625" customWidth="1"/>
    <col min="2" max="2" width="8.85546875" bestFit="1" customWidth="1"/>
    <col min="3" max="3" width="41.140625" bestFit="1" customWidth="1"/>
    <col min="4" max="4" width="27" bestFit="1" customWidth="1"/>
    <col min="5" max="5" width="24.42578125" bestFit="1" customWidth="1"/>
    <col min="6" max="6" width="25" customWidth="1"/>
    <col min="7" max="7" width="21.85546875" bestFit="1" customWidth="1"/>
    <col min="8" max="8" width="44.140625" customWidth="1"/>
  </cols>
  <sheetData>
    <row r="1" spans="1:8" ht="30" customHeight="1" x14ac:dyDescent="0.25">
      <c r="A1" s="6" t="s">
        <v>8</v>
      </c>
      <c r="B1" s="4" t="s">
        <v>18</v>
      </c>
      <c r="C1" s="4" t="s">
        <v>19</v>
      </c>
      <c r="D1" s="4" t="s">
        <v>29</v>
      </c>
      <c r="E1" s="4" t="s">
        <v>20</v>
      </c>
      <c r="F1" s="4" t="s">
        <v>21</v>
      </c>
      <c r="G1" s="4" t="s">
        <v>22</v>
      </c>
      <c r="H1" s="4" t="s">
        <v>23</v>
      </c>
    </row>
    <row r="2" spans="1:8" ht="60" x14ac:dyDescent="0.25">
      <c r="A2" s="10" t="s">
        <v>7</v>
      </c>
      <c r="B2">
        <v>2006</v>
      </c>
      <c r="C2" t="s">
        <v>24</v>
      </c>
      <c r="D2" t="s">
        <v>25</v>
      </c>
      <c r="E2" t="s">
        <v>26</v>
      </c>
      <c r="F2" s="9" t="s">
        <v>27</v>
      </c>
      <c r="G2" t="s">
        <v>28</v>
      </c>
      <c r="H2" s="8" t="s">
        <v>30</v>
      </c>
    </row>
    <row r="3" spans="1:8" ht="60" x14ac:dyDescent="0.25">
      <c r="A3" s="10" t="s">
        <v>9</v>
      </c>
      <c r="B3">
        <v>1919</v>
      </c>
      <c r="C3" t="s">
        <v>31</v>
      </c>
      <c r="D3" t="s">
        <v>32</v>
      </c>
      <c r="E3" t="s">
        <v>33</v>
      </c>
      <c r="F3" s="5" t="s">
        <v>34</v>
      </c>
      <c r="G3" t="s">
        <v>35</v>
      </c>
      <c r="H3" s="7" t="s">
        <v>36</v>
      </c>
    </row>
    <row r="4" spans="1:8" ht="105" x14ac:dyDescent="0.25">
      <c r="A4" s="10" t="s">
        <v>10</v>
      </c>
      <c r="B4">
        <v>2002</v>
      </c>
      <c r="C4" t="s">
        <v>31</v>
      </c>
      <c r="D4" t="s">
        <v>37</v>
      </c>
      <c r="E4" t="s">
        <v>38</v>
      </c>
      <c r="F4" s="5" t="s">
        <v>39</v>
      </c>
      <c r="G4" t="s">
        <v>40</v>
      </c>
      <c r="H4" s="7" t="s">
        <v>41</v>
      </c>
    </row>
    <row r="5" spans="1:8" ht="120" x14ac:dyDescent="0.25">
      <c r="A5" s="10" t="s">
        <v>11</v>
      </c>
      <c r="B5">
        <v>2001</v>
      </c>
      <c r="C5" t="s">
        <v>42</v>
      </c>
      <c r="D5" t="s">
        <v>43</v>
      </c>
      <c r="E5" t="s">
        <v>44</v>
      </c>
      <c r="F5" s="5" t="s">
        <v>45</v>
      </c>
      <c r="G5" t="s">
        <v>35</v>
      </c>
      <c r="H5" t="s">
        <v>46</v>
      </c>
    </row>
    <row r="6" spans="1:8" ht="75" x14ac:dyDescent="0.25">
      <c r="A6" s="10" t="s">
        <v>12</v>
      </c>
      <c r="B6">
        <v>2008</v>
      </c>
      <c r="C6" t="s">
        <v>47</v>
      </c>
      <c r="D6" t="s">
        <v>48</v>
      </c>
      <c r="E6" t="s">
        <v>49</v>
      </c>
      <c r="F6" s="5" t="s">
        <v>50</v>
      </c>
      <c r="G6" t="s">
        <v>51</v>
      </c>
      <c r="H6" t="s">
        <v>52</v>
      </c>
    </row>
    <row r="7" spans="1:8" ht="60" x14ac:dyDescent="0.25">
      <c r="A7" s="10" t="s">
        <v>13</v>
      </c>
      <c r="B7">
        <v>2001</v>
      </c>
      <c r="C7" t="s">
        <v>31</v>
      </c>
      <c r="D7" t="s">
        <v>53</v>
      </c>
      <c r="E7" t="s">
        <v>54</v>
      </c>
      <c r="F7" s="5" t="s">
        <v>55</v>
      </c>
      <c r="G7" t="s">
        <v>51</v>
      </c>
      <c r="H7" s="5" t="s">
        <v>56</v>
      </c>
    </row>
    <row r="8" spans="1:8" ht="105" x14ac:dyDescent="0.25">
      <c r="A8" s="10" t="s">
        <v>14</v>
      </c>
      <c r="B8">
        <v>2001</v>
      </c>
      <c r="C8" t="s">
        <v>31</v>
      </c>
      <c r="D8" t="s">
        <v>57</v>
      </c>
      <c r="E8" t="s">
        <v>58</v>
      </c>
      <c r="F8" s="5" t="s">
        <v>59</v>
      </c>
      <c r="G8" t="s">
        <v>28</v>
      </c>
      <c r="H8" t="s">
        <v>60</v>
      </c>
    </row>
    <row r="9" spans="1:8" ht="90" x14ac:dyDescent="0.25">
      <c r="A9" s="10" t="s">
        <v>15</v>
      </c>
      <c r="B9">
        <v>2008</v>
      </c>
      <c r="C9" t="s">
        <v>61</v>
      </c>
      <c r="D9" t="s">
        <v>65</v>
      </c>
      <c r="E9" t="s">
        <v>66</v>
      </c>
      <c r="F9" s="5" t="s">
        <v>62</v>
      </c>
      <c r="G9" t="s">
        <v>63</v>
      </c>
      <c r="H9" t="s">
        <v>64</v>
      </c>
    </row>
    <row r="10" spans="1:8" ht="75" x14ac:dyDescent="0.25">
      <c r="A10" s="10" t="s">
        <v>16</v>
      </c>
      <c r="B10">
        <v>1947</v>
      </c>
      <c r="C10" t="s">
        <v>61</v>
      </c>
      <c r="D10" t="s">
        <v>65</v>
      </c>
      <c r="E10" t="s">
        <v>68</v>
      </c>
      <c r="F10" s="5" t="s">
        <v>67</v>
      </c>
      <c r="G10" t="s">
        <v>69</v>
      </c>
      <c r="H10" s="5" t="s">
        <v>70</v>
      </c>
    </row>
    <row r="11" spans="1:8" ht="60" x14ac:dyDescent="0.25">
      <c r="A11" s="10" t="s">
        <v>17</v>
      </c>
      <c r="B11">
        <v>2009</v>
      </c>
      <c r="C11" t="s">
        <v>31</v>
      </c>
      <c r="D11" t="s">
        <v>71</v>
      </c>
      <c r="E11" t="s">
        <v>72</v>
      </c>
      <c r="F11" s="5" t="s">
        <v>73</v>
      </c>
      <c r="G11" t="s">
        <v>74</v>
      </c>
      <c r="H11" t="s">
        <v>75</v>
      </c>
    </row>
    <row r="12" spans="1:8" ht="21" x14ac:dyDescent="0.35">
      <c r="A1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B1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2" max="2" width="23.28515625" bestFit="1" customWidth="1"/>
    <col min="3" max="3" width="8.28515625" bestFit="1" customWidth="1"/>
    <col min="4" max="4" width="7" bestFit="1" customWidth="1"/>
    <col min="5" max="5" width="28.140625" bestFit="1" customWidth="1"/>
    <col min="6" max="6" width="47.140625" customWidth="1"/>
  </cols>
  <sheetData>
    <row r="1" spans="1:6" x14ac:dyDescent="0.25">
      <c r="A1" t="s">
        <v>114</v>
      </c>
      <c r="B1" t="s">
        <v>115</v>
      </c>
      <c r="C1" t="s">
        <v>116</v>
      </c>
      <c r="D1" t="s">
        <v>117</v>
      </c>
      <c r="E1" t="s">
        <v>134</v>
      </c>
      <c r="F1" t="s">
        <v>136</v>
      </c>
    </row>
    <row r="2" spans="1:6" x14ac:dyDescent="0.25">
      <c r="A2">
        <v>1</v>
      </c>
      <c r="B2" t="s">
        <v>118</v>
      </c>
      <c r="C2" t="s">
        <v>119</v>
      </c>
      <c r="E2" t="s">
        <v>135</v>
      </c>
      <c r="F2" s="11" t="s">
        <v>137</v>
      </c>
    </row>
    <row r="3" spans="1:6" x14ac:dyDescent="0.25">
      <c r="A3">
        <v>2</v>
      </c>
      <c r="B3" t="s">
        <v>120</v>
      </c>
      <c r="C3" t="s">
        <v>121</v>
      </c>
      <c r="E3" t="s">
        <v>138</v>
      </c>
      <c r="F3" s="11" t="s">
        <v>139</v>
      </c>
    </row>
    <row r="4" spans="1:6" x14ac:dyDescent="0.25">
      <c r="A4">
        <v>3</v>
      </c>
      <c r="B4" t="s">
        <v>122</v>
      </c>
      <c r="C4" t="s">
        <v>121</v>
      </c>
      <c r="E4" s="5" t="s">
        <v>140</v>
      </c>
      <c r="F4" s="11" t="s">
        <v>141</v>
      </c>
    </row>
    <row r="5" spans="1:6" x14ac:dyDescent="0.25">
      <c r="A5">
        <v>4</v>
      </c>
      <c r="B5" t="s">
        <v>123</v>
      </c>
      <c r="C5" t="s">
        <v>121</v>
      </c>
      <c r="E5" t="s">
        <v>142</v>
      </c>
      <c r="F5" s="11" t="s">
        <v>143</v>
      </c>
    </row>
    <row r="6" spans="1:6" x14ac:dyDescent="0.25">
      <c r="A6">
        <v>5</v>
      </c>
      <c r="B6" t="s">
        <v>124</v>
      </c>
      <c r="C6" t="s">
        <v>121</v>
      </c>
      <c r="E6" t="s">
        <v>144</v>
      </c>
      <c r="F6" s="11" t="s">
        <v>145</v>
      </c>
    </row>
    <row r="7" spans="1:6" x14ac:dyDescent="0.25">
      <c r="A7">
        <v>6</v>
      </c>
      <c r="B7" t="s">
        <v>125</v>
      </c>
      <c r="C7" t="s">
        <v>121</v>
      </c>
      <c r="E7" t="s">
        <v>146</v>
      </c>
      <c r="F7" s="11" t="s">
        <v>147</v>
      </c>
    </row>
    <row r="8" spans="1:6" x14ac:dyDescent="0.25">
      <c r="A8">
        <v>7</v>
      </c>
      <c r="B8" t="s">
        <v>127</v>
      </c>
      <c r="C8" t="s">
        <v>126</v>
      </c>
      <c r="E8" t="s">
        <v>135</v>
      </c>
      <c r="F8" s="11" t="s">
        <v>148</v>
      </c>
    </row>
    <row r="9" spans="1:6" x14ac:dyDescent="0.25">
      <c r="A9">
        <v>8</v>
      </c>
      <c r="B9" t="s">
        <v>128</v>
      </c>
      <c r="C9" t="s">
        <v>126</v>
      </c>
      <c r="E9" t="s">
        <v>149</v>
      </c>
      <c r="F9" s="11" t="s">
        <v>150</v>
      </c>
    </row>
    <row r="10" spans="1:6" x14ac:dyDescent="0.25">
      <c r="A10">
        <v>9</v>
      </c>
      <c r="B10" t="s">
        <v>129</v>
      </c>
      <c r="C10" t="s">
        <v>126</v>
      </c>
      <c r="E10" t="s">
        <v>151</v>
      </c>
      <c r="F10" s="11" t="s">
        <v>152</v>
      </c>
    </row>
    <row r="11" spans="1:6" x14ac:dyDescent="0.25">
      <c r="A11">
        <v>10</v>
      </c>
      <c r="B11" t="s">
        <v>130</v>
      </c>
      <c r="E11" t="s">
        <v>153</v>
      </c>
      <c r="F11" s="11" t="s">
        <v>154</v>
      </c>
    </row>
    <row r="12" spans="1:6" x14ac:dyDescent="0.25">
      <c r="A12">
        <v>11</v>
      </c>
      <c r="B12" t="s">
        <v>131</v>
      </c>
      <c r="E12" t="s">
        <v>155</v>
      </c>
      <c r="F12" s="11" t="s">
        <v>156</v>
      </c>
    </row>
    <row r="13" spans="1:6" x14ac:dyDescent="0.25">
      <c r="A13">
        <v>12</v>
      </c>
      <c r="B13" t="s">
        <v>132</v>
      </c>
      <c r="E13" t="s">
        <v>151</v>
      </c>
      <c r="F13" s="11" t="s">
        <v>152</v>
      </c>
    </row>
    <row r="14" spans="1:6" x14ac:dyDescent="0.25">
      <c r="A14">
        <v>13</v>
      </c>
      <c r="B14" t="s">
        <v>133</v>
      </c>
      <c r="E14" t="s">
        <v>157</v>
      </c>
      <c r="F14" s="11" t="s">
        <v>158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</sheetData>
  <hyperlinks>
    <hyperlink ref="F2" r:id="rId1"/>
    <hyperlink ref="F3" r:id="rId2"/>
    <hyperlink ref="F4" r:id="rId3"/>
    <hyperlink ref="F5" r:id="rId4"/>
    <hyperlink ref="F6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7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Expiry tracker</vt:lpstr>
      <vt:lpstr>TopTenHealdthInscurance</vt:lpstr>
      <vt:lpstr>TPA List</vt:lpstr>
      <vt:lpstr>'Expiry tracker'!Print_Area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2025-02-10T06:47:57Z</cp:lastPrinted>
  <dcterms:created xsi:type="dcterms:W3CDTF">2024-12-30T05:21:14Z</dcterms:created>
  <dcterms:modified xsi:type="dcterms:W3CDTF">2025-06-03T05:03:54Z</dcterms:modified>
</cp:coreProperties>
</file>