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n\OneDrive\Desktop\"/>
    </mc:Choice>
  </mc:AlternateContent>
  <xr:revisionPtr revIDLastSave="0" documentId="13_ncr:1_{24F580EE-F632-4A8A-B5AF-8EF87865A32F}" xr6:coauthVersionLast="47" xr6:coauthVersionMax="47" xr10:uidLastSave="{00000000-0000-0000-0000-000000000000}"/>
  <bookViews>
    <workbookView xWindow="-80" yWindow="-80" windowWidth="25760" windowHeight="15440" activeTab="2" xr2:uid="{8714BA3F-C39B-4D19-9036-2DFFE3063DA5}"/>
  </bookViews>
  <sheets>
    <sheet name="DashBoard" sheetId="3" r:id="rId1"/>
    <sheet name="August'23" sheetId="5" r:id="rId2"/>
    <sheet name="September'23" sheetId="10" r:id="rId3"/>
    <sheet name="Templa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0" l="1"/>
  <c r="A66" i="10"/>
  <c r="A65" i="10"/>
  <c r="A64" i="10"/>
  <c r="A63" i="10"/>
  <c r="A62" i="10"/>
  <c r="B61" i="10"/>
  <c r="A61" i="10"/>
  <c r="B60" i="10"/>
  <c r="A60" i="10"/>
  <c r="A59" i="10"/>
  <c r="B58" i="10"/>
  <c r="A58" i="10"/>
  <c r="A57" i="10"/>
  <c r="A56" i="10"/>
  <c r="A55" i="10"/>
  <c r="A54" i="10"/>
  <c r="A53" i="10"/>
  <c r="A52" i="10"/>
  <c r="A51" i="10"/>
  <c r="A50" i="10"/>
  <c r="A49" i="10"/>
  <c r="B48" i="10"/>
  <c r="A48" i="10"/>
  <c r="B47" i="10"/>
  <c r="A47" i="10"/>
  <c r="A46" i="10"/>
  <c r="BR33" i="10"/>
  <c r="B67" i="10" s="1"/>
  <c r="BO33" i="10"/>
  <c r="B66" i="10" s="1"/>
  <c r="BL33" i="10"/>
  <c r="B65" i="10" s="1"/>
  <c r="BI33" i="10"/>
  <c r="B64" i="10" s="1"/>
  <c r="BF33" i="10"/>
  <c r="B63" i="10" s="1"/>
  <c r="BC33" i="10"/>
  <c r="B62" i="10" s="1"/>
  <c r="AZ33" i="10"/>
  <c r="AW33" i="10"/>
  <c r="AT33" i="10"/>
  <c r="B59" i="10" s="1"/>
  <c r="AQ33" i="10"/>
  <c r="AN33" i="10"/>
  <c r="B57" i="10" s="1"/>
  <c r="AK33" i="10"/>
  <c r="B56" i="10" s="1"/>
  <c r="AH33" i="10"/>
  <c r="B55" i="10" s="1"/>
  <c r="AE33" i="10"/>
  <c r="B54" i="10" s="1"/>
  <c r="AB33" i="10"/>
  <c r="B53" i="10" s="1"/>
  <c r="Y33" i="10"/>
  <c r="B52" i="10" s="1"/>
  <c r="V33" i="10"/>
  <c r="B51" i="10" s="1"/>
  <c r="S33" i="10"/>
  <c r="B50" i="10" s="1"/>
  <c r="P33" i="10"/>
  <c r="B49" i="10" s="1"/>
  <c r="M33" i="10"/>
  <c r="J33" i="10"/>
  <c r="G33" i="10"/>
  <c r="D33" i="10"/>
  <c r="A56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5" i="5"/>
  <c r="A54" i="5"/>
  <c r="A53" i="5"/>
  <c r="A52" i="5"/>
  <c r="A51" i="5"/>
  <c r="A50" i="5"/>
  <c r="A49" i="5"/>
  <c r="BO3" i="5"/>
  <c r="BO10" i="5"/>
  <c r="AT10" i="5"/>
  <c r="AT36" i="5" s="1"/>
  <c r="B62" i="5" s="1"/>
  <c r="D36" i="5"/>
  <c r="BL36" i="5"/>
  <c r="B68" i="5" s="1"/>
  <c r="BI36" i="5"/>
  <c r="B67" i="5" s="1"/>
  <c r="BF36" i="5"/>
  <c r="B66" i="5" s="1"/>
  <c r="BC36" i="5"/>
  <c r="B65" i="5" s="1"/>
  <c r="AZ36" i="5"/>
  <c r="B64" i="5" s="1"/>
  <c r="AW36" i="5"/>
  <c r="B63" i="5" s="1"/>
  <c r="AQ36" i="5"/>
  <c r="B61" i="5" s="1"/>
  <c r="AB36" i="5"/>
  <c r="B56" i="5" s="1"/>
  <c r="AN36" i="5"/>
  <c r="B60" i="5" s="1"/>
  <c r="AE36" i="5"/>
  <c r="B57" i="5" s="1"/>
  <c r="AK36" i="5"/>
  <c r="B59" i="5" s="1"/>
  <c r="S36" i="5"/>
  <c r="B53" i="5" s="1"/>
  <c r="V36" i="5"/>
  <c r="B54" i="5" s="1"/>
  <c r="AH36" i="5"/>
  <c r="B58" i="5" s="1"/>
  <c r="Y36" i="5"/>
  <c r="B55" i="5" s="1"/>
  <c r="M36" i="5"/>
  <c r="B51" i="5" s="1"/>
  <c r="P36" i="5"/>
  <c r="B52" i="5" s="1"/>
  <c r="J36" i="5"/>
  <c r="B50" i="5" s="1"/>
  <c r="BR36" i="5"/>
  <c r="B70" i="5" s="1"/>
  <c r="G36" i="5"/>
  <c r="B49" i="5" s="1"/>
  <c r="AU34" i="2"/>
  <c r="AS34" i="2"/>
  <c r="AQ34" i="2"/>
  <c r="AO34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C34" i="2"/>
  <c r="E33" i="10" l="1"/>
  <c r="B33" i="10" s="1"/>
  <c r="B45" i="10" s="1"/>
  <c r="B46" i="10"/>
  <c r="BO36" i="5"/>
  <c r="E36" i="5" s="1"/>
  <c r="B36" i="5" s="1"/>
  <c r="B48" i="5" s="1"/>
  <c r="B69" i="5" l="1"/>
</calcChain>
</file>

<file path=xl/sharedStrings.xml><?xml version="1.0" encoding="utf-8"?>
<sst xmlns="http://schemas.openxmlformats.org/spreadsheetml/2006/main" count="382" uniqueCount="84">
  <si>
    <t>Income</t>
  </si>
  <si>
    <t>Salary &amp; Wages</t>
  </si>
  <si>
    <t>Housing</t>
  </si>
  <si>
    <t>Mortgage/Rent</t>
  </si>
  <si>
    <t>Home Services</t>
  </si>
  <si>
    <t>Utilities</t>
  </si>
  <si>
    <t>Natural gas / Electricity</t>
  </si>
  <si>
    <t>Mobile phone</t>
  </si>
  <si>
    <t>Household Items</t>
  </si>
  <si>
    <t>Furniture</t>
  </si>
  <si>
    <t>Food</t>
  </si>
  <si>
    <t>Groceries</t>
  </si>
  <si>
    <t>Fast food</t>
  </si>
  <si>
    <t>Breakfast</t>
  </si>
  <si>
    <t>Lunch</t>
  </si>
  <si>
    <t>Dinner</t>
  </si>
  <si>
    <t>Transportation</t>
  </si>
  <si>
    <t>Car payment / lease payments</t>
  </si>
  <si>
    <t>Car insurance</t>
  </si>
  <si>
    <t>Medical/Health</t>
  </si>
  <si>
    <t>Insurance</t>
  </si>
  <si>
    <t>Kids</t>
  </si>
  <si>
    <t>Pets</t>
  </si>
  <si>
    <t>Subscriptions/Streaming Services</t>
  </si>
  <si>
    <t>Clothing</t>
  </si>
  <si>
    <t>Personal Care</t>
  </si>
  <si>
    <t>Personal Development</t>
  </si>
  <si>
    <t>Financial/Professional Fees</t>
  </si>
  <si>
    <t>Recreation/Fun</t>
  </si>
  <si>
    <t>Travel</t>
  </si>
  <si>
    <t>Technology</t>
  </si>
  <si>
    <t>Computer / Computer accessories</t>
  </si>
  <si>
    <t>Gifts</t>
  </si>
  <si>
    <t>Thank you gifts</t>
  </si>
  <si>
    <t>Charitable Giving</t>
  </si>
  <si>
    <t>Savings Goals / Investing</t>
  </si>
  <si>
    <t>Debt Payments</t>
  </si>
  <si>
    <t>Credit card debt</t>
  </si>
  <si>
    <t>Personal loans</t>
  </si>
  <si>
    <t>Past due bills</t>
  </si>
  <si>
    <t>Description</t>
  </si>
  <si>
    <t>Amount</t>
  </si>
  <si>
    <t>Grand Total</t>
  </si>
  <si>
    <t>August</t>
  </si>
  <si>
    <t>September</t>
  </si>
  <si>
    <t>From last month</t>
  </si>
  <si>
    <t>Projector</t>
  </si>
  <si>
    <t>Item</t>
  </si>
  <si>
    <t>TD+RBC+SC+ICICI</t>
  </si>
  <si>
    <t>7 dining chairs</t>
  </si>
  <si>
    <t>Wimius K7</t>
  </si>
  <si>
    <t>Costco</t>
  </si>
  <si>
    <t>Corolla Bi-Weekly</t>
  </si>
  <si>
    <t>CTS Bi-Weekly Pay</t>
  </si>
  <si>
    <t>Leela SuperMarket</t>
  </si>
  <si>
    <t>OLG</t>
  </si>
  <si>
    <t>Dominoz Pizza</t>
  </si>
  <si>
    <t>With Mani in King Tandoori</t>
  </si>
  <si>
    <t>To Mani's Son</t>
  </si>
  <si>
    <t>TD Car Insurance</t>
  </si>
  <si>
    <t>With Chaitanya in Nilgiris</t>
  </si>
  <si>
    <t>Om India Food Centre</t>
  </si>
  <si>
    <t>Fido Bill</t>
  </si>
  <si>
    <t>Type C Cable</t>
  </si>
  <si>
    <t>Friends Restaurants</t>
  </si>
  <si>
    <t>McDonalds</t>
  </si>
  <si>
    <t>Enbridge</t>
  </si>
  <si>
    <t>House EMI</t>
  </si>
  <si>
    <t>LOC payment</t>
  </si>
  <si>
    <t>TD House Insurance</t>
  </si>
  <si>
    <t>Homeowners insurance</t>
  </si>
  <si>
    <t>ICICI+RBL+SC</t>
  </si>
  <si>
    <t>Subscription</t>
  </si>
  <si>
    <t>Health</t>
  </si>
  <si>
    <t>Financial Planning</t>
  </si>
  <si>
    <t>Recreational</t>
  </si>
  <si>
    <t>Charity</t>
  </si>
  <si>
    <t>Savings Goals</t>
  </si>
  <si>
    <t>Saving</t>
  </si>
  <si>
    <t>Type</t>
  </si>
  <si>
    <t>Value</t>
  </si>
  <si>
    <t>Adjustments</t>
  </si>
  <si>
    <t>Property taxes</t>
  </si>
  <si>
    <t>Total by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</si>
</sst>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F73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5"/>
        </patternFill>
      </fill>
    </dxf>
    <dxf>
      <fill>
        <patternFill>
          <bgColor theme="9"/>
        </patternFill>
      </fill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'August''23'!$B$47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46-4917-AB28-D2FD9AE86A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46-4917-AB28-D2FD9AE86A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C46-4917-AB28-D2FD9AE86A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46-4917-AB28-D2FD9AE86A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C46-4917-AB28-D2FD9AE86AEC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46-4917-AB28-D2FD9AE86A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46-4917-AB28-D2FD9AE86A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46-4917-AB28-D2FD9AE86A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C46-4917-AB28-D2FD9AE86A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C46-4917-AB28-D2FD9AE86AE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C46-4917-AB28-D2FD9AE86AE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C46-4917-AB28-D2FD9AE86AE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C46-4917-AB28-D2FD9AE86AE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C46-4917-AB28-D2FD9AE86AE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C46-4917-AB28-D2FD9AE86AE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C46-4917-AB28-D2FD9AE86AE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C46-4917-AB28-D2FD9AE86AEC}"/>
                </c:ext>
              </c:extLst>
            </c:dLbl>
            <c:dLbl>
              <c:idx val="7"/>
              <c:layout>
                <c:manualLayout>
                  <c:x val="-7.094698665129539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46-4917-AB28-D2FD9AE86AEC}"/>
                </c:ext>
              </c:extLst>
            </c:dLbl>
            <c:dLbl>
              <c:idx val="8"/>
              <c:layout>
                <c:manualLayout>
                  <c:x val="-2.3166362988178101E-2"/>
                  <c:y val="-5.24138576186500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46-4917-AB28-D2FD9AE86AE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C46-4917-AB28-D2FD9AE86AE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'August''23'!$A$48:$A$70</c:f>
              <c:strCache>
                <c:ptCount val="10"/>
                <c:pt idx="0">
                  <c:v>Saving</c:v>
                </c:pt>
                <c:pt idx="1">
                  <c:v>Housing</c:v>
                </c:pt>
                <c:pt idx="2">
                  <c:v>Utilities</c:v>
                </c:pt>
                <c:pt idx="3">
                  <c:v>Food</c:v>
                </c:pt>
                <c:pt idx="4">
                  <c:v>Household Items</c:v>
                </c:pt>
                <c:pt idx="5">
                  <c:v>Transportation</c:v>
                </c:pt>
                <c:pt idx="6">
                  <c:v>Technology</c:v>
                </c:pt>
                <c:pt idx="7">
                  <c:v>Recreational</c:v>
                </c:pt>
                <c:pt idx="8">
                  <c:v>Gifts</c:v>
                </c:pt>
                <c:pt idx="9">
                  <c:v>Debt Payments</c:v>
                </c:pt>
              </c:strCache>
            </c:strRef>
          </c:cat>
          <c:val>
            <c:numRef>
              <c:f>'August''23'!$B$48:$B$70</c:f>
              <c:numCache>
                <c:formatCode>0.00</c:formatCode>
                <c:ptCount val="10"/>
                <c:pt idx="0">
                  <c:v>195.44229508196804</c:v>
                </c:pt>
                <c:pt idx="1">
                  <c:v>2667.71</c:v>
                </c:pt>
                <c:pt idx="2">
                  <c:v>232.11</c:v>
                </c:pt>
                <c:pt idx="3">
                  <c:v>472.27000000000004</c:v>
                </c:pt>
                <c:pt idx="4">
                  <c:v>100</c:v>
                </c:pt>
                <c:pt idx="5">
                  <c:v>614.03</c:v>
                </c:pt>
                <c:pt idx="6">
                  <c:v>274.44</c:v>
                </c:pt>
                <c:pt idx="7">
                  <c:v>66.45</c:v>
                </c:pt>
                <c:pt idx="8">
                  <c:v>36</c:v>
                </c:pt>
                <c:pt idx="9">
                  <c:v>2316.5877049180326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6-4917-AB28-D2FD9AE86AE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'September''23'!$B$44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3D-4F7B-AB3C-8ED9090747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3D-4F7B-AB3C-8ED9090747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3D-4F7B-AB3C-8ED9090747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3D-4F7B-AB3C-8ED9090747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3D-4F7B-AB3C-8ED9090747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3D-4F7B-AB3C-8ED9090747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3D-4F7B-AB3C-8ED909074754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3D-4F7B-AB3C-8ED9090747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3D-4F7B-AB3C-8ED9090747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3D-4F7B-AB3C-8ED9090747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93D-4F7B-AB3C-8ED90907475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893D-4F7B-AB3C-8ED90907475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93D-4F7B-AB3C-8ED90907475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893D-4F7B-AB3C-8ED90907475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93D-4F7B-AB3C-8ED9090747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893D-4F7B-AB3C-8ED90907475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93D-4F7B-AB3C-8ED90907475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893D-4F7B-AB3C-8ED90907475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93D-4F7B-AB3C-8ED90907475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93D-4F7B-AB3C-8ED90907475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93D-4F7B-AB3C-8ED90907475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93D-4F7B-AB3C-8ED90907475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93D-4F7B-AB3C-8ED90907475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93D-4F7B-AB3C-8ED90907475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93D-4F7B-AB3C-8ED90907475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93D-4F7B-AB3C-8ED90907475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93D-4F7B-AB3C-8ED90907475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93D-4F7B-AB3C-8ED90907475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93D-4F7B-AB3C-8ED90907475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93D-4F7B-AB3C-8ED90907475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893D-4F7B-AB3C-8ED90907475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893D-4F7B-AB3C-8ED90907475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893D-4F7B-AB3C-8ED90907475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893D-4F7B-AB3C-8ED909074754}"/>
                </c:ext>
              </c:extLst>
            </c:dLbl>
            <c:dLbl>
              <c:idx val="16"/>
              <c:layout>
                <c:manualLayout>
                  <c:x val="-7.094698665129539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893D-4F7B-AB3C-8ED909074754}"/>
                </c:ext>
              </c:extLst>
            </c:dLbl>
            <c:dLbl>
              <c:idx val="18"/>
              <c:layout>
                <c:manualLayout>
                  <c:x val="-2.3166362988178101E-2"/>
                  <c:y val="-5.24138576186500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893D-4F7B-AB3C-8ED909074754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893D-4F7B-AB3C-8ED909074754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893D-4F7B-AB3C-8ED90907475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'September''23'!$A$45:$A$67</c:f>
              <c:strCache>
                <c:ptCount val="23"/>
                <c:pt idx="0">
                  <c:v>Saving</c:v>
                </c:pt>
                <c:pt idx="1">
                  <c:v>Housing</c:v>
                </c:pt>
                <c:pt idx="2">
                  <c:v>Utilities</c:v>
                </c:pt>
                <c:pt idx="3">
                  <c:v>Food</c:v>
                </c:pt>
                <c:pt idx="4">
                  <c:v>Household Items</c:v>
                </c:pt>
                <c:pt idx="5">
                  <c:v>Kids</c:v>
                </c:pt>
                <c:pt idx="6">
                  <c:v>Insurance</c:v>
                </c:pt>
                <c:pt idx="7">
                  <c:v>Transportation</c:v>
                </c:pt>
                <c:pt idx="8">
                  <c:v>Personal Care</c:v>
                </c:pt>
                <c:pt idx="9">
                  <c:v>Subscription</c:v>
                </c:pt>
                <c:pt idx="10">
                  <c:v>Health</c:v>
                </c:pt>
                <c:pt idx="11">
                  <c:v>Pets</c:v>
                </c:pt>
                <c:pt idx="12">
                  <c:v>Clothing</c:v>
                </c:pt>
                <c:pt idx="13">
                  <c:v>Personal Development</c:v>
                </c:pt>
                <c:pt idx="14">
                  <c:v>Technology</c:v>
                </c:pt>
                <c:pt idx="15">
                  <c:v>Financial Planning</c:v>
                </c:pt>
                <c:pt idx="16">
                  <c:v>Recreational</c:v>
                </c:pt>
                <c:pt idx="17">
                  <c:v>Travel</c:v>
                </c:pt>
                <c:pt idx="18">
                  <c:v>Gifts</c:v>
                </c:pt>
                <c:pt idx="19">
                  <c:v>Charity</c:v>
                </c:pt>
                <c:pt idx="20">
                  <c:v>Savings Goals</c:v>
                </c:pt>
                <c:pt idx="21">
                  <c:v>Debt Payments</c:v>
                </c:pt>
                <c:pt idx="22">
                  <c:v>Home Services</c:v>
                </c:pt>
              </c:strCache>
            </c:strRef>
          </c:cat>
          <c:val>
            <c:numRef>
              <c:f>'September''23'!$B$45:$B$67</c:f>
              <c:numCache>
                <c:formatCode>0.00</c:formatCode>
                <c:ptCount val="23"/>
                <c:pt idx="0">
                  <c:v>3967.33</c:v>
                </c:pt>
                <c:pt idx="1">
                  <c:v>3007.71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3D-4F7B-AB3C-8ED90907475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67837</xdr:colOff>
      <xdr:row>46</xdr:row>
      <xdr:rowOff>104401</xdr:rowOff>
    </xdr:from>
    <xdr:to>
      <xdr:col>11</xdr:col>
      <xdr:colOff>237914</xdr:colOff>
      <xdr:row>100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2B7BC-D71E-4EE8-821A-825FAD4C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423250</xdr:colOff>
      <xdr:row>43</xdr:row>
      <xdr:rowOff>6723</xdr:rowOff>
    </xdr:from>
    <xdr:to>
      <xdr:col>11</xdr:col>
      <xdr:colOff>599677</xdr:colOff>
      <xdr:row>96</xdr:row>
      <xdr:rowOff>104028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E1D2A-3363-45E8-8200-E70413CD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2C86A-CFC2-40BC-8332-5FB4FCBC2FD3}" name="Table1" displayName="Table1" ref="A47:B70" totalsRowShown="0" headerRowDxfId="11" dataDxfId="10" tableBorderDxfId="9">
  <autoFilter ref="A47:B70" xr:uid="{F952C86A-CFC2-40BC-8332-5FB4FCBC2FD3}">
    <filterColumn colId="1">
      <filters>
        <filter val="100.00"/>
        <filter val="1530.59"/>
        <filter val="232.11"/>
        <filter val="2667.71"/>
        <filter val="2683.52"/>
        <filter val="274.44"/>
        <filter val="36.00"/>
        <filter val="472.27"/>
        <filter val="614.03"/>
        <filter val="66.45"/>
      </filters>
    </filterColumn>
  </autoFilter>
  <tableColumns count="2">
    <tableColumn id="1" xr3:uid="{57462207-7ED4-4C9C-997F-86E33DEFFB62}" name="Type" dataDxfId="8"/>
    <tableColumn id="2" xr3:uid="{2E605DD3-4D8F-48B6-92F7-C908B74DD533}" name="Valu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4D22C3-4A11-4B14-9A2F-A196A3DF6E63}" name="Table13" displayName="Table13" ref="A44:B67" totalsRowShown="0" headerRowDxfId="6" dataDxfId="5" tableBorderDxfId="4">
  <autoFilter ref="A44:B67" xr:uid="{F952C86A-CFC2-40BC-8332-5FB4FCBC2FD3}"/>
  <tableColumns count="2">
    <tableColumn id="1" xr3:uid="{A27E2184-E526-4F42-8A4C-2ABE03A85544}" name="Type" dataDxfId="3"/>
    <tableColumn id="2" xr3:uid="{DFD424B6-123D-4C42-95B4-E4FCDD737A05}" name="Valu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2C26-F862-449D-8043-A7D8302384B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4D09-46F2-4D50-965A-691373D86A6E}">
  <dimension ref="A1:BR70"/>
  <sheetViews>
    <sheetView zoomScale="85" zoomScaleNormal="85" workbookViewId="0">
      <pane xSplit="1" topLeftCell="B1" activePane="topRight" state="frozen"/>
      <selection pane="topRight" activeCell="H28" sqref="H28"/>
    </sheetView>
  </sheetViews>
  <sheetFormatPr defaultColWidth="12.08984375" defaultRowHeight="14.5" x14ac:dyDescent="0.35"/>
  <cols>
    <col min="1" max="1" width="12.26953125" style="2" customWidth="1"/>
    <col min="2" max="2" width="15.54296875" style="2" bestFit="1" customWidth="1"/>
    <col min="3" max="3" width="17" style="2" bestFit="1" customWidth="1"/>
    <col min="4" max="4" width="7.6328125" style="2" bestFit="1" customWidth="1"/>
    <col min="5" max="5" width="22.1796875" style="2" bestFit="1" customWidth="1"/>
    <col min="6" max="6" width="18.90625" style="2" bestFit="1" customWidth="1"/>
    <col min="7" max="7" width="7.6328125" style="2" bestFit="1" customWidth="1"/>
    <col min="8" max="8" width="21.81640625" style="2" bestFit="1" customWidth="1"/>
    <col min="9" max="9" width="10.36328125" style="2" bestFit="1" customWidth="1"/>
    <col min="10" max="10" width="7.6328125" style="2" bestFit="1" customWidth="1"/>
    <col min="11" max="11" width="9.36328125" style="2" bestFit="1" customWidth="1"/>
    <col min="12" max="12" width="25.6328125" style="2" bestFit="1" customWidth="1"/>
    <col min="13" max="13" width="7.6328125" style="2" bestFit="1" customWidth="1"/>
    <col min="14" max="14" width="9.08984375" style="2" bestFit="1" customWidth="1"/>
    <col min="15" max="15" width="16.36328125" style="2" bestFit="1" customWidth="1"/>
    <col min="16" max="16" width="7.6328125" style="2" bestFit="1" customWidth="1"/>
    <col min="17" max="17" width="4.7265625" style="2" bestFit="1" customWidth="1"/>
    <col min="18" max="18" width="10.36328125" style="2" bestFit="1" customWidth="1"/>
    <col min="19" max="19" width="7.6328125" style="2" bestFit="1" customWidth="1"/>
    <col min="20" max="20" width="4.7265625" style="2" bestFit="1" customWidth="1"/>
    <col min="21" max="21" width="10.36328125" style="2" bestFit="1" customWidth="1"/>
    <col min="22" max="22" width="7.6328125" style="2" bestFit="1" customWidth="1"/>
    <col min="23" max="23" width="28.1796875" style="2" bestFit="1" customWidth="1"/>
    <col min="24" max="24" width="17" style="2" bestFit="1" customWidth="1"/>
    <col min="25" max="25" width="7.6328125" style="2" bestFit="1" customWidth="1"/>
    <col min="26" max="26" width="4.7265625" style="2" bestFit="1" customWidth="1"/>
    <col min="27" max="27" width="13.1796875" style="2" bestFit="1" customWidth="1"/>
    <col min="28" max="28" width="7.6328125" style="2" bestFit="1" customWidth="1"/>
    <col min="29" max="29" width="4.7265625" style="2" bestFit="1" customWidth="1"/>
    <col min="30" max="30" width="12" style="2" bestFit="1" customWidth="1"/>
    <col min="31" max="31" width="7.6328125" style="2" bestFit="1" customWidth="1"/>
    <col min="32" max="32" width="4.7265625" style="2" bestFit="1" customWidth="1"/>
    <col min="33" max="33" width="10.36328125" style="2" bestFit="1" customWidth="1"/>
    <col min="34" max="34" width="7.6328125" style="2" bestFit="1" customWidth="1"/>
    <col min="35" max="35" width="4.7265625" style="2" bestFit="1" customWidth="1"/>
    <col min="36" max="36" width="10.36328125" style="2" bestFit="1" customWidth="1"/>
    <col min="37" max="37" width="7.6328125" style="2" bestFit="1" customWidth="1"/>
    <col min="38" max="38" width="4.7265625" style="2" bestFit="1" customWidth="1"/>
    <col min="39" max="39" width="10.36328125" style="2" bestFit="1" customWidth="1"/>
    <col min="40" max="40" width="7.6328125" style="2" bestFit="1" customWidth="1"/>
    <col min="41" max="41" width="4.7265625" style="2" bestFit="1" customWidth="1"/>
    <col min="42" max="42" width="21.36328125" style="2" bestFit="1" customWidth="1"/>
    <col min="43" max="43" width="7.6328125" style="2" bestFit="1" customWidth="1"/>
    <col min="44" max="44" width="31.08984375" style="2" bestFit="1" customWidth="1"/>
    <col min="45" max="45" width="12" style="2" bestFit="1" customWidth="1"/>
    <col min="46" max="46" width="7.6328125" style="2" bestFit="1" customWidth="1"/>
    <col min="47" max="47" width="4.7265625" style="2" bestFit="1" customWidth="1"/>
    <col min="48" max="48" width="17.7265625" style="2" bestFit="1" customWidth="1"/>
    <col min="49" max="49" width="7.6328125" style="2" bestFit="1" customWidth="1"/>
    <col min="50" max="50" width="4.7265625" style="2" bestFit="1" customWidth="1"/>
    <col min="51" max="51" width="12.26953125" style="2" bestFit="1" customWidth="1"/>
    <col min="52" max="52" width="7.6328125" style="2" bestFit="1" customWidth="1"/>
    <col min="53" max="53" width="4.7265625" style="2" bestFit="1" customWidth="1"/>
    <col min="54" max="54" width="10.36328125" style="2" bestFit="1" customWidth="1"/>
    <col min="55" max="55" width="7.6328125" style="2" bestFit="1" customWidth="1"/>
    <col min="56" max="56" width="14.453125" style="2" bestFit="1" customWidth="1"/>
    <col min="57" max="57" width="13.453125" style="2" bestFit="1" customWidth="1"/>
    <col min="58" max="58" width="7.6328125" style="2" bestFit="1" customWidth="1"/>
    <col min="59" max="59" width="4.7265625" style="2" bestFit="1" customWidth="1"/>
    <col min="60" max="60" width="10.36328125" style="2" bestFit="1" customWidth="1"/>
    <col min="61" max="61" width="7.6328125" style="2" bestFit="1" customWidth="1"/>
    <col min="62" max="62" width="4.7265625" style="2" bestFit="1" customWidth="1"/>
    <col min="63" max="63" width="13.453125" style="2" bestFit="1" customWidth="1"/>
    <col min="64" max="64" width="7.6328125" style="2" bestFit="1" customWidth="1"/>
    <col min="65" max="65" width="15" style="2" bestFit="1" customWidth="1"/>
    <col min="66" max="66" width="14.26953125" style="2" bestFit="1" customWidth="1"/>
    <col min="67" max="67" width="7.6328125" style="2" bestFit="1" customWidth="1"/>
    <col min="68" max="68" width="4.7265625" style="2" bestFit="1" customWidth="1"/>
    <col min="69" max="69" width="13.90625" style="2" bestFit="1" customWidth="1"/>
    <col min="70" max="70" width="7.6328125" style="2" bestFit="1" customWidth="1"/>
    <col min="71" max="16384" width="12.08984375" style="2"/>
  </cols>
  <sheetData>
    <row r="1" spans="1:70" ht="29" customHeight="1" thickBot="1" x14ac:dyDescent="0.4">
      <c r="A1" s="26">
        <v>2023</v>
      </c>
      <c r="B1" s="38" t="s">
        <v>0</v>
      </c>
      <c r="C1" s="39"/>
      <c r="D1" s="40"/>
      <c r="E1" s="38" t="s">
        <v>2</v>
      </c>
      <c r="F1" s="39"/>
      <c r="G1" s="40"/>
      <c r="H1" s="38" t="s">
        <v>5</v>
      </c>
      <c r="I1" s="39"/>
      <c r="J1" s="40"/>
      <c r="K1" s="38" t="s">
        <v>10</v>
      </c>
      <c r="L1" s="39"/>
      <c r="M1" s="40"/>
      <c r="N1" s="38" t="s">
        <v>8</v>
      </c>
      <c r="O1" s="39"/>
      <c r="P1" s="40"/>
      <c r="Q1" s="38" t="s">
        <v>21</v>
      </c>
      <c r="R1" s="39"/>
      <c r="S1" s="40"/>
      <c r="T1" s="38" t="s">
        <v>20</v>
      </c>
      <c r="U1" s="39"/>
      <c r="V1" s="40"/>
      <c r="W1" s="38" t="s">
        <v>16</v>
      </c>
      <c r="X1" s="39"/>
      <c r="Y1" s="40"/>
      <c r="Z1" s="38" t="s">
        <v>25</v>
      </c>
      <c r="AA1" s="39"/>
      <c r="AB1" s="40"/>
      <c r="AC1" s="38" t="s">
        <v>23</v>
      </c>
      <c r="AD1" s="39"/>
      <c r="AE1" s="40"/>
      <c r="AF1" s="38" t="s">
        <v>19</v>
      </c>
      <c r="AG1" s="39"/>
      <c r="AH1" s="40"/>
      <c r="AI1" s="38" t="s">
        <v>22</v>
      </c>
      <c r="AJ1" s="39"/>
      <c r="AK1" s="40"/>
      <c r="AL1" s="38" t="s">
        <v>24</v>
      </c>
      <c r="AM1" s="39"/>
      <c r="AN1" s="40"/>
      <c r="AO1" s="38" t="s">
        <v>26</v>
      </c>
      <c r="AP1" s="39"/>
      <c r="AQ1" s="40"/>
      <c r="AR1" s="38" t="s">
        <v>30</v>
      </c>
      <c r="AS1" s="39"/>
      <c r="AT1" s="40"/>
      <c r="AU1" s="38" t="s">
        <v>27</v>
      </c>
      <c r="AV1" s="39"/>
      <c r="AW1" s="40"/>
      <c r="AX1" s="38" t="s">
        <v>28</v>
      </c>
      <c r="AY1" s="39"/>
      <c r="AZ1" s="40"/>
      <c r="BA1" s="38" t="s">
        <v>29</v>
      </c>
      <c r="BB1" s="39"/>
      <c r="BC1" s="40"/>
      <c r="BD1" s="38" t="s">
        <v>32</v>
      </c>
      <c r="BE1" s="39"/>
      <c r="BF1" s="40"/>
      <c r="BG1" s="38" t="s">
        <v>34</v>
      </c>
      <c r="BH1" s="39"/>
      <c r="BI1" s="40"/>
      <c r="BJ1" s="38" t="s">
        <v>35</v>
      </c>
      <c r="BK1" s="39"/>
      <c r="BL1" s="40"/>
      <c r="BM1" s="38" t="s">
        <v>36</v>
      </c>
      <c r="BN1" s="39"/>
      <c r="BO1" s="40"/>
      <c r="BP1" s="38" t="s">
        <v>4</v>
      </c>
      <c r="BQ1" s="39"/>
      <c r="BR1" s="40"/>
    </row>
    <row r="2" spans="1:70" ht="16" thickBot="1" x14ac:dyDescent="0.4">
      <c r="A2" s="27" t="s">
        <v>43</v>
      </c>
      <c r="B2" s="23" t="s">
        <v>47</v>
      </c>
      <c r="C2" s="24" t="s">
        <v>40</v>
      </c>
      <c r="D2" s="25" t="s">
        <v>41</v>
      </c>
      <c r="E2" s="23" t="s">
        <v>47</v>
      </c>
      <c r="F2" s="24" t="s">
        <v>40</v>
      </c>
      <c r="G2" s="25" t="s">
        <v>41</v>
      </c>
      <c r="H2" s="23" t="s">
        <v>47</v>
      </c>
      <c r="I2" s="24" t="s">
        <v>40</v>
      </c>
      <c r="J2" s="25" t="s">
        <v>41</v>
      </c>
      <c r="K2" s="23" t="s">
        <v>47</v>
      </c>
      <c r="L2" s="24" t="s">
        <v>40</v>
      </c>
      <c r="M2" s="25" t="s">
        <v>41</v>
      </c>
      <c r="N2" s="23" t="s">
        <v>47</v>
      </c>
      <c r="O2" s="24" t="s">
        <v>40</v>
      </c>
      <c r="P2" s="25" t="s">
        <v>41</v>
      </c>
      <c r="Q2" s="23" t="s">
        <v>47</v>
      </c>
      <c r="R2" s="24" t="s">
        <v>40</v>
      </c>
      <c r="S2" s="25" t="s">
        <v>41</v>
      </c>
      <c r="T2" s="23" t="s">
        <v>47</v>
      </c>
      <c r="U2" s="24" t="s">
        <v>40</v>
      </c>
      <c r="V2" s="25" t="s">
        <v>41</v>
      </c>
      <c r="W2" s="23" t="s">
        <v>47</v>
      </c>
      <c r="X2" s="24" t="s">
        <v>40</v>
      </c>
      <c r="Y2" s="25" t="s">
        <v>41</v>
      </c>
      <c r="Z2" s="23" t="s">
        <v>47</v>
      </c>
      <c r="AA2" s="24" t="s">
        <v>40</v>
      </c>
      <c r="AB2" s="25" t="s">
        <v>41</v>
      </c>
      <c r="AC2" s="23" t="s">
        <v>47</v>
      </c>
      <c r="AD2" s="24" t="s">
        <v>40</v>
      </c>
      <c r="AE2" s="25" t="s">
        <v>41</v>
      </c>
      <c r="AF2" s="23" t="s">
        <v>47</v>
      </c>
      <c r="AG2" s="24" t="s">
        <v>40</v>
      </c>
      <c r="AH2" s="25" t="s">
        <v>41</v>
      </c>
      <c r="AI2" s="23" t="s">
        <v>47</v>
      </c>
      <c r="AJ2" s="24" t="s">
        <v>40</v>
      </c>
      <c r="AK2" s="25" t="s">
        <v>41</v>
      </c>
      <c r="AL2" s="23" t="s">
        <v>47</v>
      </c>
      <c r="AM2" s="24" t="s">
        <v>40</v>
      </c>
      <c r="AN2" s="25" t="s">
        <v>41</v>
      </c>
      <c r="AO2" s="23" t="s">
        <v>47</v>
      </c>
      <c r="AP2" s="24" t="s">
        <v>40</v>
      </c>
      <c r="AQ2" s="25" t="s">
        <v>41</v>
      </c>
      <c r="AR2" s="23" t="s">
        <v>47</v>
      </c>
      <c r="AS2" s="24" t="s">
        <v>40</v>
      </c>
      <c r="AT2" s="25" t="s">
        <v>41</v>
      </c>
      <c r="AU2" s="23" t="s">
        <v>47</v>
      </c>
      <c r="AV2" s="24" t="s">
        <v>40</v>
      </c>
      <c r="AW2" s="25" t="s">
        <v>41</v>
      </c>
      <c r="AX2" s="23" t="s">
        <v>47</v>
      </c>
      <c r="AY2" s="24" t="s">
        <v>40</v>
      </c>
      <c r="AZ2" s="25" t="s">
        <v>41</v>
      </c>
      <c r="BA2" s="23" t="s">
        <v>47</v>
      </c>
      <c r="BB2" s="24" t="s">
        <v>40</v>
      </c>
      <c r="BC2" s="25" t="s">
        <v>41</v>
      </c>
      <c r="BD2" s="23" t="s">
        <v>47</v>
      </c>
      <c r="BE2" s="24" t="s">
        <v>40</v>
      </c>
      <c r="BF2" s="25" t="s">
        <v>41</v>
      </c>
      <c r="BG2" s="23" t="s">
        <v>47</v>
      </c>
      <c r="BH2" s="24" t="s">
        <v>40</v>
      </c>
      <c r="BI2" s="25" t="s">
        <v>41</v>
      </c>
      <c r="BJ2" s="23" t="s">
        <v>47</v>
      </c>
      <c r="BK2" s="24" t="s">
        <v>40</v>
      </c>
      <c r="BL2" s="25" t="s">
        <v>41</v>
      </c>
      <c r="BM2" s="23" t="s">
        <v>47</v>
      </c>
      <c r="BN2" s="24" t="s">
        <v>40</v>
      </c>
      <c r="BO2" s="25" t="s">
        <v>41</v>
      </c>
      <c r="BP2" s="23" t="s">
        <v>47</v>
      </c>
      <c r="BQ2" s="24" t="s">
        <v>40</v>
      </c>
      <c r="BR2" s="25" t="s">
        <v>41</v>
      </c>
    </row>
    <row r="3" spans="1:70" ht="15.5" x14ac:dyDescent="0.35">
      <c r="A3" s="28">
        <v>45139</v>
      </c>
      <c r="B3" s="20" t="s">
        <v>45</v>
      </c>
      <c r="C3" s="2" t="s">
        <v>48</v>
      </c>
      <c r="D3" s="32">
        <v>3487.52</v>
      </c>
      <c r="E3" s="20"/>
      <c r="G3" s="31"/>
      <c r="H3" s="20"/>
      <c r="J3" s="31"/>
      <c r="K3" s="20" t="s">
        <v>11</v>
      </c>
      <c r="L3" s="2" t="s">
        <v>54</v>
      </c>
      <c r="M3" s="31">
        <v>34.5</v>
      </c>
      <c r="N3" s="20"/>
      <c r="P3" s="31"/>
      <c r="Q3" s="20"/>
      <c r="S3" s="31"/>
      <c r="T3" s="20"/>
      <c r="V3" s="31"/>
      <c r="W3" s="20"/>
      <c r="Y3" s="31"/>
      <c r="Z3" s="20"/>
      <c r="AB3" s="31"/>
      <c r="AC3" s="20"/>
      <c r="AE3" s="31"/>
      <c r="AF3" s="20"/>
      <c r="AH3" s="31"/>
      <c r="AI3" s="20"/>
      <c r="AK3" s="31"/>
      <c r="AL3" s="20"/>
      <c r="AN3" s="31"/>
      <c r="AO3" s="20"/>
      <c r="AQ3" s="31"/>
      <c r="AR3" s="20"/>
      <c r="AT3" s="31"/>
      <c r="AU3" s="20"/>
      <c r="AW3" s="31"/>
      <c r="AX3" s="20"/>
      <c r="AZ3" s="31"/>
      <c r="BA3" s="20"/>
      <c r="BC3" s="31"/>
      <c r="BD3" s="20"/>
      <c r="BF3" s="31"/>
      <c r="BG3" s="20"/>
      <c r="BI3" s="31"/>
      <c r="BJ3" s="20"/>
      <c r="BL3" s="31"/>
      <c r="BM3" s="20" t="s">
        <v>37</v>
      </c>
      <c r="BN3" s="2" t="s">
        <v>71</v>
      </c>
      <c r="BO3" s="31">
        <f>(22000+5800)/61</f>
        <v>455.73770491803276</v>
      </c>
      <c r="BP3" s="20"/>
      <c r="BR3" s="31"/>
    </row>
    <row r="4" spans="1:70" ht="15.5" x14ac:dyDescent="0.35">
      <c r="A4" s="29">
        <v>45140</v>
      </c>
      <c r="B4" s="21"/>
      <c r="C4" s="12"/>
      <c r="D4" s="32"/>
      <c r="E4" s="21"/>
      <c r="F4" s="12"/>
      <c r="G4" s="32"/>
      <c r="H4" s="21"/>
      <c r="I4" s="12"/>
      <c r="J4" s="32"/>
      <c r="K4" s="21"/>
      <c r="L4" s="12"/>
      <c r="M4" s="32"/>
      <c r="N4" s="21"/>
      <c r="O4" s="12"/>
      <c r="P4" s="32"/>
      <c r="Q4" s="21"/>
      <c r="R4" s="12"/>
      <c r="S4" s="32"/>
      <c r="T4" s="21"/>
      <c r="U4" s="12"/>
      <c r="V4" s="32"/>
      <c r="W4" s="21"/>
      <c r="X4" s="12"/>
      <c r="Y4" s="32"/>
      <c r="Z4" s="21"/>
      <c r="AA4" s="12"/>
      <c r="AB4" s="32"/>
      <c r="AC4" s="21"/>
      <c r="AD4" s="12"/>
      <c r="AE4" s="32"/>
      <c r="AF4" s="21"/>
      <c r="AG4" s="12"/>
      <c r="AH4" s="32"/>
      <c r="AI4" s="21"/>
      <c r="AJ4" s="12"/>
      <c r="AK4" s="32"/>
      <c r="AL4" s="21"/>
      <c r="AM4" s="12"/>
      <c r="AN4" s="32"/>
      <c r="AO4" s="21"/>
      <c r="AP4" s="12"/>
      <c r="AQ4" s="32"/>
      <c r="AR4" s="21"/>
      <c r="AS4" s="12"/>
      <c r="AT4" s="32"/>
      <c r="AU4" s="21"/>
      <c r="AV4" s="12"/>
      <c r="AW4" s="32"/>
      <c r="AX4" s="21"/>
      <c r="AY4" s="12"/>
      <c r="AZ4" s="32"/>
      <c r="BA4" s="21"/>
      <c r="BB4" s="12"/>
      <c r="BC4" s="32"/>
      <c r="BD4" s="21"/>
      <c r="BE4" s="12"/>
      <c r="BF4" s="32"/>
      <c r="BG4" s="21"/>
      <c r="BH4" s="12"/>
      <c r="BI4" s="32"/>
      <c r="BJ4" s="21"/>
      <c r="BK4" s="12"/>
      <c r="BL4" s="32"/>
      <c r="BM4" s="21"/>
      <c r="BN4" s="12"/>
      <c r="BO4" s="32"/>
      <c r="BP4" s="21"/>
      <c r="BQ4" s="12"/>
      <c r="BR4" s="32"/>
    </row>
    <row r="5" spans="1:70" ht="15.5" x14ac:dyDescent="0.35">
      <c r="A5" s="29">
        <v>45141</v>
      </c>
      <c r="B5" s="21"/>
      <c r="C5" s="12"/>
      <c r="D5" s="32"/>
      <c r="E5" s="21"/>
      <c r="F5" s="12"/>
      <c r="G5" s="32"/>
      <c r="H5" s="21"/>
      <c r="I5" s="12"/>
      <c r="J5" s="32"/>
      <c r="K5" s="21"/>
      <c r="L5" s="12"/>
      <c r="M5" s="32"/>
      <c r="N5" s="20" t="s">
        <v>9</v>
      </c>
      <c r="O5" s="12" t="s">
        <v>49</v>
      </c>
      <c r="P5" s="32">
        <v>100</v>
      </c>
      <c r="Q5" s="21"/>
      <c r="R5" s="12"/>
      <c r="S5" s="32"/>
      <c r="T5" s="21"/>
      <c r="U5" s="12"/>
      <c r="V5" s="32"/>
      <c r="W5" s="21"/>
      <c r="X5" s="12"/>
      <c r="Y5" s="32"/>
      <c r="Z5" s="21"/>
      <c r="AA5" s="12"/>
      <c r="AB5" s="32"/>
      <c r="AC5" s="21"/>
      <c r="AD5" s="12"/>
      <c r="AE5" s="32"/>
      <c r="AF5" s="21"/>
      <c r="AG5" s="12"/>
      <c r="AH5" s="32"/>
      <c r="AI5" s="21"/>
      <c r="AJ5" s="12"/>
      <c r="AK5" s="32"/>
      <c r="AL5" s="21"/>
      <c r="AM5" s="12"/>
      <c r="AN5" s="32"/>
      <c r="AO5" s="21"/>
      <c r="AP5" s="12"/>
      <c r="AQ5" s="32"/>
      <c r="AR5" s="21"/>
      <c r="AS5" s="12"/>
      <c r="AT5" s="32"/>
      <c r="AU5" s="21"/>
      <c r="AV5" s="12"/>
      <c r="AW5" s="32"/>
      <c r="AX5" s="21"/>
      <c r="AY5" s="12"/>
      <c r="AZ5" s="32"/>
      <c r="BA5" s="21"/>
      <c r="BB5" s="12"/>
      <c r="BC5" s="32"/>
      <c r="BD5" s="21"/>
      <c r="BE5" s="12"/>
      <c r="BF5" s="32"/>
      <c r="BG5" s="21"/>
      <c r="BH5" s="12"/>
      <c r="BI5" s="32"/>
      <c r="BJ5" s="21"/>
      <c r="BK5" s="12"/>
      <c r="BL5" s="32"/>
      <c r="BM5" s="21"/>
      <c r="BN5" s="12"/>
      <c r="BO5" s="32"/>
      <c r="BP5" s="21"/>
      <c r="BQ5" s="12"/>
      <c r="BR5" s="32"/>
    </row>
    <row r="6" spans="1:70" ht="15.5" x14ac:dyDescent="0.35">
      <c r="A6" s="29">
        <v>45142</v>
      </c>
      <c r="B6" s="21"/>
      <c r="C6" s="12"/>
      <c r="D6" s="32"/>
      <c r="E6" s="21"/>
      <c r="F6" s="12"/>
      <c r="G6" s="32"/>
      <c r="H6" s="21"/>
      <c r="I6" s="12"/>
      <c r="J6" s="32"/>
      <c r="K6" s="21"/>
      <c r="L6" s="12"/>
      <c r="M6" s="32"/>
      <c r="N6" s="21"/>
      <c r="O6" s="12"/>
      <c r="P6" s="32"/>
      <c r="Q6" s="21"/>
      <c r="R6" s="12"/>
      <c r="S6" s="32"/>
      <c r="T6" s="21"/>
      <c r="U6" s="12"/>
      <c r="V6" s="32"/>
      <c r="W6" s="21"/>
      <c r="X6" s="12"/>
      <c r="Y6" s="32"/>
      <c r="Z6" s="21"/>
      <c r="AA6" s="12"/>
      <c r="AB6" s="32"/>
      <c r="AC6" s="21"/>
      <c r="AD6" s="12"/>
      <c r="AE6" s="32"/>
      <c r="AF6" s="21"/>
      <c r="AG6" s="12"/>
      <c r="AH6" s="32"/>
      <c r="AI6" s="21"/>
      <c r="AJ6" s="12"/>
      <c r="AK6" s="32"/>
      <c r="AL6" s="21"/>
      <c r="AM6" s="12"/>
      <c r="AN6" s="32"/>
      <c r="AO6" s="21"/>
      <c r="AP6" s="12"/>
      <c r="AQ6" s="32"/>
      <c r="AR6" s="21"/>
      <c r="AS6" s="12"/>
      <c r="AT6" s="32"/>
      <c r="AU6" s="21"/>
      <c r="AV6" s="12"/>
      <c r="AW6" s="32"/>
      <c r="AX6" s="21"/>
      <c r="AY6" s="12"/>
      <c r="AZ6" s="32"/>
      <c r="BA6" s="21"/>
      <c r="BB6" s="12"/>
      <c r="BC6" s="32"/>
      <c r="BD6" s="21"/>
      <c r="BE6" s="12"/>
      <c r="BF6" s="32"/>
      <c r="BG6" s="21"/>
      <c r="BH6" s="12"/>
      <c r="BI6" s="32"/>
      <c r="BJ6" s="21"/>
      <c r="BK6" s="12"/>
      <c r="BL6" s="32"/>
      <c r="BM6" s="21"/>
      <c r="BN6" s="12"/>
      <c r="BO6" s="32"/>
      <c r="BP6" s="21"/>
      <c r="BQ6" s="12"/>
      <c r="BR6" s="32"/>
    </row>
    <row r="7" spans="1:70" ht="15.5" x14ac:dyDescent="0.35">
      <c r="A7" s="29">
        <v>45143</v>
      </c>
      <c r="B7" s="21"/>
      <c r="C7" s="12"/>
      <c r="D7" s="32"/>
      <c r="E7" s="21"/>
      <c r="F7" s="12"/>
      <c r="G7" s="32"/>
      <c r="H7" s="21"/>
      <c r="I7" s="12"/>
      <c r="J7" s="32"/>
      <c r="K7" s="20" t="s">
        <v>12</v>
      </c>
      <c r="L7" s="12" t="s">
        <v>56</v>
      </c>
      <c r="M7" s="32">
        <v>25.97</v>
      </c>
      <c r="N7" s="21"/>
      <c r="O7" s="12"/>
      <c r="P7" s="32"/>
      <c r="Q7" s="21"/>
      <c r="R7" s="12"/>
      <c r="S7" s="32"/>
      <c r="T7" s="21"/>
      <c r="U7" s="12"/>
      <c r="V7" s="32"/>
      <c r="W7" s="21"/>
      <c r="X7" s="12"/>
      <c r="Y7" s="32"/>
      <c r="Z7" s="21"/>
      <c r="AA7" s="12"/>
      <c r="AB7" s="32"/>
      <c r="AC7" s="21"/>
      <c r="AD7" s="12"/>
      <c r="AE7" s="32"/>
      <c r="AF7" s="21"/>
      <c r="AG7" s="12"/>
      <c r="AH7" s="32"/>
      <c r="AI7" s="21"/>
      <c r="AJ7" s="12"/>
      <c r="AK7" s="32"/>
      <c r="AL7" s="21"/>
      <c r="AM7" s="12"/>
      <c r="AN7" s="32"/>
      <c r="AO7" s="21"/>
      <c r="AP7" s="12"/>
      <c r="AQ7" s="32"/>
      <c r="AR7" s="21"/>
      <c r="AS7" s="12"/>
      <c r="AT7" s="32"/>
      <c r="AU7" s="21"/>
      <c r="AV7" s="12"/>
      <c r="AW7" s="32"/>
      <c r="AX7" s="20" t="s">
        <v>55</v>
      </c>
      <c r="AY7" s="12" t="s">
        <v>55</v>
      </c>
      <c r="AZ7" s="32">
        <v>6</v>
      </c>
      <c r="BA7" s="21"/>
      <c r="BB7" s="12"/>
      <c r="BC7" s="32"/>
      <c r="BD7" s="21"/>
      <c r="BE7" s="12"/>
      <c r="BF7" s="32"/>
      <c r="BG7" s="21"/>
      <c r="BH7" s="12"/>
      <c r="BI7" s="32"/>
      <c r="BJ7" s="21"/>
      <c r="BK7" s="12"/>
      <c r="BL7" s="32"/>
      <c r="BM7" s="21"/>
      <c r="BN7" s="12"/>
      <c r="BO7" s="32"/>
      <c r="BP7" s="21"/>
      <c r="BQ7" s="12"/>
      <c r="BR7" s="32"/>
    </row>
    <row r="8" spans="1:70" ht="15.5" x14ac:dyDescent="0.35">
      <c r="A8" s="29">
        <v>45144</v>
      </c>
      <c r="B8" s="21"/>
      <c r="C8" s="12"/>
      <c r="D8" s="32"/>
      <c r="E8" s="21"/>
      <c r="F8" s="12"/>
      <c r="G8" s="32"/>
      <c r="H8" s="21"/>
      <c r="I8" s="12"/>
      <c r="J8" s="32"/>
      <c r="K8" s="21"/>
      <c r="L8" s="12"/>
      <c r="M8" s="32"/>
      <c r="N8" s="21"/>
      <c r="O8" s="12"/>
      <c r="P8" s="32"/>
      <c r="Q8" s="21"/>
      <c r="R8" s="12"/>
      <c r="S8" s="32"/>
      <c r="T8" s="21"/>
      <c r="U8" s="12"/>
      <c r="V8" s="32"/>
      <c r="W8" s="21"/>
      <c r="X8" s="12"/>
      <c r="Y8" s="32"/>
      <c r="Z8" s="21"/>
      <c r="AA8" s="12"/>
      <c r="AB8" s="32"/>
      <c r="AC8" s="21"/>
      <c r="AD8" s="12"/>
      <c r="AE8" s="32"/>
      <c r="AF8" s="21"/>
      <c r="AG8" s="12"/>
      <c r="AH8" s="32"/>
      <c r="AI8" s="21"/>
      <c r="AJ8" s="12"/>
      <c r="AK8" s="32"/>
      <c r="AL8" s="21"/>
      <c r="AM8" s="12"/>
      <c r="AN8" s="32"/>
      <c r="AO8" s="21"/>
      <c r="AP8" s="12"/>
      <c r="AQ8" s="32"/>
      <c r="AR8" s="21"/>
      <c r="AS8" s="12"/>
      <c r="AT8" s="32"/>
      <c r="AU8" s="21"/>
      <c r="AV8" s="12"/>
      <c r="AW8" s="32"/>
      <c r="AX8" s="21"/>
      <c r="AY8" s="12"/>
      <c r="AZ8" s="32"/>
      <c r="BA8" s="21"/>
      <c r="BB8" s="12"/>
      <c r="BC8" s="32"/>
      <c r="BD8" s="21"/>
      <c r="BE8" s="12"/>
      <c r="BF8" s="32"/>
      <c r="BG8" s="21"/>
      <c r="BH8" s="12"/>
      <c r="BI8" s="32"/>
      <c r="BJ8" s="21"/>
      <c r="BK8" s="12"/>
      <c r="BL8" s="32"/>
      <c r="BM8" s="21"/>
      <c r="BN8" s="12"/>
      <c r="BO8" s="32"/>
      <c r="BP8" s="21"/>
      <c r="BQ8" s="12"/>
      <c r="BR8" s="32"/>
    </row>
    <row r="9" spans="1:70" ht="15.5" x14ac:dyDescent="0.35">
      <c r="A9" s="29">
        <v>45145</v>
      </c>
      <c r="B9" s="21"/>
      <c r="C9" s="12"/>
      <c r="D9" s="32"/>
      <c r="E9" s="21"/>
      <c r="F9" s="12"/>
      <c r="G9" s="32"/>
      <c r="H9" s="21"/>
      <c r="I9" s="12"/>
      <c r="J9" s="32"/>
      <c r="K9" s="21"/>
      <c r="L9" s="12"/>
      <c r="M9" s="32"/>
      <c r="N9" s="21"/>
      <c r="O9" s="12"/>
      <c r="P9" s="32"/>
      <c r="Q9" s="21"/>
      <c r="R9" s="12"/>
      <c r="S9" s="32"/>
      <c r="T9" s="21"/>
      <c r="U9" s="12"/>
      <c r="V9" s="32"/>
      <c r="W9" s="21"/>
      <c r="X9" s="12"/>
      <c r="Y9" s="32"/>
      <c r="Z9" s="21"/>
      <c r="AA9" s="12"/>
      <c r="AB9" s="32"/>
      <c r="AC9" s="21"/>
      <c r="AD9" s="12"/>
      <c r="AE9" s="32"/>
      <c r="AF9" s="21"/>
      <c r="AG9" s="12"/>
      <c r="AH9" s="32"/>
      <c r="AI9" s="21"/>
      <c r="AJ9" s="12"/>
      <c r="AK9" s="32"/>
      <c r="AL9" s="21"/>
      <c r="AM9" s="12"/>
      <c r="AN9" s="32"/>
      <c r="AO9" s="21"/>
      <c r="AP9" s="12"/>
      <c r="AQ9" s="32"/>
      <c r="AR9" s="21"/>
      <c r="AS9" s="12"/>
      <c r="AT9" s="32"/>
      <c r="AU9" s="21"/>
      <c r="AV9" s="12"/>
      <c r="AW9" s="32"/>
      <c r="AX9" s="21"/>
      <c r="AY9" s="12"/>
      <c r="AZ9" s="32"/>
      <c r="BA9" s="21"/>
      <c r="BB9" s="12"/>
      <c r="BC9" s="32"/>
      <c r="BD9" s="21"/>
      <c r="BE9" s="12"/>
      <c r="BF9" s="32"/>
      <c r="BG9" s="21"/>
      <c r="BH9" s="12"/>
      <c r="BI9" s="32"/>
      <c r="BJ9" s="21"/>
      <c r="BK9" s="12"/>
      <c r="BL9" s="32"/>
      <c r="BM9" s="21"/>
      <c r="BN9" s="12"/>
      <c r="BO9" s="32"/>
      <c r="BP9" s="21"/>
      <c r="BQ9" s="12"/>
      <c r="BR9" s="32"/>
    </row>
    <row r="10" spans="1:70" ht="15.5" x14ac:dyDescent="0.35">
      <c r="A10" s="29">
        <v>45146</v>
      </c>
      <c r="B10" s="21"/>
      <c r="C10" s="12"/>
      <c r="D10" s="32"/>
      <c r="E10" s="21"/>
      <c r="F10" s="12"/>
      <c r="G10" s="32"/>
      <c r="H10" s="20" t="s">
        <v>6</v>
      </c>
      <c r="I10" s="12" t="s">
        <v>66</v>
      </c>
      <c r="J10" s="32">
        <v>92.05</v>
      </c>
      <c r="K10" s="20" t="s">
        <v>11</v>
      </c>
      <c r="L10" s="12" t="s">
        <v>51</v>
      </c>
      <c r="M10" s="32">
        <v>123.64</v>
      </c>
      <c r="N10" s="21"/>
      <c r="O10" s="12"/>
      <c r="P10" s="32"/>
      <c r="Q10" s="21"/>
      <c r="R10" s="12"/>
      <c r="S10" s="32"/>
      <c r="T10" s="21"/>
      <c r="U10" s="12"/>
      <c r="V10" s="32"/>
      <c r="W10" s="20" t="s">
        <v>18</v>
      </c>
      <c r="X10" s="12" t="s">
        <v>59</v>
      </c>
      <c r="Y10" s="32">
        <v>357.65</v>
      </c>
      <c r="Z10" s="21"/>
      <c r="AA10" s="12"/>
      <c r="AB10" s="32"/>
      <c r="AC10" s="21"/>
      <c r="AD10" s="12"/>
      <c r="AE10" s="32"/>
      <c r="AF10" s="21"/>
      <c r="AG10" s="12"/>
      <c r="AH10" s="32"/>
      <c r="AI10" s="21"/>
      <c r="AJ10" s="12"/>
      <c r="AK10" s="32"/>
      <c r="AL10" s="21"/>
      <c r="AM10" s="12"/>
      <c r="AN10" s="32"/>
      <c r="AO10" s="21"/>
      <c r="AP10" s="12"/>
      <c r="AQ10" s="32"/>
      <c r="AR10" s="21" t="s">
        <v>46</v>
      </c>
      <c r="AS10" s="12" t="s">
        <v>50</v>
      </c>
      <c r="AT10" s="32">
        <f>562.5-305</f>
        <v>257.5</v>
      </c>
      <c r="AU10" s="21"/>
      <c r="AV10" s="12"/>
      <c r="AW10" s="32"/>
      <c r="AX10" s="20" t="s">
        <v>55</v>
      </c>
      <c r="AY10" s="12" t="s">
        <v>55</v>
      </c>
      <c r="AZ10" s="32">
        <v>6</v>
      </c>
      <c r="BA10" s="21"/>
      <c r="BB10" s="12"/>
      <c r="BC10" s="32"/>
      <c r="BD10" s="20" t="s">
        <v>33</v>
      </c>
      <c r="BE10" s="12" t="s">
        <v>58</v>
      </c>
      <c r="BF10" s="32">
        <v>36</v>
      </c>
      <c r="BG10" s="21"/>
      <c r="BH10" s="12"/>
      <c r="BI10" s="32"/>
      <c r="BJ10" s="21"/>
      <c r="BK10" s="12"/>
      <c r="BL10" s="32"/>
      <c r="BM10" s="20" t="s">
        <v>38</v>
      </c>
      <c r="BN10" s="12" t="s">
        <v>68</v>
      </c>
      <c r="BO10" s="32">
        <f>74.85+1000</f>
        <v>1074.8499999999999</v>
      </c>
      <c r="BP10" s="21"/>
      <c r="BQ10" s="12"/>
      <c r="BR10" s="32"/>
    </row>
    <row r="11" spans="1:70" ht="15.5" x14ac:dyDescent="0.35">
      <c r="A11" s="29">
        <v>45146</v>
      </c>
      <c r="B11" s="21"/>
      <c r="C11" s="12"/>
      <c r="D11" s="32"/>
      <c r="E11" s="20" t="s">
        <v>3</v>
      </c>
      <c r="F11" s="12" t="s">
        <v>67</v>
      </c>
      <c r="G11" s="32">
        <v>2614.1999999999998</v>
      </c>
      <c r="H11" s="35"/>
      <c r="I11" s="12"/>
      <c r="J11" s="32"/>
      <c r="K11" s="20" t="s">
        <v>14</v>
      </c>
      <c r="L11" s="12" t="s">
        <v>57</v>
      </c>
      <c r="M11" s="32">
        <v>138.35</v>
      </c>
      <c r="N11" s="21"/>
      <c r="O11" s="12"/>
      <c r="P11" s="32"/>
      <c r="Q11" s="21"/>
      <c r="R11" s="12"/>
      <c r="S11" s="32"/>
      <c r="T11" s="21"/>
      <c r="U11" s="12"/>
      <c r="V11" s="32"/>
      <c r="W11" s="20"/>
      <c r="X11" s="12"/>
      <c r="Y11" s="32"/>
      <c r="Z11" s="21"/>
      <c r="AA11" s="12"/>
      <c r="AB11" s="32"/>
      <c r="AC11" s="21"/>
      <c r="AD11" s="12"/>
      <c r="AE11" s="32"/>
      <c r="AF11" s="21"/>
      <c r="AG11" s="12"/>
      <c r="AH11" s="32"/>
      <c r="AI11" s="21"/>
      <c r="AJ11" s="12"/>
      <c r="AK11" s="32"/>
      <c r="AL11" s="21"/>
      <c r="AM11" s="12"/>
      <c r="AN11" s="32"/>
      <c r="AO11" s="21"/>
      <c r="AP11" s="12"/>
      <c r="AQ11" s="32"/>
      <c r="AR11" s="21"/>
      <c r="AS11" s="12"/>
      <c r="AT11" s="32"/>
      <c r="AU11" s="21"/>
      <c r="AV11" s="12"/>
      <c r="AW11" s="32"/>
      <c r="AX11" s="21"/>
      <c r="AY11" s="12"/>
      <c r="AZ11" s="32"/>
      <c r="BA11" s="21"/>
      <c r="BB11" s="12"/>
      <c r="BC11" s="32"/>
      <c r="BD11" s="21"/>
      <c r="BE11" s="12"/>
      <c r="BF11" s="32"/>
      <c r="BG11" s="21"/>
      <c r="BH11" s="12"/>
      <c r="BI11" s="32"/>
      <c r="BJ11" s="21"/>
      <c r="BK11" s="12"/>
      <c r="BL11" s="32"/>
      <c r="BM11" s="20" t="s">
        <v>39</v>
      </c>
      <c r="BN11" s="12" t="s">
        <v>81</v>
      </c>
      <c r="BO11" s="32">
        <v>786</v>
      </c>
      <c r="BP11" s="21"/>
      <c r="BQ11" s="12"/>
      <c r="BR11" s="32"/>
    </row>
    <row r="12" spans="1:70" ht="15.5" x14ac:dyDescent="0.35">
      <c r="A12" s="29">
        <v>45147</v>
      </c>
      <c r="B12" s="21"/>
      <c r="C12" s="12"/>
      <c r="D12" s="32"/>
      <c r="E12" s="36" t="s">
        <v>70</v>
      </c>
      <c r="F12" s="12" t="s">
        <v>69</v>
      </c>
      <c r="G12" s="32">
        <v>53.51</v>
      </c>
      <c r="H12" s="21"/>
      <c r="I12" s="12"/>
      <c r="J12" s="32"/>
      <c r="K12" s="21"/>
      <c r="L12" s="12"/>
      <c r="M12" s="32"/>
      <c r="N12" s="21"/>
      <c r="O12" s="12"/>
      <c r="P12" s="32"/>
      <c r="Q12" s="21"/>
      <c r="R12" s="12"/>
      <c r="S12" s="32"/>
      <c r="T12" s="21"/>
      <c r="U12" s="12"/>
      <c r="V12" s="32"/>
      <c r="W12" s="20" t="s">
        <v>17</v>
      </c>
      <c r="X12" s="12" t="s">
        <v>52</v>
      </c>
      <c r="Y12" s="32">
        <v>256.38</v>
      </c>
      <c r="Z12" s="21"/>
      <c r="AA12" s="12"/>
      <c r="AB12" s="32"/>
      <c r="AC12" s="21"/>
      <c r="AD12" s="12"/>
      <c r="AE12" s="32"/>
      <c r="AF12" s="21"/>
      <c r="AG12" s="12"/>
      <c r="AH12" s="32"/>
      <c r="AI12" s="21"/>
      <c r="AJ12" s="12"/>
      <c r="AK12" s="32"/>
      <c r="AL12" s="21"/>
      <c r="AM12" s="12"/>
      <c r="AN12" s="32"/>
      <c r="AO12" s="21"/>
      <c r="AP12" s="12"/>
      <c r="AQ12" s="32"/>
      <c r="AR12" s="21"/>
      <c r="AS12" s="12"/>
      <c r="AT12" s="32"/>
      <c r="AU12" s="21"/>
      <c r="AV12" s="12"/>
      <c r="AW12" s="32"/>
      <c r="AX12" s="21"/>
      <c r="AY12" s="12"/>
      <c r="AZ12" s="32"/>
      <c r="BA12" s="21"/>
      <c r="BB12" s="12"/>
      <c r="BC12" s="32"/>
      <c r="BD12" s="21"/>
      <c r="BE12" s="12"/>
      <c r="BF12" s="32"/>
      <c r="BG12" s="21"/>
      <c r="BH12" s="12"/>
      <c r="BI12" s="32"/>
      <c r="BJ12" s="21"/>
      <c r="BK12" s="12"/>
      <c r="BL12" s="32"/>
      <c r="BM12" s="21"/>
      <c r="BN12" s="12"/>
      <c r="BO12" s="32"/>
      <c r="BP12" s="21"/>
      <c r="BQ12" s="12"/>
      <c r="BR12" s="32"/>
    </row>
    <row r="13" spans="1:70" ht="15.5" x14ac:dyDescent="0.35">
      <c r="A13" s="29">
        <v>45148</v>
      </c>
      <c r="B13" s="21"/>
      <c r="C13" s="12"/>
      <c r="D13" s="32"/>
      <c r="E13" s="21"/>
      <c r="F13" s="12"/>
      <c r="G13" s="32"/>
      <c r="H13" s="21"/>
      <c r="I13" s="12"/>
      <c r="J13" s="32"/>
      <c r="K13" s="20" t="s">
        <v>15</v>
      </c>
      <c r="L13" s="12" t="s">
        <v>60</v>
      </c>
      <c r="M13" s="32">
        <v>17.22</v>
      </c>
      <c r="N13" s="21"/>
      <c r="O13" s="12"/>
      <c r="P13" s="32"/>
      <c r="Q13" s="21"/>
      <c r="R13" s="12"/>
      <c r="S13" s="32"/>
      <c r="T13" s="21"/>
      <c r="U13" s="12"/>
      <c r="V13" s="32"/>
      <c r="W13" s="21"/>
      <c r="X13" s="12"/>
      <c r="Y13" s="32"/>
      <c r="Z13" s="21"/>
      <c r="AA13" s="12"/>
      <c r="AB13" s="32"/>
      <c r="AC13" s="21"/>
      <c r="AD13" s="12"/>
      <c r="AE13" s="32"/>
      <c r="AF13" s="21"/>
      <c r="AG13" s="12"/>
      <c r="AH13" s="32"/>
      <c r="AI13" s="21"/>
      <c r="AJ13" s="12"/>
      <c r="AK13" s="32"/>
      <c r="AL13" s="21"/>
      <c r="AM13" s="12"/>
      <c r="AN13" s="32"/>
      <c r="AO13" s="21"/>
      <c r="AP13" s="12"/>
      <c r="AQ13" s="32"/>
      <c r="AR13" s="21"/>
      <c r="AS13" s="12"/>
      <c r="AT13" s="32"/>
      <c r="AU13" s="21"/>
      <c r="AV13" s="12"/>
      <c r="AW13" s="32"/>
      <c r="AX13" s="20" t="s">
        <v>55</v>
      </c>
      <c r="AY13" s="12" t="s">
        <v>55</v>
      </c>
      <c r="AZ13" s="32">
        <v>6</v>
      </c>
      <c r="BA13" s="21"/>
      <c r="BB13" s="12"/>
      <c r="BC13" s="32"/>
      <c r="BD13" s="21"/>
      <c r="BE13" s="12"/>
      <c r="BF13" s="32"/>
      <c r="BG13" s="21"/>
      <c r="BH13" s="12"/>
      <c r="BI13" s="32"/>
      <c r="BJ13" s="21"/>
      <c r="BK13" s="12"/>
      <c r="BL13" s="32"/>
      <c r="BM13" s="21"/>
      <c r="BN13" s="12"/>
      <c r="BO13" s="32"/>
      <c r="BP13" s="21"/>
      <c r="BQ13" s="12"/>
      <c r="BR13" s="32"/>
    </row>
    <row r="14" spans="1:70" ht="15.5" x14ac:dyDescent="0.35">
      <c r="A14" s="29">
        <v>45149</v>
      </c>
      <c r="B14" s="21"/>
      <c r="C14" s="12"/>
      <c r="D14" s="32"/>
      <c r="E14" s="21"/>
      <c r="F14" s="12"/>
      <c r="G14" s="32"/>
      <c r="H14" s="20" t="s">
        <v>7</v>
      </c>
      <c r="I14" s="12" t="s">
        <v>62</v>
      </c>
      <c r="J14" s="32">
        <v>140.06</v>
      </c>
      <c r="K14" s="20" t="s">
        <v>11</v>
      </c>
      <c r="L14" s="12" t="s">
        <v>61</v>
      </c>
      <c r="M14" s="32">
        <v>46.53</v>
      </c>
      <c r="N14" s="21"/>
      <c r="O14" s="12"/>
      <c r="P14" s="32"/>
      <c r="Q14" s="21"/>
      <c r="R14" s="12"/>
      <c r="S14" s="32"/>
      <c r="T14" s="21"/>
      <c r="U14" s="12"/>
      <c r="V14" s="32"/>
      <c r="W14" s="21"/>
      <c r="X14" s="12"/>
      <c r="Y14" s="32"/>
      <c r="Z14" s="21"/>
      <c r="AA14" s="12"/>
      <c r="AB14" s="32"/>
      <c r="AC14" s="21"/>
      <c r="AD14" s="12"/>
      <c r="AE14" s="32"/>
      <c r="AF14" s="21"/>
      <c r="AG14" s="12"/>
      <c r="AH14" s="32"/>
      <c r="AI14" s="21"/>
      <c r="AJ14" s="12"/>
      <c r="AK14" s="32"/>
      <c r="AL14" s="21"/>
      <c r="AM14" s="12"/>
      <c r="AN14" s="32"/>
      <c r="AO14" s="21"/>
      <c r="AP14" s="12"/>
      <c r="AQ14" s="32"/>
      <c r="AR14" s="21"/>
      <c r="AS14" s="12"/>
      <c r="AT14" s="32"/>
      <c r="AU14" s="21"/>
      <c r="AV14" s="12"/>
      <c r="AW14" s="32"/>
      <c r="AX14" s="21"/>
      <c r="AY14" s="12"/>
      <c r="AZ14" s="32"/>
      <c r="BA14" s="21"/>
      <c r="BB14" s="12"/>
      <c r="BC14" s="32"/>
      <c r="BD14" s="21"/>
      <c r="BE14" s="12"/>
      <c r="BF14" s="32"/>
      <c r="BG14" s="21"/>
      <c r="BH14" s="12"/>
      <c r="BI14" s="32"/>
      <c r="BJ14" s="21"/>
      <c r="BK14" s="12"/>
      <c r="BL14" s="32"/>
      <c r="BM14" s="21"/>
      <c r="BN14" s="12"/>
      <c r="BO14" s="32"/>
      <c r="BP14" s="21"/>
      <c r="BQ14" s="12"/>
      <c r="BR14" s="32"/>
    </row>
    <row r="15" spans="1:70" ht="15.5" x14ac:dyDescent="0.35">
      <c r="A15" s="29">
        <v>45150</v>
      </c>
      <c r="B15" s="21"/>
      <c r="C15" s="12"/>
      <c r="D15" s="32"/>
      <c r="E15" s="21"/>
      <c r="F15" s="12"/>
      <c r="G15" s="32"/>
      <c r="H15" s="21"/>
      <c r="I15" s="12"/>
      <c r="J15" s="32"/>
      <c r="K15" s="21"/>
      <c r="L15" s="12"/>
      <c r="M15" s="32"/>
      <c r="N15" s="21"/>
      <c r="O15" s="12"/>
      <c r="P15" s="32"/>
      <c r="Q15" s="21"/>
      <c r="R15" s="12"/>
      <c r="S15" s="32"/>
      <c r="T15" s="21"/>
      <c r="U15" s="12"/>
      <c r="V15" s="32"/>
      <c r="W15" s="21"/>
      <c r="X15" s="12"/>
      <c r="Y15" s="32"/>
      <c r="Z15" s="21"/>
      <c r="AA15" s="12"/>
      <c r="AB15" s="32"/>
      <c r="AC15" s="21"/>
      <c r="AD15" s="12"/>
      <c r="AE15" s="32"/>
      <c r="AF15" s="21"/>
      <c r="AG15" s="12"/>
      <c r="AH15" s="32"/>
      <c r="AI15" s="21"/>
      <c r="AJ15" s="12"/>
      <c r="AK15" s="32"/>
      <c r="AL15" s="21"/>
      <c r="AM15" s="12"/>
      <c r="AN15" s="32"/>
      <c r="AO15" s="21"/>
      <c r="AP15" s="12"/>
      <c r="AQ15" s="32"/>
      <c r="AR15" s="21"/>
      <c r="AS15" s="12"/>
      <c r="AT15" s="32"/>
      <c r="AU15" s="21"/>
      <c r="AV15" s="12"/>
      <c r="AW15" s="32"/>
      <c r="AX15" s="21"/>
      <c r="AY15" s="12"/>
      <c r="AZ15" s="32"/>
      <c r="BA15" s="21"/>
      <c r="BB15" s="12"/>
      <c r="BC15" s="32"/>
      <c r="BD15" s="21"/>
      <c r="BE15" s="12"/>
      <c r="BF15" s="32"/>
      <c r="BG15" s="21"/>
      <c r="BH15" s="12"/>
      <c r="BI15" s="32"/>
      <c r="BJ15" s="21"/>
      <c r="BK15" s="12"/>
      <c r="BL15" s="32"/>
      <c r="BM15" s="21"/>
      <c r="BN15" s="12"/>
      <c r="BO15" s="32"/>
      <c r="BP15" s="21"/>
      <c r="BQ15" s="12"/>
      <c r="BR15" s="32"/>
    </row>
    <row r="16" spans="1:70" ht="15.5" x14ac:dyDescent="0.35">
      <c r="A16" s="29">
        <v>45151</v>
      </c>
      <c r="B16" s="21"/>
      <c r="C16" s="12"/>
      <c r="D16" s="32"/>
      <c r="E16" s="21"/>
      <c r="F16" s="12"/>
      <c r="G16" s="32"/>
      <c r="H16" s="21"/>
      <c r="I16" s="12"/>
      <c r="J16" s="32"/>
      <c r="K16" s="20" t="s">
        <v>11</v>
      </c>
      <c r="L16" s="2" t="s">
        <v>54</v>
      </c>
      <c r="M16" s="31">
        <v>53.01</v>
      </c>
      <c r="N16" s="21"/>
      <c r="O16" s="12"/>
      <c r="P16" s="32"/>
      <c r="Q16" s="21"/>
      <c r="R16" s="12"/>
      <c r="S16" s="32"/>
      <c r="T16" s="21"/>
      <c r="U16" s="12"/>
      <c r="V16" s="32"/>
      <c r="W16" s="21"/>
      <c r="X16" s="12"/>
      <c r="Y16" s="32"/>
      <c r="Z16" s="21"/>
      <c r="AA16" s="12"/>
      <c r="AB16" s="32"/>
      <c r="AC16" s="21"/>
      <c r="AD16" s="12"/>
      <c r="AE16" s="32"/>
      <c r="AF16" s="21"/>
      <c r="AG16" s="12"/>
      <c r="AH16" s="32"/>
      <c r="AI16" s="21"/>
      <c r="AJ16" s="12"/>
      <c r="AK16" s="32"/>
      <c r="AL16" s="21"/>
      <c r="AM16" s="12"/>
      <c r="AN16" s="32"/>
      <c r="AO16" s="21"/>
      <c r="AP16" s="12"/>
      <c r="AQ16" s="32"/>
      <c r="AR16" s="21"/>
      <c r="AS16" s="12"/>
      <c r="AT16" s="32"/>
      <c r="AU16" s="21"/>
      <c r="AV16" s="12"/>
      <c r="AW16" s="32"/>
      <c r="AX16" s="20" t="s">
        <v>55</v>
      </c>
      <c r="AY16" s="12" t="s">
        <v>55</v>
      </c>
      <c r="AZ16" s="32">
        <v>10</v>
      </c>
      <c r="BA16" s="21"/>
      <c r="BB16" s="12"/>
      <c r="BC16" s="32"/>
      <c r="BD16" s="21"/>
      <c r="BE16" s="12"/>
      <c r="BF16" s="32"/>
      <c r="BG16" s="21"/>
      <c r="BH16" s="12"/>
      <c r="BI16" s="32"/>
      <c r="BJ16" s="21"/>
      <c r="BK16" s="12"/>
      <c r="BL16" s="32"/>
      <c r="BM16" s="21"/>
      <c r="BN16" s="12"/>
      <c r="BO16" s="32"/>
      <c r="BP16" s="21"/>
      <c r="BQ16" s="12"/>
      <c r="BR16" s="32"/>
    </row>
    <row r="17" spans="1:70" ht="15.5" x14ac:dyDescent="0.35">
      <c r="A17" s="29">
        <v>45152</v>
      </c>
      <c r="B17" s="21"/>
      <c r="C17" s="12"/>
      <c r="D17" s="32"/>
      <c r="E17" s="21"/>
      <c r="F17" s="12"/>
      <c r="G17" s="32"/>
      <c r="H17" s="21"/>
      <c r="I17" s="12"/>
      <c r="J17" s="32"/>
      <c r="K17" s="21"/>
      <c r="L17" s="12"/>
      <c r="M17" s="32"/>
      <c r="N17" s="21"/>
      <c r="O17" s="12"/>
      <c r="P17" s="32"/>
      <c r="Q17" s="21"/>
      <c r="R17" s="12"/>
      <c r="S17" s="32"/>
      <c r="T17" s="21"/>
      <c r="U17" s="12"/>
      <c r="V17" s="32"/>
      <c r="W17" s="21"/>
      <c r="X17" s="12"/>
      <c r="Y17" s="32"/>
      <c r="Z17" s="21"/>
      <c r="AA17" s="12"/>
      <c r="AB17" s="32"/>
      <c r="AC17" s="21"/>
      <c r="AD17" s="12"/>
      <c r="AE17" s="32"/>
      <c r="AF17" s="21"/>
      <c r="AG17" s="12"/>
      <c r="AH17" s="32"/>
      <c r="AI17" s="21"/>
      <c r="AJ17" s="12"/>
      <c r="AK17" s="32"/>
      <c r="AL17" s="21"/>
      <c r="AM17" s="12"/>
      <c r="AN17" s="32"/>
      <c r="AO17" s="21"/>
      <c r="AP17" s="12"/>
      <c r="AQ17" s="32"/>
      <c r="AR17" s="21"/>
      <c r="AS17" s="12"/>
      <c r="AT17" s="32"/>
      <c r="AU17" s="21"/>
      <c r="AV17" s="12"/>
      <c r="AW17" s="32"/>
      <c r="AX17" s="21"/>
      <c r="AY17" s="12"/>
      <c r="AZ17" s="32"/>
      <c r="BA17" s="21"/>
      <c r="BB17" s="12"/>
      <c r="BC17" s="32"/>
      <c r="BD17" s="21"/>
      <c r="BE17" s="12"/>
      <c r="BF17" s="32"/>
      <c r="BG17" s="21"/>
      <c r="BH17" s="12"/>
      <c r="BI17" s="32"/>
      <c r="BJ17" s="21"/>
      <c r="BK17" s="12"/>
      <c r="BL17" s="32"/>
      <c r="BM17" s="21"/>
      <c r="BN17" s="12"/>
      <c r="BO17" s="32"/>
      <c r="BP17" s="21"/>
      <c r="BQ17" s="12"/>
      <c r="BR17" s="32"/>
    </row>
    <row r="18" spans="1:70" ht="15.5" x14ac:dyDescent="0.35">
      <c r="A18" s="29">
        <v>45153</v>
      </c>
      <c r="B18" s="20" t="s">
        <v>1</v>
      </c>
      <c r="C18" s="12" t="s">
        <v>53</v>
      </c>
      <c r="D18" s="32">
        <v>3487.52</v>
      </c>
      <c r="E18" s="21"/>
      <c r="F18" s="12"/>
      <c r="G18" s="32"/>
      <c r="H18" s="21"/>
      <c r="I18" s="12"/>
      <c r="J18" s="32"/>
      <c r="K18" s="21"/>
      <c r="L18" s="12"/>
      <c r="M18" s="32"/>
      <c r="N18" s="21"/>
      <c r="O18" s="12"/>
      <c r="P18" s="32"/>
      <c r="Q18" s="21"/>
      <c r="R18" s="12"/>
      <c r="S18" s="32"/>
      <c r="T18" s="21"/>
      <c r="U18" s="12"/>
      <c r="V18" s="32"/>
      <c r="W18" s="21"/>
      <c r="X18" s="12"/>
      <c r="Y18" s="32"/>
      <c r="Z18" s="21"/>
      <c r="AA18" s="12"/>
      <c r="AB18" s="32"/>
      <c r="AC18" s="21"/>
      <c r="AD18" s="12"/>
      <c r="AE18" s="32"/>
      <c r="AF18" s="21"/>
      <c r="AG18" s="12"/>
      <c r="AH18" s="32"/>
      <c r="AI18" s="21"/>
      <c r="AJ18" s="12"/>
      <c r="AK18" s="32"/>
      <c r="AL18" s="21"/>
      <c r="AM18" s="12"/>
      <c r="AN18" s="32"/>
      <c r="AO18" s="21"/>
      <c r="AP18" s="12"/>
      <c r="AQ18" s="32"/>
      <c r="AR18" s="21"/>
      <c r="AS18" s="12"/>
      <c r="AT18" s="32"/>
      <c r="AU18" s="21"/>
      <c r="AV18" s="12"/>
      <c r="AW18" s="32"/>
      <c r="AX18" s="21"/>
      <c r="AY18" s="12"/>
      <c r="AZ18" s="32"/>
      <c r="BA18" s="21"/>
      <c r="BB18" s="12"/>
      <c r="BC18" s="32"/>
      <c r="BD18" s="21"/>
      <c r="BE18" s="12"/>
      <c r="BF18" s="32"/>
      <c r="BG18" s="21"/>
      <c r="BH18" s="12"/>
      <c r="BI18" s="32"/>
      <c r="BJ18" s="21"/>
      <c r="BK18" s="12"/>
      <c r="BL18" s="32"/>
      <c r="BM18" s="21"/>
      <c r="BN18" s="12"/>
      <c r="BO18" s="32"/>
      <c r="BP18" s="21"/>
      <c r="BQ18" s="12"/>
      <c r="BR18" s="32"/>
    </row>
    <row r="19" spans="1:70" ht="15.5" x14ac:dyDescent="0.35">
      <c r="A19" s="29">
        <v>45154</v>
      </c>
      <c r="B19" s="21"/>
      <c r="C19" s="12"/>
      <c r="D19" s="32"/>
      <c r="E19" s="21"/>
      <c r="F19" s="12"/>
      <c r="G19" s="32"/>
      <c r="H19" s="21"/>
      <c r="I19" s="12"/>
      <c r="J19" s="32"/>
      <c r="K19" s="21"/>
      <c r="L19" s="12"/>
      <c r="M19" s="32"/>
      <c r="N19" s="21"/>
      <c r="O19" s="12"/>
      <c r="P19" s="32"/>
      <c r="Q19" s="21"/>
      <c r="R19" s="12"/>
      <c r="S19" s="32"/>
      <c r="T19" s="21"/>
      <c r="U19" s="12"/>
      <c r="V19" s="32"/>
      <c r="W19" s="21"/>
      <c r="X19" s="12"/>
      <c r="Y19" s="32"/>
      <c r="Z19" s="21"/>
      <c r="AA19" s="12"/>
      <c r="AB19" s="32"/>
      <c r="AC19" s="21"/>
      <c r="AD19" s="12"/>
      <c r="AE19" s="32"/>
      <c r="AF19" s="21"/>
      <c r="AG19" s="12"/>
      <c r="AH19" s="32"/>
      <c r="AI19" s="21"/>
      <c r="AJ19" s="12"/>
      <c r="AK19" s="32"/>
      <c r="AL19" s="21"/>
      <c r="AM19" s="12"/>
      <c r="AN19" s="32"/>
      <c r="AO19" s="21"/>
      <c r="AP19" s="12"/>
      <c r="AQ19" s="32"/>
      <c r="AR19" s="21"/>
      <c r="AS19" s="12"/>
      <c r="AT19" s="32"/>
      <c r="AU19" s="21"/>
      <c r="AV19" s="12"/>
      <c r="AW19" s="32"/>
      <c r="AX19" s="20" t="s">
        <v>55</v>
      </c>
      <c r="AY19" s="12" t="s">
        <v>55</v>
      </c>
      <c r="AZ19" s="32">
        <v>10</v>
      </c>
      <c r="BA19" s="21"/>
      <c r="BB19" s="12"/>
      <c r="BC19" s="32"/>
      <c r="BD19" s="21"/>
      <c r="BE19" s="12"/>
      <c r="BF19" s="32"/>
      <c r="BG19" s="21"/>
      <c r="BH19" s="12"/>
      <c r="BI19" s="32"/>
      <c r="BJ19" s="21"/>
      <c r="BK19" s="12"/>
      <c r="BL19" s="32"/>
      <c r="BM19" s="21"/>
      <c r="BN19" s="12"/>
      <c r="BO19" s="32"/>
      <c r="BP19" s="21"/>
      <c r="BQ19" s="12"/>
      <c r="BR19" s="32"/>
    </row>
    <row r="20" spans="1:70" ht="15.5" x14ac:dyDescent="0.35">
      <c r="A20" s="29">
        <v>45155</v>
      </c>
      <c r="B20" s="21"/>
      <c r="C20" s="12"/>
      <c r="D20" s="32"/>
      <c r="E20" s="21"/>
      <c r="F20" s="12"/>
      <c r="G20" s="32"/>
      <c r="H20" s="21"/>
      <c r="I20" s="12"/>
      <c r="J20" s="32"/>
      <c r="K20" s="21"/>
      <c r="L20" s="12"/>
      <c r="M20" s="32"/>
      <c r="N20" s="21"/>
      <c r="O20" s="12"/>
      <c r="P20" s="32"/>
      <c r="Q20" s="21"/>
      <c r="R20" s="12"/>
      <c r="S20" s="32"/>
      <c r="T20" s="21"/>
      <c r="U20" s="12"/>
      <c r="V20" s="32"/>
      <c r="W20" s="21"/>
      <c r="X20" s="12"/>
      <c r="Y20" s="32"/>
      <c r="Z20" s="21"/>
      <c r="AA20" s="12"/>
      <c r="AB20" s="32"/>
      <c r="AC20" s="21"/>
      <c r="AD20" s="12"/>
      <c r="AE20" s="32"/>
      <c r="AF20" s="21"/>
      <c r="AG20" s="12"/>
      <c r="AH20" s="32"/>
      <c r="AI20" s="21"/>
      <c r="AJ20" s="12"/>
      <c r="AK20" s="32"/>
      <c r="AL20" s="21"/>
      <c r="AM20" s="12"/>
      <c r="AN20" s="32"/>
      <c r="AO20" s="21"/>
      <c r="AP20" s="12"/>
      <c r="AQ20" s="32"/>
      <c r="AR20" s="21"/>
      <c r="AS20" s="12"/>
      <c r="AT20" s="32"/>
      <c r="AU20" s="21"/>
      <c r="AV20" s="12"/>
      <c r="AW20" s="32"/>
      <c r="AX20" s="21"/>
      <c r="AY20" s="12"/>
      <c r="AZ20" s="32"/>
      <c r="BA20" s="21"/>
      <c r="BB20" s="12"/>
      <c r="BC20" s="32"/>
      <c r="BD20" s="21"/>
      <c r="BE20" s="12"/>
      <c r="BF20" s="32"/>
      <c r="BG20" s="21"/>
      <c r="BH20" s="12"/>
      <c r="BI20" s="32"/>
      <c r="BJ20" s="21"/>
      <c r="BK20" s="12"/>
      <c r="BL20" s="32"/>
      <c r="BM20" s="21"/>
      <c r="BN20" s="12"/>
      <c r="BO20" s="32"/>
      <c r="BP20" s="21"/>
      <c r="BQ20" s="12"/>
      <c r="BR20" s="32"/>
    </row>
    <row r="21" spans="1:70" ht="15.5" x14ac:dyDescent="0.35">
      <c r="A21" s="29">
        <v>45156</v>
      </c>
      <c r="B21" s="21"/>
      <c r="C21" s="12"/>
      <c r="D21" s="32"/>
      <c r="E21" s="21"/>
      <c r="F21" s="12"/>
      <c r="G21" s="32"/>
      <c r="H21" s="21"/>
      <c r="I21" s="12"/>
      <c r="J21" s="32"/>
      <c r="K21" s="21"/>
      <c r="L21" s="12"/>
      <c r="M21" s="32"/>
      <c r="N21" s="21"/>
      <c r="O21" s="12"/>
      <c r="P21" s="32"/>
      <c r="Q21" s="21"/>
      <c r="R21" s="12"/>
      <c r="S21" s="32"/>
      <c r="T21" s="21"/>
      <c r="U21" s="12"/>
      <c r="V21" s="32"/>
      <c r="W21" s="21"/>
      <c r="X21" s="12"/>
      <c r="Y21" s="32"/>
      <c r="Z21" s="21"/>
      <c r="AA21" s="12"/>
      <c r="AB21" s="32"/>
      <c r="AC21" s="21"/>
      <c r="AD21" s="12"/>
      <c r="AE21" s="32"/>
      <c r="AF21" s="21"/>
      <c r="AG21" s="12"/>
      <c r="AH21" s="32"/>
      <c r="AI21" s="21"/>
      <c r="AJ21" s="12"/>
      <c r="AK21" s="32"/>
      <c r="AL21" s="21"/>
      <c r="AM21" s="12"/>
      <c r="AN21" s="32"/>
      <c r="AO21" s="21"/>
      <c r="AP21" s="12"/>
      <c r="AQ21" s="32"/>
      <c r="AR21" s="21"/>
      <c r="AS21" s="12"/>
      <c r="AT21" s="32"/>
      <c r="AU21" s="21"/>
      <c r="AV21" s="12"/>
      <c r="AW21" s="32"/>
      <c r="AX21" s="21"/>
      <c r="AY21" s="12"/>
      <c r="AZ21" s="32"/>
      <c r="BA21" s="21"/>
      <c r="BB21" s="12"/>
      <c r="BC21" s="32"/>
      <c r="BD21" s="21"/>
      <c r="BE21" s="12"/>
      <c r="BF21" s="32"/>
      <c r="BG21" s="21"/>
      <c r="BH21" s="12"/>
      <c r="BI21" s="32"/>
      <c r="BJ21" s="21"/>
      <c r="BK21" s="12"/>
      <c r="BL21" s="32"/>
      <c r="BM21" s="21"/>
      <c r="BN21" s="12"/>
      <c r="BO21" s="32"/>
      <c r="BP21" s="21"/>
      <c r="BQ21" s="12"/>
      <c r="BR21" s="32"/>
    </row>
    <row r="22" spans="1:70" ht="15.5" x14ac:dyDescent="0.35">
      <c r="A22" s="29">
        <v>45157</v>
      </c>
      <c r="B22" s="21"/>
      <c r="C22" s="12"/>
      <c r="D22" s="32"/>
      <c r="E22" s="21"/>
      <c r="F22" s="12"/>
      <c r="G22" s="32"/>
      <c r="H22" s="21"/>
      <c r="I22" s="12"/>
      <c r="J22" s="32"/>
      <c r="K22" s="21"/>
      <c r="L22" s="12"/>
      <c r="M22" s="32"/>
      <c r="N22" s="21"/>
      <c r="O22" s="12"/>
      <c r="P22" s="32"/>
      <c r="Q22" s="21"/>
      <c r="R22" s="12"/>
      <c r="S22" s="32"/>
      <c r="T22" s="21"/>
      <c r="U22" s="12"/>
      <c r="V22" s="32"/>
      <c r="W22" s="21"/>
      <c r="X22" s="12"/>
      <c r="Y22" s="32"/>
      <c r="Z22" s="21"/>
      <c r="AA22" s="12"/>
      <c r="AB22" s="32"/>
      <c r="AC22" s="21"/>
      <c r="AD22" s="12"/>
      <c r="AE22" s="32"/>
      <c r="AF22" s="21"/>
      <c r="AG22" s="12"/>
      <c r="AH22" s="32"/>
      <c r="AI22" s="21"/>
      <c r="AJ22" s="12"/>
      <c r="AK22" s="32"/>
      <c r="AL22" s="21"/>
      <c r="AM22" s="12"/>
      <c r="AN22" s="32"/>
      <c r="AO22" s="21"/>
      <c r="AP22" s="12"/>
      <c r="AQ22" s="32"/>
      <c r="AR22" s="21"/>
      <c r="AS22" s="12"/>
      <c r="AT22" s="32"/>
      <c r="AU22" s="21"/>
      <c r="AV22" s="12"/>
      <c r="AW22" s="32"/>
      <c r="AX22" s="21"/>
      <c r="AY22" s="12"/>
      <c r="AZ22" s="32"/>
      <c r="BA22" s="21"/>
      <c r="BB22" s="12"/>
      <c r="BC22" s="32"/>
      <c r="BD22" s="21"/>
      <c r="BE22" s="12"/>
      <c r="BF22" s="32"/>
      <c r="BG22" s="21"/>
      <c r="BH22" s="12"/>
      <c r="BI22" s="32"/>
      <c r="BJ22" s="21"/>
      <c r="BK22" s="12"/>
      <c r="BL22" s="32"/>
      <c r="BM22" s="21"/>
      <c r="BN22" s="12"/>
      <c r="BO22" s="32"/>
      <c r="BP22" s="21"/>
      <c r="BQ22" s="12"/>
      <c r="BR22" s="32"/>
    </row>
    <row r="23" spans="1:70" ht="15.5" x14ac:dyDescent="0.35">
      <c r="A23" s="29">
        <v>45158</v>
      </c>
      <c r="B23" s="21"/>
      <c r="C23" s="12"/>
      <c r="D23" s="32"/>
      <c r="E23" s="21"/>
      <c r="F23" s="12"/>
      <c r="G23" s="32"/>
      <c r="H23" s="21"/>
      <c r="I23" s="12"/>
      <c r="J23" s="32"/>
      <c r="K23" s="20" t="s">
        <v>13</v>
      </c>
      <c r="L23" s="12" t="s">
        <v>64</v>
      </c>
      <c r="M23" s="32">
        <v>16.690000000000001</v>
      </c>
      <c r="N23" s="21"/>
      <c r="O23" s="12"/>
      <c r="P23" s="32"/>
      <c r="Q23" s="21"/>
      <c r="R23" s="12"/>
      <c r="S23" s="32"/>
      <c r="T23" s="21"/>
      <c r="U23" s="12"/>
      <c r="V23" s="32"/>
      <c r="W23" s="21"/>
      <c r="X23" s="12"/>
      <c r="Y23" s="32"/>
      <c r="Z23" s="21"/>
      <c r="AA23" s="12"/>
      <c r="AB23" s="32"/>
      <c r="AC23" s="21"/>
      <c r="AD23" s="12"/>
      <c r="AE23" s="32"/>
      <c r="AF23" s="21"/>
      <c r="AG23" s="12"/>
      <c r="AH23" s="32"/>
      <c r="AI23" s="21"/>
      <c r="AJ23" s="12"/>
      <c r="AK23" s="32"/>
      <c r="AL23" s="21"/>
      <c r="AM23" s="12"/>
      <c r="AN23" s="32"/>
      <c r="AO23" s="21"/>
      <c r="AP23" s="12"/>
      <c r="AQ23" s="32"/>
      <c r="AR23" s="21"/>
      <c r="AS23" s="12"/>
      <c r="AT23" s="32"/>
      <c r="AU23" s="21"/>
      <c r="AV23" s="12"/>
      <c r="AW23" s="32"/>
      <c r="AX23" s="20" t="s">
        <v>55</v>
      </c>
      <c r="AY23" s="12" t="s">
        <v>55</v>
      </c>
      <c r="AZ23" s="32">
        <v>10</v>
      </c>
      <c r="BA23" s="21"/>
      <c r="BB23" s="12"/>
      <c r="BC23" s="32"/>
      <c r="BD23" s="21"/>
      <c r="BE23" s="12"/>
      <c r="BF23" s="32"/>
      <c r="BG23" s="21"/>
      <c r="BH23" s="12"/>
      <c r="BI23" s="32"/>
      <c r="BJ23" s="21"/>
      <c r="BK23" s="12"/>
      <c r="BL23" s="32"/>
      <c r="BM23" s="21"/>
      <c r="BN23" s="12"/>
      <c r="BO23" s="32"/>
      <c r="BP23" s="21"/>
      <c r="BQ23" s="12"/>
      <c r="BR23" s="32"/>
    </row>
    <row r="24" spans="1:70" ht="15.5" x14ac:dyDescent="0.35">
      <c r="A24" s="29">
        <v>45158</v>
      </c>
      <c r="B24" s="21"/>
      <c r="C24" s="12"/>
      <c r="D24" s="32"/>
      <c r="E24" s="21"/>
      <c r="F24" s="12"/>
      <c r="G24" s="32"/>
      <c r="H24" s="21"/>
      <c r="I24" s="12"/>
      <c r="J24" s="32"/>
      <c r="K24" s="21"/>
      <c r="L24" s="12"/>
      <c r="M24" s="32"/>
      <c r="N24" s="21"/>
      <c r="O24" s="12"/>
      <c r="P24" s="32"/>
      <c r="Q24" s="21"/>
      <c r="R24" s="12"/>
      <c r="S24" s="32"/>
      <c r="T24" s="21"/>
      <c r="U24" s="12"/>
      <c r="V24" s="32"/>
      <c r="W24" s="21"/>
      <c r="X24" s="12"/>
      <c r="Y24" s="32"/>
      <c r="Z24" s="21"/>
      <c r="AA24" s="12"/>
      <c r="AB24" s="32"/>
      <c r="AC24" s="21"/>
      <c r="AD24" s="12"/>
      <c r="AE24" s="32"/>
      <c r="AF24" s="21"/>
      <c r="AG24" s="12"/>
      <c r="AH24" s="32"/>
      <c r="AI24" s="21"/>
      <c r="AJ24" s="12"/>
      <c r="AK24" s="32"/>
      <c r="AL24" s="21"/>
      <c r="AM24" s="12"/>
      <c r="AN24" s="32"/>
      <c r="AO24" s="21"/>
      <c r="AP24" s="12"/>
      <c r="AQ24" s="32"/>
      <c r="AR24" s="20" t="s">
        <v>31</v>
      </c>
      <c r="AS24" s="12" t="s">
        <v>63</v>
      </c>
      <c r="AT24" s="32">
        <v>16.940000000000001</v>
      </c>
      <c r="AU24" s="21"/>
      <c r="AV24" s="12"/>
      <c r="AW24" s="32"/>
      <c r="AX24" s="20" t="s">
        <v>55</v>
      </c>
      <c r="AY24" s="12" t="s">
        <v>55</v>
      </c>
      <c r="AZ24" s="32">
        <v>18.45</v>
      </c>
      <c r="BA24" s="21"/>
      <c r="BB24" s="12"/>
      <c r="BC24" s="32"/>
      <c r="BD24" s="21"/>
      <c r="BE24" s="12"/>
      <c r="BF24" s="32"/>
      <c r="BG24" s="21"/>
      <c r="BH24" s="12"/>
      <c r="BI24" s="32"/>
      <c r="BJ24" s="21"/>
      <c r="BK24" s="12"/>
      <c r="BL24" s="32"/>
      <c r="BM24" s="21"/>
      <c r="BN24" s="12"/>
      <c r="BO24" s="32"/>
      <c r="BP24" s="21"/>
      <c r="BQ24" s="12"/>
      <c r="BR24" s="32"/>
    </row>
    <row r="25" spans="1:70" ht="15.5" x14ac:dyDescent="0.35">
      <c r="A25" s="29">
        <v>45159</v>
      </c>
      <c r="B25" s="21"/>
      <c r="C25" s="12"/>
      <c r="D25" s="32"/>
      <c r="E25" s="21"/>
      <c r="F25" s="12"/>
      <c r="G25" s="32"/>
      <c r="H25" s="21"/>
      <c r="I25" s="12"/>
      <c r="J25" s="32"/>
      <c r="K25" s="20" t="s">
        <v>15</v>
      </c>
      <c r="L25" s="12" t="s">
        <v>65</v>
      </c>
      <c r="M25" s="32">
        <v>16.36</v>
      </c>
      <c r="N25" s="21"/>
      <c r="O25" s="12"/>
      <c r="P25" s="32"/>
      <c r="Q25" s="21"/>
      <c r="R25" s="12"/>
      <c r="S25" s="32"/>
      <c r="T25" s="21"/>
      <c r="U25" s="12"/>
      <c r="V25" s="32"/>
      <c r="W25" s="21"/>
      <c r="X25" s="12"/>
      <c r="Y25" s="32"/>
      <c r="Z25" s="21"/>
      <c r="AA25" s="12"/>
      <c r="AB25" s="32"/>
      <c r="AC25" s="21"/>
      <c r="AD25" s="12"/>
      <c r="AE25" s="32"/>
      <c r="AF25" s="21"/>
      <c r="AG25" s="12"/>
      <c r="AH25" s="32"/>
      <c r="AI25" s="21"/>
      <c r="AJ25" s="12"/>
      <c r="AK25" s="32"/>
      <c r="AL25" s="21"/>
      <c r="AM25" s="12"/>
      <c r="AN25" s="32"/>
      <c r="AO25" s="21"/>
      <c r="AP25" s="12"/>
      <c r="AQ25" s="32"/>
      <c r="AR25" s="21"/>
      <c r="AS25" s="12"/>
      <c r="AT25" s="32"/>
      <c r="AU25" s="21"/>
      <c r="AV25" s="12"/>
      <c r="AW25" s="32"/>
      <c r="AX25" s="21"/>
      <c r="AY25" s="12"/>
      <c r="AZ25" s="32"/>
      <c r="BA25" s="21"/>
      <c r="BB25" s="12"/>
      <c r="BC25" s="32"/>
      <c r="BD25" s="21"/>
      <c r="BE25" s="12"/>
      <c r="BF25" s="32"/>
      <c r="BG25" s="21"/>
      <c r="BH25" s="12"/>
      <c r="BI25" s="32"/>
      <c r="BJ25" s="21"/>
      <c r="BK25" s="12"/>
      <c r="BL25" s="32"/>
      <c r="BM25" s="21"/>
      <c r="BN25" s="12"/>
      <c r="BO25" s="32"/>
      <c r="BP25" s="21"/>
      <c r="BQ25" s="12"/>
      <c r="BR25" s="32"/>
    </row>
    <row r="26" spans="1:70" ht="15.5" x14ac:dyDescent="0.35">
      <c r="A26" s="29">
        <v>45160</v>
      </c>
      <c r="B26" s="21"/>
      <c r="C26" s="12"/>
      <c r="D26" s="32"/>
      <c r="E26" s="21"/>
      <c r="F26" s="12"/>
      <c r="G26" s="32"/>
      <c r="H26" s="21"/>
      <c r="I26" s="12"/>
      <c r="J26" s="32"/>
      <c r="K26" s="21"/>
      <c r="L26" s="12"/>
      <c r="M26" s="32"/>
      <c r="N26" s="21"/>
      <c r="O26" s="12"/>
      <c r="P26" s="32"/>
      <c r="Q26" s="21"/>
      <c r="R26" s="12"/>
      <c r="S26" s="32"/>
      <c r="T26" s="21"/>
      <c r="U26" s="12"/>
      <c r="V26" s="32"/>
      <c r="W26" s="21"/>
      <c r="X26" s="12"/>
      <c r="Y26" s="32"/>
      <c r="Z26" s="21"/>
      <c r="AA26" s="12"/>
      <c r="AB26" s="32"/>
      <c r="AC26" s="21"/>
      <c r="AD26" s="12"/>
      <c r="AE26" s="32"/>
      <c r="AF26" s="21"/>
      <c r="AG26" s="12"/>
      <c r="AH26" s="32"/>
      <c r="AI26" s="21"/>
      <c r="AJ26" s="12"/>
      <c r="AK26" s="32"/>
      <c r="AL26" s="21"/>
      <c r="AM26" s="12"/>
      <c r="AN26" s="32"/>
      <c r="AO26" s="21"/>
      <c r="AP26" s="12"/>
      <c r="AQ26" s="32"/>
      <c r="AR26" s="21"/>
      <c r="AS26" s="12"/>
      <c r="AT26" s="32"/>
      <c r="AU26" s="21"/>
      <c r="AV26" s="12"/>
      <c r="AW26" s="32"/>
      <c r="AX26" s="21"/>
      <c r="AY26" s="12"/>
      <c r="AZ26" s="32"/>
      <c r="BA26" s="21"/>
      <c r="BB26" s="12"/>
      <c r="BC26" s="32"/>
      <c r="BD26" s="21"/>
      <c r="BE26" s="12"/>
      <c r="BF26" s="32"/>
      <c r="BG26" s="21"/>
      <c r="BH26" s="12"/>
      <c r="BI26" s="32"/>
      <c r="BJ26" s="21"/>
      <c r="BK26" s="12"/>
      <c r="BL26" s="32"/>
      <c r="BM26" s="21"/>
      <c r="BN26" s="12"/>
      <c r="BO26" s="32"/>
      <c r="BP26" s="21"/>
      <c r="BQ26" s="12"/>
      <c r="BR26" s="32"/>
    </row>
    <row r="27" spans="1:70" ht="15.5" x14ac:dyDescent="0.35">
      <c r="A27" s="29">
        <v>45161</v>
      </c>
      <c r="B27" s="21"/>
      <c r="C27" s="12"/>
      <c r="D27" s="32"/>
      <c r="E27" s="21"/>
      <c r="F27" s="12"/>
      <c r="G27" s="32"/>
      <c r="H27" s="21"/>
      <c r="I27" s="12"/>
      <c r="J27" s="32"/>
      <c r="K27" s="21"/>
      <c r="L27" s="12"/>
      <c r="M27" s="32"/>
      <c r="N27" s="21"/>
      <c r="O27" s="12"/>
      <c r="P27" s="32"/>
      <c r="Q27" s="21"/>
      <c r="R27" s="12"/>
      <c r="S27" s="32"/>
      <c r="T27" s="21"/>
      <c r="U27" s="12"/>
      <c r="V27" s="32"/>
      <c r="W27" s="21"/>
      <c r="X27" s="12"/>
      <c r="Y27" s="32"/>
      <c r="Z27" s="21"/>
      <c r="AA27" s="12"/>
      <c r="AB27" s="32"/>
      <c r="AC27" s="21"/>
      <c r="AD27" s="12"/>
      <c r="AE27" s="32"/>
      <c r="AF27" s="21"/>
      <c r="AG27" s="12"/>
      <c r="AH27" s="32"/>
      <c r="AI27" s="21"/>
      <c r="AJ27" s="12"/>
      <c r="AK27" s="32"/>
      <c r="AL27" s="21"/>
      <c r="AM27" s="12"/>
      <c r="AN27" s="32"/>
      <c r="AO27" s="21"/>
      <c r="AP27" s="12"/>
      <c r="AQ27" s="32"/>
      <c r="AR27" s="21"/>
      <c r="AS27" s="12"/>
      <c r="AT27" s="32"/>
      <c r="AU27" s="21"/>
      <c r="AV27" s="12"/>
      <c r="AW27" s="32"/>
      <c r="AX27" s="21"/>
      <c r="AY27" s="12"/>
      <c r="AZ27" s="32"/>
      <c r="BA27" s="21"/>
      <c r="BB27" s="12"/>
      <c r="BC27" s="32"/>
      <c r="BD27" s="21"/>
      <c r="BE27" s="12"/>
      <c r="BF27" s="32"/>
      <c r="BG27" s="21"/>
      <c r="BH27" s="12"/>
      <c r="BI27" s="32"/>
      <c r="BJ27" s="21"/>
      <c r="BK27" s="12"/>
      <c r="BL27" s="32"/>
      <c r="BM27" s="21"/>
      <c r="BN27" s="12"/>
      <c r="BO27" s="32"/>
      <c r="BP27" s="21"/>
      <c r="BQ27" s="12"/>
      <c r="BR27" s="32"/>
    </row>
    <row r="28" spans="1:70" ht="15.5" x14ac:dyDescent="0.35">
      <c r="A28" s="29">
        <v>45162</v>
      </c>
      <c r="B28" s="21"/>
      <c r="C28" s="12"/>
      <c r="D28" s="32"/>
      <c r="E28" s="21"/>
      <c r="F28" s="12"/>
      <c r="G28" s="32"/>
      <c r="H28" s="21"/>
      <c r="I28" s="12"/>
      <c r="J28" s="32"/>
      <c r="K28" s="21"/>
      <c r="L28" s="12"/>
      <c r="M28" s="32"/>
      <c r="N28" s="21"/>
      <c r="O28" s="12"/>
      <c r="P28" s="32"/>
      <c r="Q28" s="21"/>
      <c r="R28" s="12"/>
      <c r="S28" s="32"/>
      <c r="T28" s="21"/>
      <c r="U28" s="12"/>
      <c r="V28" s="32"/>
      <c r="W28" s="21"/>
      <c r="X28" s="12"/>
      <c r="Y28" s="32"/>
      <c r="Z28" s="21"/>
      <c r="AA28" s="12"/>
      <c r="AB28" s="32"/>
      <c r="AC28" s="21"/>
      <c r="AD28" s="12"/>
      <c r="AE28" s="32"/>
      <c r="AF28" s="21"/>
      <c r="AG28" s="12"/>
      <c r="AH28" s="32"/>
      <c r="AI28" s="21"/>
      <c r="AJ28" s="12"/>
      <c r="AK28" s="32"/>
      <c r="AL28" s="21"/>
      <c r="AM28" s="12"/>
      <c r="AN28" s="32"/>
      <c r="AO28" s="21"/>
      <c r="AP28" s="12"/>
      <c r="AQ28" s="32"/>
      <c r="AR28" s="21"/>
      <c r="AS28" s="12"/>
      <c r="AT28" s="32"/>
      <c r="AU28" s="21"/>
      <c r="AV28" s="12"/>
      <c r="AW28" s="32"/>
      <c r="AX28" s="21"/>
      <c r="AY28" s="12"/>
      <c r="AZ28" s="32"/>
      <c r="BA28" s="21"/>
      <c r="BB28" s="12"/>
      <c r="BC28" s="32"/>
      <c r="BD28" s="21"/>
      <c r="BE28" s="12"/>
      <c r="BF28" s="32"/>
      <c r="BG28" s="21"/>
      <c r="BH28" s="12"/>
      <c r="BI28" s="32"/>
      <c r="BJ28" s="21"/>
      <c r="BK28" s="12"/>
      <c r="BL28" s="32"/>
      <c r="BM28" s="21"/>
      <c r="BN28" s="12"/>
      <c r="BO28" s="32"/>
      <c r="BP28" s="21"/>
      <c r="BQ28" s="12"/>
      <c r="BR28" s="32"/>
    </row>
    <row r="29" spans="1:70" ht="15.5" x14ac:dyDescent="0.35">
      <c r="A29" s="29">
        <v>45163</v>
      </c>
      <c r="B29" s="21"/>
      <c r="C29" s="12"/>
      <c r="D29" s="32"/>
      <c r="E29" s="21"/>
      <c r="F29" s="12"/>
      <c r="G29" s="32"/>
      <c r="H29" s="21"/>
      <c r="I29" s="12"/>
      <c r="J29" s="32"/>
      <c r="K29" s="21"/>
      <c r="L29" s="12"/>
      <c r="M29" s="32"/>
      <c r="N29" s="21"/>
      <c r="O29" s="12"/>
      <c r="P29" s="32"/>
      <c r="Q29" s="21"/>
      <c r="R29" s="12"/>
      <c r="S29" s="32"/>
      <c r="T29" s="21"/>
      <c r="U29" s="12"/>
      <c r="V29" s="32"/>
      <c r="W29" s="21"/>
      <c r="X29" s="12"/>
      <c r="Y29" s="32"/>
      <c r="Z29" s="21"/>
      <c r="AA29" s="12"/>
      <c r="AB29" s="32"/>
      <c r="AC29" s="21"/>
      <c r="AD29" s="12"/>
      <c r="AE29" s="32"/>
      <c r="AF29" s="21"/>
      <c r="AG29" s="12"/>
      <c r="AH29" s="32"/>
      <c r="AI29" s="21"/>
      <c r="AJ29" s="12"/>
      <c r="AK29" s="32"/>
      <c r="AL29" s="21"/>
      <c r="AM29" s="12"/>
      <c r="AN29" s="32"/>
      <c r="AO29" s="21"/>
      <c r="AP29" s="12"/>
      <c r="AQ29" s="32"/>
      <c r="AR29" s="21"/>
      <c r="AS29" s="12"/>
      <c r="AT29" s="32"/>
      <c r="AU29" s="21"/>
      <c r="AV29" s="12"/>
      <c r="AW29" s="32"/>
      <c r="AX29" s="21"/>
      <c r="AY29" s="12"/>
      <c r="AZ29" s="32"/>
      <c r="BA29" s="21"/>
      <c r="BB29" s="12"/>
      <c r="BC29" s="32"/>
      <c r="BD29" s="21"/>
      <c r="BE29" s="12"/>
      <c r="BF29" s="32"/>
      <c r="BG29" s="21"/>
      <c r="BH29" s="12"/>
      <c r="BI29" s="32"/>
      <c r="BJ29" s="21"/>
      <c r="BK29" s="12"/>
      <c r="BL29" s="32"/>
      <c r="BM29" s="21"/>
      <c r="BN29" s="12"/>
      <c r="BO29" s="32"/>
      <c r="BP29" s="21"/>
      <c r="BQ29" s="12"/>
      <c r="BR29" s="32"/>
    </row>
    <row r="30" spans="1:70" ht="15.5" x14ac:dyDescent="0.35">
      <c r="A30" s="29">
        <v>45164</v>
      </c>
      <c r="B30" s="21"/>
      <c r="C30" s="12"/>
      <c r="D30" s="32"/>
      <c r="E30" s="21"/>
      <c r="F30" s="12"/>
      <c r="G30" s="32"/>
      <c r="H30" s="21"/>
      <c r="I30" s="12"/>
      <c r="J30" s="32"/>
      <c r="K30" s="21"/>
      <c r="L30" s="12"/>
      <c r="M30" s="32"/>
      <c r="N30" s="21"/>
      <c r="O30" s="12"/>
      <c r="P30" s="32"/>
      <c r="Q30" s="21"/>
      <c r="R30" s="12"/>
      <c r="S30" s="32"/>
      <c r="T30" s="21"/>
      <c r="U30" s="12"/>
      <c r="V30" s="32"/>
      <c r="W30" s="21"/>
      <c r="X30" s="12"/>
      <c r="Y30" s="32"/>
      <c r="Z30" s="21"/>
      <c r="AA30" s="12"/>
      <c r="AB30" s="32"/>
      <c r="AC30" s="21"/>
      <c r="AD30" s="12"/>
      <c r="AE30" s="32"/>
      <c r="AF30" s="21"/>
      <c r="AG30" s="12"/>
      <c r="AH30" s="32"/>
      <c r="AI30" s="21"/>
      <c r="AJ30" s="12"/>
      <c r="AK30" s="32"/>
      <c r="AL30" s="21"/>
      <c r="AM30" s="12"/>
      <c r="AN30" s="32"/>
      <c r="AO30" s="21"/>
      <c r="AP30" s="12"/>
      <c r="AQ30" s="32"/>
      <c r="AR30" s="21"/>
      <c r="AS30" s="12"/>
      <c r="AT30" s="32"/>
      <c r="AU30" s="21"/>
      <c r="AV30" s="12"/>
      <c r="AW30" s="32"/>
      <c r="AX30" s="21"/>
      <c r="AY30" s="12"/>
      <c r="AZ30" s="32"/>
      <c r="BA30" s="21"/>
      <c r="BB30" s="12"/>
      <c r="BC30" s="32"/>
      <c r="BD30" s="21"/>
      <c r="BE30" s="12"/>
      <c r="BF30" s="32"/>
      <c r="BG30" s="21"/>
      <c r="BH30" s="12"/>
      <c r="BI30" s="32"/>
      <c r="BJ30" s="21"/>
      <c r="BK30" s="12"/>
      <c r="BL30" s="32"/>
      <c r="BM30" s="21"/>
      <c r="BN30" s="12"/>
      <c r="BO30" s="32"/>
      <c r="BP30" s="21"/>
      <c r="BQ30" s="12"/>
      <c r="BR30" s="32"/>
    </row>
    <row r="31" spans="1:70" ht="15.5" x14ac:dyDescent="0.35">
      <c r="A31" s="29">
        <v>45165</v>
      </c>
      <c r="B31" s="21"/>
      <c r="C31" s="12"/>
      <c r="D31" s="32"/>
      <c r="E31" s="21"/>
      <c r="F31" s="12"/>
      <c r="G31" s="32"/>
      <c r="H31" s="21"/>
      <c r="I31" s="12"/>
      <c r="J31" s="32"/>
      <c r="K31" s="21"/>
      <c r="L31" s="12"/>
      <c r="M31" s="32"/>
      <c r="N31" s="21"/>
      <c r="O31" s="12"/>
      <c r="P31" s="32"/>
      <c r="Q31" s="21"/>
      <c r="R31" s="12"/>
      <c r="S31" s="32"/>
      <c r="T31" s="21"/>
      <c r="U31" s="12"/>
      <c r="V31" s="32"/>
      <c r="W31" s="21"/>
      <c r="X31" s="12"/>
      <c r="Y31" s="32"/>
      <c r="Z31" s="21"/>
      <c r="AA31" s="12"/>
      <c r="AB31" s="32"/>
      <c r="AC31" s="21"/>
      <c r="AD31" s="12"/>
      <c r="AE31" s="32"/>
      <c r="AF31" s="21"/>
      <c r="AG31" s="12"/>
      <c r="AH31" s="32"/>
      <c r="AI31" s="21"/>
      <c r="AJ31" s="12"/>
      <c r="AK31" s="32"/>
      <c r="AL31" s="21"/>
      <c r="AM31" s="12"/>
      <c r="AN31" s="32"/>
      <c r="AO31" s="21"/>
      <c r="AP31" s="12"/>
      <c r="AQ31" s="32"/>
      <c r="AR31" s="21"/>
      <c r="AS31" s="12"/>
      <c r="AT31" s="32"/>
      <c r="AU31" s="21"/>
      <c r="AV31" s="12"/>
      <c r="AW31" s="32"/>
      <c r="AX31" s="21"/>
      <c r="AY31" s="12"/>
      <c r="AZ31" s="32"/>
      <c r="BA31" s="21"/>
      <c r="BB31" s="12"/>
      <c r="BC31" s="32"/>
      <c r="BD31" s="21"/>
      <c r="BE31" s="12"/>
      <c r="BF31" s="32"/>
      <c r="BG31" s="21"/>
      <c r="BH31" s="12"/>
      <c r="BI31" s="32"/>
      <c r="BJ31" s="21"/>
      <c r="BK31" s="12"/>
      <c r="BL31" s="32"/>
      <c r="BM31" s="21"/>
      <c r="BN31" s="12"/>
      <c r="BO31" s="32"/>
      <c r="BP31" s="21"/>
      <c r="BQ31" s="12"/>
      <c r="BR31" s="32"/>
    </row>
    <row r="32" spans="1:70" ht="15.5" x14ac:dyDescent="0.35">
      <c r="A32" s="29">
        <v>45166</v>
      </c>
      <c r="B32" s="21"/>
      <c r="C32" s="12"/>
      <c r="D32" s="32"/>
      <c r="E32" s="21"/>
      <c r="F32" s="12"/>
      <c r="G32" s="32"/>
      <c r="H32" s="21"/>
      <c r="I32" s="12"/>
      <c r="J32" s="32"/>
      <c r="K32" s="21"/>
      <c r="L32" s="12"/>
      <c r="M32" s="32"/>
      <c r="N32" s="21"/>
      <c r="O32" s="12"/>
      <c r="P32" s="32"/>
      <c r="Q32" s="21"/>
      <c r="R32" s="12"/>
      <c r="S32" s="32"/>
      <c r="T32" s="21"/>
      <c r="U32" s="12"/>
      <c r="V32" s="32"/>
      <c r="W32" s="21"/>
      <c r="X32" s="12"/>
      <c r="Y32" s="32"/>
      <c r="Z32" s="21"/>
      <c r="AA32" s="12"/>
      <c r="AB32" s="32"/>
      <c r="AC32" s="21"/>
      <c r="AD32" s="12"/>
      <c r="AE32" s="32"/>
      <c r="AF32" s="21"/>
      <c r="AG32" s="12"/>
      <c r="AH32" s="32"/>
      <c r="AI32" s="21"/>
      <c r="AJ32" s="12"/>
      <c r="AK32" s="32"/>
      <c r="AL32" s="21"/>
      <c r="AM32" s="12"/>
      <c r="AN32" s="32"/>
      <c r="AO32" s="21"/>
      <c r="AP32" s="12"/>
      <c r="AQ32" s="32"/>
      <c r="AR32" s="21"/>
      <c r="AS32" s="12"/>
      <c r="AT32" s="32"/>
      <c r="AU32" s="21"/>
      <c r="AV32" s="12"/>
      <c r="AW32" s="32"/>
      <c r="AX32" s="21"/>
      <c r="AY32" s="12"/>
      <c r="AZ32" s="32"/>
      <c r="BA32" s="21"/>
      <c r="BB32" s="12"/>
      <c r="BC32" s="32"/>
      <c r="BD32" s="21"/>
      <c r="BE32" s="12"/>
      <c r="BF32" s="32"/>
      <c r="BG32" s="21"/>
      <c r="BH32" s="12"/>
      <c r="BI32" s="32"/>
      <c r="BJ32" s="21"/>
      <c r="BK32" s="12"/>
      <c r="BL32" s="32"/>
      <c r="BM32" s="21"/>
      <c r="BN32" s="12"/>
      <c r="BO32" s="32"/>
      <c r="BP32" s="21"/>
      <c r="BQ32" s="12"/>
      <c r="BR32" s="32"/>
    </row>
    <row r="33" spans="1:70" ht="15.5" x14ac:dyDescent="0.35">
      <c r="A33" s="29">
        <v>45167</v>
      </c>
      <c r="B33" s="21"/>
      <c r="C33" s="12"/>
      <c r="D33" s="32"/>
      <c r="E33" s="21"/>
      <c r="F33" s="12"/>
      <c r="G33" s="32"/>
      <c r="H33" s="21"/>
      <c r="I33" s="12"/>
      <c r="J33" s="32"/>
      <c r="K33" s="21"/>
      <c r="L33" s="12"/>
      <c r="M33" s="32"/>
      <c r="N33" s="21"/>
      <c r="O33" s="12"/>
      <c r="P33" s="32"/>
      <c r="Q33" s="21"/>
      <c r="R33" s="12"/>
      <c r="S33" s="32"/>
      <c r="T33" s="21"/>
      <c r="U33" s="12"/>
      <c r="V33" s="32"/>
      <c r="W33" s="21"/>
      <c r="X33" s="12"/>
      <c r="Y33" s="32"/>
      <c r="Z33" s="21"/>
      <c r="AA33" s="12"/>
      <c r="AB33" s="32"/>
      <c r="AC33" s="21"/>
      <c r="AD33" s="12"/>
      <c r="AE33" s="32"/>
      <c r="AF33" s="21"/>
      <c r="AG33" s="12"/>
      <c r="AH33" s="32"/>
      <c r="AI33" s="21"/>
      <c r="AJ33" s="12"/>
      <c r="AK33" s="32"/>
      <c r="AL33" s="21"/>
      <c r="AM33" s="12"/>
      <c r="AN33" s="32"/>
      <c r="AO33" s="21"/>
      <c r="AP33" s="12"/>
      <c r="AQ33" s="32"/>
      <c r="AR33" s="21"/>
      <c r="AS33" s="12"/>
      <c r="AT33" s="32"/>
      <c r="AU33" s="21"/>
      <c r="AV33" s="12"/>
      <c r="AW33" s="32"/>
      <c r="AX33" s="21"/>
      <c r="AY33" s="12"/>
      <c r="AZ33" s="32"/>
      <c r="BA33" s="21"/>
      <c r="BB33" s="12"/>
      <c r="BC33" s="32"/>
      <c r="BD33" s="21"/>
      <c r="BE33" s="12"/>
      <c r="BF33" s="32"/>
      <c r="BG33" s="21"/>
      <c r="BH33" s="12"/>
      <c r="BI33" s="32"/>
      <c r="BJ33" s="21"/>
      <c r="BK33" s="12"/>
      <c r="BL33" s="32"/>
      <c r="BM33" s="21"/>
      <c r="BN33" s="12"/>
      <c r="BO33" s="32"/>
      <c r="BP33" s="21"/>
      <c r="BQ33" s="12"/>
      <c r="BR33" s="32"/>
    </row>
    <row r="34" spans="1:70" ht="15.5" x14ac:dyDescent="0.35">
      <c r="A34" s="29">
        <v>45168</v>
      </c>
      <c r="B34" s="21"/>
      <c r="C34" s="12"/>
      <c r="D34" s="32"/>
      <c r="E34" s="21"/>
      <c r="F34" s="12"/>
      <c r="G34" s="32"/>
      <c r="H34" s="21"/>
      <c r="I34" s="12"/>
      <c r="J34" s="32"/>
      <c r="K34" s="21"/>
      <c r="L34" s="12"/>
      <c r="M34" s="32"/>
      <c r="N34" s="21"/>
      <c r="O34" s="12"/>
      <c r="P34" s="32"/>
      <c r="Q34" s="21"/>
      <c r="R34" s="12"/>
      <c r="S34" s="32"/>
      <c r="T34" s="21"/>
      <c r="U34" s="12"/>
      <c r="V34" s="32"/>
      <c r="W34" s="21"/>
      <c r="X34" s="12"/>
      <c r="Y34" s="32"/>
      <c r="Z34" s="21"/>
      <c r="AA34" s="12"/>
      <c r="AB34" s="32"/>
      <c r="AC34" s="21"/>
      <c r="AD34" s="12"/>
      <c r="AE34" s="32"/>
      <c r="AF34" s="21"/>
      <c r="AG34" s="12"/>
      <c r="AH34" s="32"/>
      <c r="AI34" s="21"/>
      <c r="AJ34" s="12"/>
      <c r="AK34" s="32"/>
      <c r="AL34" s="21"/>
      <c r="AM34" s="12"/>
      <c r="AN34" s="32"/>
      <c r="AO34" s="21"/>
      <c r="AP34" s="12"/>
      <c r="AQ34" s="32"/>
      <c r="AR34" s="21"/>
      <c r="AS34" s="12"/>
      <c r="AT34" s="32"/>
      <c r="AU34" s="21"/>
      <c r="AV34" s="12"/>
      <c r="AW34" s="32"/>
      <c r="AX34" s="21"/>
      <c r="AY34" s="12"/>
      <c r="AZ34" s="32"/>
      <c r="BA34" s="21"/>
      <c r="BB34" s="12"/>
      <c r="BC34" s="32"/>
      <c r="BD34" s="21"/>
      <c r="BE34" s="12"/>
      <c r="BF34" s="32"/>
      <c r="BG34" s="21"/>
      <c r="BH34" s="12"/>
      <c r="BI34" s="32"/>
      <c r="BJ34" s="21"/>
      <c r="BK34" s="12"/>
      <c r="BL34" s="32"/>
      <c r="BM34" s="21"/>
      <c r="BN34" s="12"/>
      <c r="BO34" s="32"/>
      <c r="BP34" s="21"/>
      <c r="BQ34" s="12"/>
      <c r="BR34" s="32"/>
    </row>
    <row r="35" spans="1:70" ht="16" thickBot="1" x14ac:dyDescent="0.4">
      <c r="A35" s="30">
        <v>45169</v>
      </c>
      <c r="B35" s="22"/>
      <c r="C35" s="16"/>
      <c r="D35" s="33"/>
      <c r="E35" s="22"/>
      <c r="F35" s="16"/>
      <c r="G35" s="33"/>
      <c r="H35" s="22"/>
      <c r="I35" s="16"/>
      <c r="J35" s="33"/>
      <c r="K35" s="22"/>
      <c r="L35" s="16"/>
      <c r="M35" s="33"/>
      <c r="N35" s="22"/>
      <c r="O35" s="16"/>
      <c r="P35" s="33"/>
      <c r="Q35" s="22"/>
      <c r="R35" s="16"/>
      <c r="S35" s="33"/>
      <c r="T35" s="22"/>
      <c r="U35" s="16"/>
      <c r="V35" s="33"/>
      <c r="W35" s="22"/>
      <c r="X35" s="16"/>
      <c r="Y35" s="33"/>
      <c r="Z35" s="22"/>
      <c r="AA35" s="16"/>
      <c r="AB35" s="33"/>
      <c r="AC35" s="22"/>
      <c r="AD35" s="16"/>
      <c r="AE35" s="33"/>
      <c r="AF35" s="22"/>
      <c r="AG35" s="16"/>
      <c r="AH35" s="33"/>
      <c r="AI35" s="22"/>
      <c r="AJ35" s="16"/>
      <c r="AK35" s="33"/>
      <c r="AL35" s="22"/>
      <c r="AM35" s="16"/>
      <c r="AN35" s="33"/>
      <c r="AO35" s="22"/>
      <c r="AP35" s="16"/>
      <c r="AQ35" s="33"/>
      <c r="AR35" s="22"/>
      <c r="AS35" s="16"/>
      <c r="AT35" s="33"/>
      <c r="AU35" s="22"/>
      <c r="AV35" s="16"/>
      <c r="AW35" s="33"/>
      <c r="AX35" s="22"/>
      <c r="AY35" s="16"/>
      <c r="AZ35" s="33"/>
      <c r="BA35" s="22"/>
      <c r="BB35" s="16"/>
      <c r="BC35" s="33"/>
      <c r="BD35" s="22"/>
      <c r="BE35" s="16"/>
      <c r="BF35" s="33"/>
      <c r="BG35" s="22"/>
      <c r="BH35" s="16"/>
      <c r="BI35" s="33"/>
      <c r="BJ35" s="22"/>
      <c r="BK35" s="16"/>
      <c r="BL35" s="33"/>
      <c r="BM35" s="22"/>
      <c r="BN35" s="16"/>
      <c r="BO35" s="33"/>
      <c r="BP35" s="22"/>
      <c r="BQ35" s="16"/>
      <c r="BR35" s="33"/>
    </row>
    <row r="36" spans="1:70" ht="16" thickBot="1" x14ac:dyDescent="0.4">
      <c r="A36" s="27" t="s">
        <v>42</v>
      </c>
      <c r="B36" s="45">
        <f>D36-E36</f>
        <v>195.44229508196804</v>
      </c>
      <c r="C36" s="4" t="s">
        <v>0</v>
      </c>
      <c r="D36" s="34">
        <f>SUM(D3:D35)</f>
        <v>6975.04</v>
      </c>
      <c r="E36" s="19">
        <f>SUM(F36:BR36)</f>
        <v>6779.5977049180319</v>
      </c>
      <c r="F36" s="4" t="s">
        <v>2</v>
      </c>
      <c r="G36" s="34">
        <f>SUM(G3:G35)</f>
        <v>2667.71</v>
      </c>
      <c r="H36" s="19"/>
      <c r="I36" s="19" t="s">
        <v>5</v>
      </c>
      <c r="J36" s="34">
        <f>SUM(J3:J35)</f>
        <v>232.11</v>
      </c>
      <c r="K36" s="19"/>
      <c r="L36" s="4" t="s">
        <v>10</v>
      </c>
      <c r="M36" s="34">
        <f>SUM(M3:M35)</f>
        <v>472.27000000000004</v>
      </c>
      <c r="N36" s="19"/>
      <c r="O36" s="4" t="s">
        <v>8</v>
      </c>
      <c r="P36" s="34">
        <f>SUM(P3:P35)</f>
        <v>100</v>
      </c>
      <c r="Q36" s="19"/>
      <c r="R36" s="4" t="s">
        <v>21</v>
      </c>
      <c r="S36" s="34">
        <f>SUM(S3:S35)</f>
        <v>0</v>
      </c>
      <c r="T36" s="19"/>
      <c r="U36" s="4" t="s">
        <v>20</v>
      </c>
      <c r="V36" s="34">
        <f>SUM(V3:V35)</f>
        <v>0</v>
      </c>
      <c r="W36" s="19"/>
      <c r="X36" s="4" t="s">
        <v>16</v>
      </c>
      <c r="Y36" s="34">
        <f>SUM(Y3:Y35)</f>
        <v>614.03</v>
      </c>
      <c r="Z36" s="19"/>
      <c r="AA36" s="4" t="s">
        <v>25</v>
      </c>
      <c r="AB36" s="34">
        <f>SUM(AB3:AB35)</f>
        <v>0</v>
      </c>
      <c r="AC36" s="19"/>
      <c r="AD36" s="4" t="s">
        <v>72</v>
      </c>
      <c r="AE36" s="34">
        <f>SUM(AE3:AE35)</f>
        <v>0</v>
      </c>
      <c r="AF36" s="19"/>
      <c r="AG36" s="4" t="s">
        <v>73</v>
      </c>
      <c r="AH36" s="34">
        <f>SUM(AH3:AH35)</f>
        <v>0</v>
      </c>
      <c r="AI36" s="19"/>
      <c r="AJ36" s="4" t="s">
        <v>22</v>
      </c>
      <c r="AK36" s="34">
        <f>SUM(AK3:AK35)</f>
        <v>0</v>
      </c>
      <c r="AL36" s="19"/>
      <c r="AM36" s="4" t="s">
        <v>24</v>
      </c>
      <c r="AN36" s="34">
        <f>SUM(AN3:AN35)</f>
        <v>0</v>
      </c>
      <c r="AO36" s="19"/>
      <c r="AP36" s="4" t="s">
        <v>26</v>
      </c>
      <c r="AQ36" s="34">
        <f>SUM(AQ3:AQ35)</f>
        <v>0</v>
      </c>
      <c r="AR36" s="19"/>
      <c r="AS36" s="4" t="s">
        <v>30</v>
      </c>
      <c r="AT36" s="34">
        <f>SUM(AT3:AT35)</f>
        <v>274.44</v>
      </c>
      <c r="AU36" s="19"/>
      <c r="AV36" s="4" t="s">
        <v>74</v>
      </c>
      <c r="AW36" s="34">
        <f>SUM(AW3:AW35)</f>
        <v>0</v>
      </c>
      <c r="AX36" s="19"/>
      <c r="AY36" s="4" t="s">
        <v>75</v>
      </c>
      <c r="AZ36" s="34">
        <f>SUM(AZ3:AZ35)</f>
        <v>66.45</v>
      </c>
      <c r="BA36" s="19"/>
      <c r="BB36" s="4" t="s">
        <v>29</v>
      </c>
      <c r="BC36" s="34">
        <f>SUM(BC3:BC35)</f>
        <v>0</v>
      </c>
      <c r="BD36" s="19"/>
      <c r="BE36" s="4" t="s">
        <v>32</v>
      </c>
      <c r="BF36" s="34">
        <f>SUM(BF3:BF35)</f>
        <v>36</v>
      </c>
      <c r="BG36" s="19"/>
      <c r="BH36" s="4" t="s">
        <v>76</v>
      </c>
      <c r="BI36" s="34">
        <f>SUM(BI3:BI35)</f>
        <v>0</v>
      </c>
      <c r="BJ36" s="19"/>
      <c r="BK36" s="4" t="s">
        <v>77</v>
      </c>
      <c r="BL36" s="34">
        <f>SUM(BL3:BL35)</f>
        <v>0</v>
      </c>
      <c r="BM36" s="19"/>
      <c r="BN36" s="4" t="s">
        <v>36</v>
      </c>
      <c r="BO36" s="34">
        <f>SUM(BO3:BO35)</f>
        <v>2316.5877049180326</v>
      </c>
      <c r="BP36" s="19"/>
      <c r="BQ36" s="4" t="s">
        <v>4</v>
      </c>
      <c r="BR36" s="34">
        <f>SUM(BR3:BR35)</f>
        <v>0</v>
      </c>
    </row>
    <row r="37" spans="1:70" ht="15.5" x14ac:dyDescent="0.35">
      <c r="A37" s="42"/>
      <c r="B37" s="43"/>
      <c r="C37" s="44"/>
      <c r="D37" s="43"/>
      <c r="E37" s="44"/>
      <c r="F37" s="44"/>
      <c r="G37" s="43"/>
      <c r="H37" s="44"/>
      <c r="I37" s="44"/>
      <c r="J37" s="43"/>
      <c r="K37" s="44"/>
      <c r="L37" s="44"/>
      <c r="M37" s="43"/>
      <c r="N37" s="44"/>
      <c r="O37" s="44"/>
      <c r="P37" s="43"/>
      <c r="Q37" s="44"/>
      <c r="R37" s="44"/>
      <c r="S37" s="43"/>
      <c r="T37" s="44"/>
      <c r="U37" s="44"/>
      <c r="V37" s="43"/>
      <c r="W37" s="44"/>
      <c r="X37" s="44"/>
      <c r="Y37" s="43"/>
      <c r="Z37" s="44"/>
      <c r="AA37" s="44"/>
      <c r="AB37" s="43"/>
      <c r="AC37" s="44"/>
      <c r="AD37" s="44"/>
      <c r="AE37" s="43"/>
      <c r="AF37" s="44"/>
      <c r="AG37" s="44"/>
      <c r="AH37" s="43"/>
      <c r="AI37" s="44"/>
      <c r="AJ37" s="44"/>
      <c r="AK37" s="43"/>
      <c r="AL37" s="44"/>
      <c r="AM37" s="44"/>
      <c r="AN37" s="43"/>
      <c r="AO37" s="44"/>
      <c r="AP37" s="44"/>
      <c r="AQ37" s="43"/>
      <c r="AR37" s="44"/>
      <c r="AS37" s="44"/>
      <c r="AT37" s="43"/>
      <c r="AU37" s="44"/>
      <c r="AV37" s="44"/>
      <c r="AW37" s="43"/>
      <c r="AX37" s="44"/>
      <c r="AY37" s="44"/>
      <c r="AZ37" s="43"/>
      <c r="BA37" s="44"/>
      <c r="BB37" s="44"/>
      <c r="BC37" s="43"/>
      <c r="BD37" s="44"/>
      <c r="BE37" s="44"/>
      <c r="BF37" s="43"/>
      <c r="BG37" s="44"/>
      <c r="BH37" s="44"/>
      <c r="BI37" s="43"/>
      <c r="BJ37" s="44"/>
      <c r="BK37" s="44"/>
      <c r="BL37" s="43"/>
      <c r="BM37" s="44"/>
      <c r="BN37" s="44"/>
      <c r="BO37" s="43"/>
      <c r="BP37" s="44"/>
      <c r="BQ37" s="44"/>
      <c r="BR37" s="43"/>
    </row>
    <row r="38" spans="1:70" ht="15.5" x14ac:dyDescent="0.35">
      <c r="A38" s="42"/>
      <c r="B38" s="43"/>
      <c r="C38" s="44"/>
      <c r="D38" s="43"/>
      <c r="E38" s="44"/>
      <c r="F38" s="44"/>
      <c r="G38" s="43"/>
      <c r="H38" s="44"/>
      <c r="I38" s="44"/>
      <c r="J38" s="43"/>
      <c r="K38" s="44"/>
      <c r="L38" s="44"/>
      <c r="M38" s="43"/>
      <c r="N38" s="44"/>
      <c r="O38" s="44"/>
      <c r="P38" s="43"/>
      <c r="Q38" s="44"/>
      <c r="R38" s="44"/>
      <c r="S38" s="43"/>
      <c r="T38" s="44"/>
      <c r="U38" s="44"/>
      <c r="V38" s="43"/>
      <c r="W38" s="44"/>
      <c r="X38" s="44"/>
      <c r="Y38" s="43"/>
      <c r="Z38" s="44"/>
      <c r="AA38" s="44"/>
      <c r="AB38" s="43"/>
      <c r="AC38" s="44"/>
      <c r="AD38" s="44"/>
      <c r="AE38" s="43"/>
      <c r="AF38" s="44"/>
      <c r="AG38" s="44"/>
      <c r="AH38" s="43"/>
      <c r="AI38" s="44"/>
      <c r="AJ38" s="44"/>
      <c r="AK38" s="43"/>
      <c r="AL38" s="44"/>
      <c r="AM38" s="44"/>
      <c r="AN38" s="43"/>
      <c r="AO38" s="44"/>
      <c r="AP38" s="44"/>
      <c r="AQ38" s="43"/>
      <c r="AR38" s="44"/>
      <c r="AS38" s="44"/>
      <c r="AT38" s="43"/>
      <c r="AU38" s="44"/>
      <c r="AV38" s="44"/>
      <c r="AW38" s="43"/>
      <c r="AX38" s="44"/>
      <c r="AY38" s="44"/>
      <c r="AZ38" s="43"/>
      <c r="BA38" s="44"/>
      <c r="BB38" s="44"/>
      <c r="BC38" s="43"/>
      <c r="BD38" s="44"/>
      <c r="BE38" s="44"/>
      <c r="BF38" s="43"/>
      <c r="BG38" s="44"/>
      <c r="BH38" s="44"/>
      <c r="BI38" s="43"/>
      <c r="BJ38" s="44"/>
      <c r="BK38" s="44"/>
      <c r="BL38" s="43"/>
      <c r="BM38" s="44"/>
      <c r="BN38" s="44"/>
      <c r="BO38" s="43"/>
      <c r="BP38" s="44"/>
      <c r="BQ38" s="44"/>
      <c r="BR38" s="43"/>
    </row>
    <row r="39" spans="1:70" ht="15.5" x14ac:dyDescent="0.35">
      <c r="A39" s="42"/>
      <c r="B39" s="43"/>
      <c r="C39" s="44"/>
      <c r="D39" s="43"/>
      <c r="E39" s="44"/>
      <c r="F39" s="44"/>
      <c r="G39" s="43"/>
      <c r="H39" s="44"/>
      <c r="I39" s="44"/>
      <c r="J39" s="43"/>
      <c r="K39" s="44"/>
      <c r="L39" s="44"/>
      <c r="M39" s="43"/>
      <c r="N39" s="44"/>
      <c r="O39" s="44"/>
      <c r="P39" s="43"/>
      <c r="Q39" s="44"/>
      <c r="R39" s="44"/>
      <c r="S39" s="43"/>
      <c r="T39" s="44"/>
      <c r="U39" s="44"/>
      <c r="V39" s="43"/>
      <c r="W39" s="44"/>
      <c r="X39" s="44"/>
      <c r="Y39" s="43"/>
      <c r="Z39" s="44"/>
      <c r="AA39" s="44"/>
      <c r="AB39" s="43"/>
      <c r="AC39" s="44"/>
      <c r="AD39" s="44"/>
      <c r="AE39" s="43"/>
      <c r="AF39" s="44"/>
      <c r="AG39" s="44"/>
      <c r="AH39" s="43"/>
      <c r="AI39" s="44"/>
      <c r="AJ39" s="44"/>
      <c r="AK39" s="43"/>
      <c r="AL39" s="44"/>
      <c r="AM39" s="44"/>
      <c r="AN39" s="43"/>
      <c r="AO39" s="44"/>
      <c r="AP39" s="44"/>
      <c r="AQ39" s="43"/>
      <c r="AR39" s="44"/>
      <c r="AS39" s="44"/>
      <c r="AT39" s="43"/>
      <c r="AU39" s="44"/>
      <c r="AV39" s="44"/>
      <c r="AW39" s="43"/>
      <c r="AX39" s="44"/>
      <c r="AY39" s="44"/>
      <c r="AZ39" s="43"/>
      <c r="BA39" s="44"/>
      <c r="BB39" s="44"/>
      <c r="BC39" s="43"/>
      <c r="BD39" s="44"/>
      <c r="BE39" s="44"/>
      <c r="BF39" s="43"/>
      <c r="BG39" s="44"/>
      <c r="BH39" s="44"/>
      <c r="BI39" s="43"/>
      <c r="BJ39" s="44"/>
      <c r="BK39" s="44"/>
      <c r="BL39" s="43"/>
      <c r="BM39" s="44"/>
      <c r="BN39" s="44"/>
      <c r="BO39" s="43"/>
      <c r="BP39" s="44"/>
      <c r="BQ39" s="44"/>
      <c r="BR39" s="43"/>
    </row>
    <row r="40" spans="1:70" ht="15.5" x14ac:dyDescent="0.35">
      <c r="A40" s="42"/>
      <c r="B40" s="43"/>
      <c r="C40" s="44"/>
      <c r="D40" s="43"/>
      <c r="E40" s="44"/>
      <c r="F40" s="44"/>
      <c r="G40" s="43"/>
      <c r="H40" s="44"/>
      <c r="I40" s="44"/>
      <c r="J40" s="43"/>
      <c r="K40" s="44"/>
      <c r="L40" s="44"/>
      <c r="M40" s="43"/>
      <c r="N40" s="44"/>
      <c r="O40" s="44"/>
      <c r="P40" s="43"/>
      <c r="Q40" s="44"/>
      <c r="R40" s="44"/>
      <c r="S40" s="43"/>
      <c r="T40" s="44"/>
      <c r="U40" s="44"/>
      <c r="V40" s="43"/>
      <c r="W40" s="44"/>
      <c r="X40" s="44"/>
      <c r="Y40" s="43"/>
      <c r="Z40" s="44"/>
      <c r="AA40" s="44"/>
      <c r="AB40" s="43"/>
      <c r="AC40" s="44"/>
      <c r="AD40" s="44"/>
      <c r="AE40" s="43"/>
      <c r="AF40" s="44"/>
      <c r="AG40" s="44"/>
      <c r="AH40" s="43"/>
      <c r="AI40" s="44"/>
      <c r="AJ40" s="44"/>
      <c r="AK40" s="43"/>
      <c r="AL40" s="44"/>
      <c r="AM40" s="44"/>
      <c r="AN40" s="43"/>
      <c r="AO40" s="44"/>
      <c r="AP40" s="44"/>
      <c r="AQ40" s="43"/>
      <c r="AR40" s="44"/>
      <c r="AS40" s="44"/>
      <c r="AT40" s="43"/>
      <c r="AU40" s="44"/>
      <c r="AV40" s="44"/>
      <c r="AW40" s="43"/>
      <c r="AX40" s="44"/>
      <c r="AY40" s="44"/>
      <c r="AZ40" s="43"/>
      <c r="BA40" s="44"/>
      <c r="BB40" s="44"/>
      <c r="BC40" s="43"/>
      <c r="BD40" s="44"/>
      <c r="BE40" s="44"/>
      <c r="BF40" s="43"/>
      <c r="BG40" s="44"/>
      <c r="BH40" s="44"/>
      <c r="BI40" s="43"/>
      <c r="BJ40" s="44"/>
      <c r="BK40" s="44"/>
      <c r="BL40" s="43"/>
      <c r="BM40" s="44"/>
      <c r="BN40" s="44"/>
      <c r="BO40" s="43"/>
      <c r="BP40" s="44"/>
      <c r="BQ40" s="44"/>
      <c r="BR40" s="43"/>
    </row>
    <row r="41" spans="1:70" ht="15.5" x14ac:dyDescent="0.35">
      <c r="A41" s="42"/>
      <c r="B41" s="43"/>
      <c r="C41" s="44"/>
      <c r="D41" s="43"/>
      <c r="E41" s="44"/>
      <c r="F41" s="44"/>
      <c r="G41" s="43"/>
      <c r="H41" s="44"/>
      <c r="I41" s="44"/>
      <c r="J41" s="43"/>
      <c r="K41" s="44"/>
      <c r="L41" s="44"/>
      <c r="M41" s="43"/>
      <c r="N41" s="44"/>
      <c r="O41" s="44"/>
      <c r="P41" s="43"/>
      <c r="Q41" s="44"/>
      <c r="R41" s="44"/>
      <c r="S41" s="43"/>
      <c r="T41" s="44"/>
      <c r="U41" s="44"/>
      <c r="V41" s="43"/>
      <c r="W41" s="44"/>
      <c r="X41" s="44"/>
      <c r="Y41" s="43"/>
      <c r="Z41" s="44"/>
      <c r="AA41" s="44"/>
      <c r="AB41" s="43"/>
      <c r="AC41" s="44"/>
      <c r="AD41" s="44"/>
      <c r="AE41" s="43"/>
      <c r="AF41" s="44"/>
      <c r="AG41" s="44"/>
      <c r="AH41" s="43"/>
      <c r="AI41" s="44"/>
      <c r="AJ41" s="44"/>
      <c r="AK41" s="43"/>
      <c r="AL41" s="44"/>
      <c r="AM41" s="44"/>
      <c r="AN41" s="43"/>
      <c r="AO41" s="44"/>
      <c r="AP41" s="44"/>
      <c r="AQ41" s="43"/>
      <c r="AR41" s="44"/>
      <c r="AS41" s="44"/>
      <c r="AT41" s="43"/>
      <c r="AU41" s="44"/>
      <c r="AV41" s="44"/>
      <c r="AW41" s="43"/>
      <c r="AX41" s="44"/>
      <c r="AY41" s="44"/>
      <c r="AZ41" s="43"/>
      <c r="BA41" s="44"/>
      <c r="BB41" s="44"/>
      <c r="BC41" s="43"/>
      <c r="BD41" s="44"/>
      <c r="BE41" s="44"/>
      <c r="BF41" s="43"/>
      <c r="BG41" s="44"/>
      <c r="BH41" s="44"/>
      <c r="BI41" s="43"/>
      <c r="BJ41" s="44"/>
      <c r="BK41" s="44"/>
      <c r="BL41" s="43"/>
      <c r="BM41" s="44"/>
      <c r="BN41" s="44"/>
      <c r="BO41" s="43"/>
      <c r="BP41" s="44"/>
      <c r="BQ41" s="44"/>
      <c r="BR41" s="43"/>
    </row>
    <row r="42" spans="1:70" ht="15.5" x14ac:dyDescent="0.35">
      <c r="A42" s="42"/>
      <c r="B42" s="43"/>
      <c r="C42" s="44"/>
      <c r="D42" s="43"/>
      <c r="E42" s="44"/>
      <c r="F42" s="44"/>
      <c r="G42" s="43"/>
      <c r="H42" s="44"/>
      <c r="I42" s="44"/>
      <c r="J42" s="43"/>
      <c r="K42" s="44"/>
      <c r="L42" s="44"/>
      <c r="M42" s="43"/>
      <c r="N42" s="44"/>
      <c r="O42" s="44"/>
      <c r="P42" s="43"/>
      <c r="Q42" s="44"/>
      <c r="R42" s="44"/>
      <c r="S42" s="43"/>
      <c r="T42" s="44"/>
      <c r="U42" s="44"/>
      <c r="V42" s="43"/>
      <c r="W42" s="44"/>
      <c r="X42" s="44"/>
      <c r="Y42" s="43"/>
      <c r="Z42" s="44"/>
      <c r="AA42" s="44"/>
      <c r="AB42" s="43"/>
      <c r="AC42" s="44"/>
      <c r="AD42" s="44"/>
      <c r="AE42" s="43"/>
      <c r="AF42" s="44"/>
      <c r="AG42" s="44"/>
      <c r="AH42" s="43"/>
      <c r="AI42" s="44"/>
      <c r="AJ42" s="44"/>
      <c r="AK42" s="43"/>
      <c r="AL42" s="44"/>
      <c r="AM42" s="44"/>
      <c r="AN42" s="43"/>
      <c r="AO42" s="44"/>
      <c r="AP42" s="44"/>
      <c r="AQ42" s="43"/>
      <c r="AR42" s="44"/>
      <c r="AS42" s="44"/>
      <c r="AT42" s="43"/>
      <c r="AU42" s="44"/>
      <c r="AV42" s="44"/>
      <c r="AW42" s="43"/>
      <c r="AX42" s="44"/>
      <c r="AY42" s="44"/>
      <c r="AZ42" s="43"/>
      <c r="BA42" s="44"/>
      <c r="BB42" s="44"/>
      <c r="BC42" s="43"/>
      <c r="BD42" s="44"/>
      <c r="BE42" s="44"/>
      <c r="BF42" s="43"/>
      <c r="BG42" s="44"/>
      <c r="BH42" s="44"/>
      <c r="BI42" s="43"/>
      <c r="BJ42" s="44"/>
      <c r="BK42" s="44"/>
      <c r="BL42" s="43"/>
      <c r="BM42" s="44"/>
      <c r="BN42" s="44"/>
      <c r="BO42" s="43"/>
      <c r="BP42" s="44"/>
      <c r="BQ42" s="44"/>
      <c r="BR42" s="43"/>
    </row>
    <row r="43" spans="1:70" ht="15.5" x14ac:dyDescent="0.35">
      <c r="A43" s="42"/>
      <c r="B43" s="43"/>
      <c r="C43" s="44"/>
      <c r="D43" s="43"/>
      <c r="E43" s="44"/>
      <c r="F43" s="44"/>
      <c r="G43" s="43"/>
      <c r="H43" s="44"/>
      <c r="I43" s="44"/>
      <c r="J43" s="43"/>
      <c r="K43" s="44"/>
      <c r="L43" s="44"/>
      <c r="M43" s="43"/>
      <c r="N43" s="44"/>
      <c r="O43" s="44"/>
      <c r="P43" s="43"/>
      <c r="Q43" s="44"/>
      <c r="R43" s="44"/>
      <c r="S43" s="43"/>
      <c r="T43" s="44"/>
      <c r="U43" s="44"/>
      <c r="V43" s="43"/>
      <c r="W43" s="44"/>
      <c r="X43" s="44"/>
      <c r="Y43" s="43"/>
      <c r="Z43" s="44"/>
      <c r="AA43" s="44"/>
      <c r="AB43" s="43"/>
      <c r="AC43" s="44"/>
      <c r="AD43" s="44"/>
      <c r="AE43" s="43"/>
      <c r="AF43" s="44"/>
      <c r="AG43" s="44"/>
      <c r="AH43" s="43"/>
      <c r="AI43" s="44"/>
      <c r="AJ43" s="44"/>
      <c r="AK43" s="43"/>
      <c r="AL43" s="44"/>
      <c r="AM43" s="44"/>
      <c r="AN43" s="43"/>
      <c r="AO43" s="44"/>
      <c r="AP43" s="44"/>
      <c r="AQ43" s="43"/>
      <c r="AR43" s="44"/>
      <c r="AS43" s="44"/>
      <c r="AT43" s="43"/>
      <c r="AU43" s="44"/>
      <c r="AV43" s="44"/>
      <c r="AW43" s="43"/>
      <c r="AX43" s="44"/>
      <c r="AY43" s="44"/>
      <c r="AZ43" s="43"/>
      <c r="BA43" s="44"/>
      <c r="BB43" s="44"/>
      <c r="BC43" s="43"/>
      <c r="BD43" s="44"/>
      <c r="BE43" s="44"/>
      <c r="BF43" s="43"/>
      <c r="BG43" s="44"/>
      <c r="BH43" s="44"/>
      <c r="BI43" s="43"/>
      <c r="BJ43" s="44"/>
      <c r="BK43" s="44"/>
      <c r="BL43" s="43"/>
      <c r="BM43" s="44"/>
      <c r="BN43" s="44"/>
      <c r="BO43" s="43"/>
      <c r="BP43" s="44"/>
      <c r="BQ43" s="44"/>
      <c r="BR43" s="43"/>
    </row>
    <row r="44" spans="1:70" ht="15.5" x14ac:dyDescent="0.35">
      <c r="A44" s="42"/>
      <c r="B44" s="43"/>
      <c r="C44" s="44"/>
      <c r="D44" s="43"/>
      <c r="E44" s="44"/>
      <c r="F44" s="44"/>
      <c r="G44" s="43"/>
      <c r="H44" s="44"/>
      <c r="I44" s="44"/>
      <c r="J44" s="43"/>
      <c r="K44" s="44"/>
      <c r="L44" s="44"/>
      <c r="M44" s="43"/>
      <c r="N44" s="44"/>
      <c r="O44" s="44"/>
      <c r="P44" s="43"/>
      <c r="Q44" s="44"/>
      <c r="R44" s="44"/>
      <c r="S44" s="43"/>
      <c r="T44" s="44"/>
      <c r="U44" s="44"/>
      <c r="V44" s="43"/>
      <c r="W44" s="44"/>
      <c r="X44" s="44"/>
      <c r="Y44" s="43"/>
      <c r="Z44" s="44"/>
      <c r="AA44" s="44"/>
      <c r="AB44" s="43"/>
      <c r="AC44" s="44"/>
      <c r="AD44" s="44"/>
      <c r="AE44" s="43"/>
      <c r="AF44" s="44"/>
      <c r="AG44" s="44"/>
      <c r="AH44" s="43"/>
      <c r="AI44" s="44"/>
      <c r="AJ44" s="44"/>
      <c r="AK44" s="43"/>
      <c r="AL44" s="44"/>
      <c r="AM44" s="44"/>
      <c r="AN44" s="43"/>
      <c r="AO44" s="44"/>
      <c r="AP44" s="44"/>
      <c r="AQ44" s="43"/>
      <c r="AR44" s="44"/>
      <c r="AS44" s="44"/>
      <c r="AT44" s="43"/>
      <c r="AU44" s="44"/>
      <c r="AV44" s="44"/>
      <c r="AW44" s="43"/>
      <c r="AX44" s="44"/>
      <c r="AY44" s="44"/>
      <c r="AZ44" s="43"/>
      <c r="BA44" s="44"/>
      <c r="BB44" s="44"/>
      <c r="BC44" s="43"/>
      <c r="BD44" s="44"/>
      <c r="BE44" s="44"/>
      <c r="BF44" s="43"/>
      <c r="BG44" s="44"/>
      <c r="BH44" s="44"/>
      <c r="BI44" s="43"/>
      <c r="BJ44" s="44"/>
      <c r="BK44" s="44"/>
      <c r="BL44" s="43"/>
      <c r="BM44" s="44"/>
      <c r="BN44" s="44"/>
      <c r="BO44" s="43"/>
      <c r="BP44" s="44"/>
      <c r="BQ44" s="44"/>
      <c r="BR44" s="43"/>
    </row>
    <row r="45" spans="1:70" ht="15.5" x14ac:dyDescent="0.35">
      <c r="A45" s="42"/>
      <c r="B45" s="43"/>
      <c r="C45" s="44"/>
      <c r="D45" s="43"/>
      <c r="E45" s="44"/>
      <c r="F45" s="44"/>
      <c r="G45" s="43"/>
      <c r="H45" s="44"/>
      <c r="I45" s="44"/>
      <c r="J45" s="43"/>
      <c r="K45" s="44"/>
      <c r="L45" s="44"/>
      <c r="M45" s="43"/>
      <c r="N45" s="44"/>
      <c r="O45" s="44"/>
      <c r="P45" s="43"/>
      <c r="Q45" s="44"/>
      <c r="R45" s="44"/>
      <c r="S45" s="43"/>
      <c r="T45" s="44"/>
      <c r="U45" s="44"/>
      <c r="V45" s="43"/>
      <c r="W45" s="44"/>
      <c r="X45" s="44"/>
      <c r="Y45" s="43"/>
      <c r="Z45" s="44"/>
      <c r="AA45" s="44"/>
      <c r="AB45" s="43"/>
      <c r="AC45" s="44"/>
      <c r="AD45" s="44"/>
      <c r="AE45" s="43"/>
      <c r="AF45" s="44"/>
      <c r="AG45" s="44"/>
      <c r="AH45" s="43"/>
      <c r="AI45" s="44"/>
      <c r="AJ45" s="44"/>
      <c r="AK45" s="43"/>
      <c r="AL45" s="44"/>
      <c r="AM45" s="44"/>
      <c r="AN45" s="43"/>
      <c r="AO45" s="44"/>
      <c r="AP45" s="44"/>
      <c r="AQ45" s="43"/>
      <c r="AR45" s="44"/>
      <c r="AS45" s="44"/>
      <c r="AT45" s="43"/>
      <c r="AU45" s="44"/>
      <c r="AV45" s="44"/>
      <c r="AW45" s="43"/>
      <c r="AX45" s="44"/>
      <c r="AY45" s="44"/>
      <c r="AZ45" s="43"/>
      <c r="BA45" s="44"/>
      <c r="BB45" s="44"/>
      <c r="BC45" s="43"/>
      <c r="BD45" s="44"/>
      <c r="BE45" s="44"/>
      <c r="BF45" s="43"/>
      <c r="BG45" s="44"/>
      <c r="BH45" s="44"/>
      <c r="BI45" s="43"/>
      <c r="BJ45" s="44"/>
      <c r="BK45" s="44"/>
      <c r="BL45" s="43"/>
      <c r="BM45" s="44"/>
      <c r="BN45" s="44"/>
      <c r="BO45" s="43"/>
      <c r="BP45" s="44"/>
      <c r="BQ45" s="44"/>
      <c r="BR45" s="43"/>
    </row>
    <row r="46" spans="1:70" ht="15.5" x14ac:dyDescent="0.35">
      <c r="A46" s="42"/>
      <c r="B46" s="43"/>
      <c r="C46" s="44"/>
      <c r="D46" s="43"/>
      <c r="E46" s="44"/>
      <c r="F46" s="44"/>
      <c r="G46" s="43"/>
      <c r="H46" s="44"/>
      <c r="I46" s="44"/>
      <c r="J46" s="43"/>
      <c r="K46" s="44"/>
      <c r="L46" s="44"/>
      <c r="M46" s="43"/>
      <c r="N46" s="44"/>
      <c r="O46" s="44"/>
      <c r="P46" s="43"/>
      <c r="Q46" s="44"/>
      <c r="R46" s="44"/>
      <c r="S46" s="43"/>
      <c r="T46" s="44"/>
      <c r="U46" s="44"/>
      <c r="V46" s="43"/>
      <c r="W46" s="44"/>
      <c r="X46" s="44"/>
      <c r="Y46" s="43"/>
      <c r="Z46" s="44"/>
      <c r="AA46" s="44"/>
      <c r="AB46" s="43"/>
      <c r="AC46" s="44"/>
      <c r="AD46" s="44"/>
      <c r="AE46" s="43"/>
      <c r="AF46" s="44"/>
      <c r="AG46" s="44"/>
      <c r="AH46" s="43"/>
      <c r="AI46" s="44"/>
      <c r="AJ46" s="44"/>
      <c r="AK46" s="43"/>
      <c r="AL46" s="44"/>
      <c r="AM46" s="44"/>
      <c r="AN46" s="43"/>
      <c r="AO46" s="44"/>
      <c r="AP46" s="44"/>
      <c r="AQ46" s="43"/>
      <c r="AR46" s="44"/>
      <c r="AS46" s="44"/>
      <c r="AT46" s="43"/>
      <c r="AU46" s="44"/>
      <c r="AV46" s="44"/>
      <c r="AW46" s="43"/>
      <c r="AX46" s="44"/>
      <c r="AY46" s="44"/>
      <c r="AZ46" s="43"/>
      <c r="BA46" s="44"/>
      <c r="BB46" s="44"/>
      <c r="BC46" s="43"/>
      <c r="BD46" s="44"/>
      <c r="BE46" s="44"/>
      <c r="BF46" s="43"/>
      <c r="BG46" s="44"/>
      <c r="BH46" s="44"/>
      <c r="BI46" s="43"/>
      <c r="BJ46" s="44"/>
      <c r="BK46" s="44"/>
      <c r="BL46" s="43"/>
      <c r="BM46" s="44"/>
      <c r="BN46" s="44"/>
      <c r="BO46" s="43"/>
      <c r="BP46" s="44"/>
      <c r="BQ46" s="44"/>
      <c r="BR46" s="43"/>
    </row>
    <row r="47" spans="1:70" x14ac:dyDescent="0.35">
      <c r="A47" s="2" t="s">
        <v>79</v>
      </c>
      <c r="B47" s="2" t="s">
        <v>80</v>
      </c>
    </row>
    <row r="48" spans="1:70" x14ac:dyDescent="0.35">
      <c r="A48" s="37" t="s">
        <v>78</v>
      </c>
      <c r="B48" s="37">
        <f>B36</f>
        <v>195.44229508196804</v>
      </c>
    </row>
    <row r="49" spans="1:2" x14ac:dyDescent="0.35">
      <c r="A49" s="37" t="str">
        <f>F36</f>
        <v>Housing</v>
      </c>
      <c r="B49" s="37">
        <f>G36</f>
        <v>2667.71</v>
      </c>
    </row>
    <row r="50" spans="1:2" x14ac:dyDescent="0.35">
      <c r="A50" s="37" t="str">
        <f>I36</f>
        <v>Utilities</v>
      </c>
      <c r="B50" s="37">
        <f>J36</f>
        <v>232.11</v>
      </c>
    </row>
    <row r="51" spans="1:2" x14ac:dyDescent="0.35">
      <c r="A51" s="37" t="str">
        <f>L36</f>
        <v>Food</v>
      </c>
      <c r="B51" s="37">
        <f>M36</f>
        <v>472.27000000000004</v>
      </c>
    </row>
    <row r="52" spans="1:2" x14ac:dyDescent="0.35">
      <c r="A52" s="37" t="str">
        <f>O36</f>
        <v>Household Items</v>
      </c>
      <c r="B52" s="37">
        <f>P36</f>
        <v>100</v>
      </c>
    </row>
    <row r="53" spans="1:2" hidden="1" x14ac:dyDescent="0.35">
      <c r="A53" s="37" t="str">
        <f>R36</f>
        <v>Kids</v>
      </c>
      <c r="B53" s="37">
        <f>S36</f>
        <v>0</v>
      </c>
    </row>
    <row r="54" spans="1:2" hidden="1" x14ac:dyDescent="0.35">
      <c r="A54" s="37" t="str">
        <f>U36</f>
        <v>Insurance</v>
      </c>
      <c r="B54" s="37">
        <f>V36</f>
        <v>0</v>
      </c>
    </row>
    <row r="55" spans="1:2" x14ac:dyDescent="0.35">
      <c r="A55" s="37" t="str">
        <f>X36</f>
        <v>Transportation</v>
      </c>
      <c r="B55" s="37">
        <f>Y36</f>
        <v>614.03</v>
      </c>
    </row>
    <row r="56" spans="1:2" hidden="1" x14ac:dyDescent="0.35">
      <c r="A56" s="37" t="str">
        <f>AA36</f>
        <v>Personal Care</v>
      </c>
      <c r="B56" s="37">
        <f>AB36</f>
        <v>0</v>
      </c>
    </row>
    <row r="57" spans="1:2" hidden="1" x14ac:dyDescent="0.35">
      <c r="A57" s="37" t="str">
        <f>AD36</f>
        <v>Subscription</v>
      </c>
      <c r="B57" s="37">
        <f>AE36</f>
        <v>0</v>
      </c>
    </row>
    <row r="58" spans="1:2" hidden="1" x14ac:dyDescent="0.35">
      <c r="A58" s="37" t="str">
        <f>AG36</f>
        <v>Health</v>
      </c>
      <c r="B58" s="37">
        <f>AH36</f>
        <v>0</v>
      </c>
    </row>
    <row r="59" spans="1:2" hidden="1" x14ac:dyDescent="0.35">
      <c r="A59" s="37" t="str">
        <f>AJ36</f>
        <v>Pets</v>
      </c>
      <c r="B59" s="37">
        <f>AK36</f>
        <v>0</v>
      </c>
    </row>
    <row r="60" spans="1:2" hidden="1" x14ac:dyDescent="0.35">
      <c r="A60" s="37" t="str">
        <f>AM36</f>
        <v>Clothing</v>
      </c>
      <c r="B60" s="37">
        <f>AN36</f>
        <v>0</v>
      </c>
    </row>
    <row r="61" spans="1:2" hidden="1" x14ac:dyDescent="0.35">
      <c r="A61" s="37" t="str">
        <f>AP36</f>
        <v>Personal Development</v>
      </c>
      <c r="B61" s="37">
        <f>AQ36</f>
        <v>0</v>
      </c>
    </row>
    <row r="62" spans="1:2" x14ac:dyDescent="0.35">
      <c r="A62" s="37" t="str">
        <f>AS36</f>
        <v>Technology</v>
      </c>
      <c r="B62" s="37">
        <f>AT36</f>
        <v>274.44</v>
      </c>
    </row>
    <row r="63" spans="1:2" hidden="1" x14ac:dyDescent="0.35">
      <c r="A63" s="37" t="str">
        <f>AV36</f>
        <v>Financial Planning</v>
      </c>
      <c r="B63" s="37">
        <f>AW36</f>
        <v>0</v>
      </c>
    </row>
    <row r="64" spans="1:2" x14ac:dyDescent="0.35">
      <c r="A64" s="37" t="str">
        <f>AY36</f>
        <v>Recreational</v>
      </c>
      <c r="B64" s="37">
        <f>AZ36</f>
        <v>66.45</v>
      </c>
    </row>
    <row r="65" spans="1:2" hidden="1" x14ac:dyDescent="0.35">
      <c r="A65" s="37" t="str">
        <f>BB36</f>
        <v>Travel</v>
      </c>
      <c r="B65" s="37">
        <f>BC36</f>
        <v>0</v>
      </c>
    </row>
    <row r="66" spans="1:2" x14ac:dyDescent="0.35">
      <c r="A66" s="37" t="str">
        <f>BE36</f>
        <v>Gifts</v>
      </c>
      <c r="B66" s="37">
        <f>BF36</f>
        <v>36</v>
      </c>
    </row>
    <row r="67" spans="1:2" hidden="1" x14ac:dyDescent="0.35">
      <c r="A67" s="37" t="str">
        <f>BH36</f>
        <v>Charity</v>
      </c>
      <c r="B67" s="37">
        <f>BI36</f>
        <v>0</v>
      </c>
    </row>
    <row r="68" spans="1:2" hidden="1" x14ac:dyDescent="0.35">
      <c r="A68" s="37" t="str">
        <f>BK36</f>
        <v>Savings Goals</v>
      </c>
      <c r="B68" s="37">
        <f>BL36</f>
        <v>0</v>
      </c>
    </row>
    <row r="69" spans="1:2" x14ac:dyDescent="0.35">
      <c r="A69" s="37" t="str">
        <f>BN36</f>
        <v>Debt Payments</v>
      </c>
      <c r="B69" s="37">
        <f>BO36</f>
        <v>2316.5877049180326</v>
      </c>
    </row>
    <row r="70" spans="1:2" hidden="1" x14ac:dyDescent="0.35">
      <c r="A70" s="37" t="str">
        <f>BQ36</f>
        <v>Home Services</v>
      </c>
      <c r="B70" s="37">
        <f>BR36</f>
        <v>0</v>
      </c>
    </row>
  </sheetData>
  <mergeCells count="23">
    <mergeCell ref="B1:D1"/>
    <mergeCell ref="E1:G1"/>
    <mergeCell ref="BP1:BR1"/>
    <mergeCell ref="H1:J1"/>
    <mergeCell ref="N1:P1"/>
    <mergeCell ref="K1:M1"/>
    <mergeCell ref="W1:Y1"/>
    <mergeCell ref="AF1:AH1"/>
    <mergeCell ref="T1:V1"/>
    <mergeCell ref="Q1:S1"/>
    <mergeCell ref="AI1:AK1"/>
    <mergeCell ref="AC1:AE1"/>
    <mergeCell ref="AL1:AN1"/>
    <mergeCell ref="Z1:AB1"/>
    <mergeCell ref="AO1:AQ1"/>
    <mergeCell ref="AU1:AW1"/>
    <mergeCell ref="AX1:AZ1"/>
    <mergeCell ref="AR1:AT1"/>
    <mergeCell ref="BD1:BF1"/>
    <mergeCell ref="BG1:BI1"/>
    <mergeCell ref="BJ1:BL1"/>
    <mergeCell ref="BM1:BO1"/>
    <mergeCell ref="BA1:BC1"/>
  </mergeCells>
  <dataValidations count="25">
    <dataValidation type="list" allowBlank="1" showInputMessage="1" showErrorMessage="1" sqref="BM10:BM11 BM3" xr:uid="{075299ED-BC7B-4719-B59E-7F026FDCC1B6}">
      <formula1>"Credit card debt, Student loan debt, Medical debt, Personal loans, Auto loan payments, Back taxes, Past due bills, Alimony"</formula1>
    </dataValidation>
    <dataValidation type="list" allowBlank="1" showInputMessage="1" showErrorMessage="1" sqref="BJ3:BK3" xr:uid="{FBC09145-F956-41AE-B216-BBDFE813D8B0}">
      <formula1>"College savings, Retirement savings, New car savings, Health Savings Account/Plan, Emergency Fund, Brokerage investments, Traditional / Roth IRA, Down payment savings"</formula1>
    </dataValidation>
    <dataValidation type="list" allowBlank="1" showInputMessage="1" showErrorMessage="1" sqref="BG3:BH3" xr:uid="{53A63C40-D1CF-4C65-AF65-1903F5214A10}">
      <formula1>"Charity/Donations, Tithing, Religious, Community, Political, Non-cash donations (Goodwill, Salvation Army, clothing, canned food, electronics, stock, etc)"</formula1>
    </dataValidation>
    <dataValidation type="list" allowBlank="1" showInputMessage="1" showErrorMessage="1" sqref="BD3:BE3 BD10" xr:uid="{050C4957-4188-4BFB-9597-39BAC4830753}">
      <formula1>"Family birthday gifts, Friend birthday gifts, Wedding/wedding shower gifts, Anniversary gifts, Baby/baby shower gifts, Teacher gifts, Service person gifts (mail carrier, home service, personal assistant, , Thank you gifts, Holiday ifts, Special occasions"</formula1>
    </dataValidation>
    <dataValidation type="list" allowBlank="1" showInputMessage="1" showErrorMessage="1" sqref="AR3:AS3 AR10:AR11 AR24" xr:uid="{351BB745-4E1B-40CF-81F0-6685B34064E4}">
      <formula1>"Mobile phone, Computer / Computer accessories, Speaker system, Wifi mesh system / Wifi extender, Smart home (Amazon Echo, Fire, Nest, Google), Gaming system / Video games / Gaming accessories, Projector"</formula1>
    </dataValidation>
    <dataValidation type="list" allowBlank="1" showInputMessage="1" showErrorMessage="1" sqref="BA3:BB3" xr:uid="{E9462E72-49CE-46A4-9F9B-9FB51372F0D8}">
      <formula1>"Vacation, Trips to see family, Trips for weddings, bachelor/bachelorette parties, Souvenirs, Baggage fees, TSA Precheck or Global Entry"</formula1>
    </dataValidation>
    <dataValidation type="list" allowBlank="1" showInputMessage="1" showErrorMessage="1" sqref="AY3" xr:uid="{D50D9305-8758-4598-A645-8ED5374931DD}">
      <formula1>"Movies, Concerts, Hobbies/Crafts, Hosting parties, Books, Entertainment, Sporting Events"</formula1>
    </dataValidation>
    <dataValidation type="list" allowBlank="1" showInputMessage="1" showErrorMessage="1" sqref="AU3:AV3" xr:uid="{5FAA0EC2-E28E-4788-9BA7-F8D8B28D7A1E}">
      <formula1>"Financial advisor, Lawyer / Attorney fees, Tax professional (CPA, online accounting firm), Business consultant"</formula1>
    </dataValidation>
    <dataValidation type="list" allowBlank="1" showInputMessage="1" showErrorMessage="1" sqref="AO3:AP3" xr:uid="{8B69F42E-3733-4682-A2E8-07ACA3137161}">
      <formula1>"Books, Personal coach, Self-improvement, Conferences, Online courses, In person courses"</formula1>
    </dataValidation>
    <dataValidation type="list" allowBlank="1" showInputMessage="1" showErrorMessage="1" sqref="Z3:AA3" xr:uid="{E19AE726-7660-40B1-B014-239D9008F8D1}">
      <formula1>"Haircuts, Hair coloring, Hair products, Cosmetics, Nail salon, Eyebrows, Massages, Spa Services, Grooming, Gym Membership, Counseling/Therapy"</formula1>
    </dataValidation>
    <dataValidation type="list" allowBlank="1" showInputMessage="1" showErrorMessage="1" sqref="AL3:AM3" xr:uid="{A51DF139-4FD1-42DD-A14B-0EAD7C59F5FA}">
      <formula1>"Work clothing, Athletic clothing, Leisure clothing, Alterations, Dry cleaning"</formula1>
    </dataValidation>
    <dataValidation type="list" allowBlank="1" showInputMessage="1" showErrorMessage="1" sqref="AC3:AD3" xr:uid="{282DE575-8E15-41E6-ACAA-01631767BB10}">
      <formula1>"Netflix/Hulu, Amazon Prime, Music (Spotify, Pandora), Sports TV subscription (like ESPN or Fox Sports), Software subscriptions, Magazines, Professional Society annual fees"</formula1>
    </dataValidation>
    <dataValidation type="list" allowBlank="1" showInputMessage="1" showErrorMessage="1" sqref="AI3:AJ3" xr:uid="{61B7ADAE-8DEE-49B0-A847-73DE1DCCD1EC}">
      <formula1>"Veterinarian visits, Pet food, Pet medication (i.e. flea shots, heart worm medication), Pet toys/beds, Pet accessories (leash, collar, etc.), Pet grooming, Pet insurance"</formula1>
    </dataValidation>
    <dataValidation type="list" allowBlank="1" showInputMessage="1" showErrorMessage="1" sqref="Q3:R3" xr:uid="{F6767C67-2FF0-4A7A-8201-77BE23D532AC}">
      <formula1>"Tuition, Daycare, Babysitter / Nanny, Diapers, formula – baby necessities, Summer camp, School or Extra-curricular activities, School supplies, School lunches, Lessons, Allowance, Toys, Kids discretionary spending, Child support, Kids clothing"</formula1>
    </dataValidation>
    <dataValidation type="list" allowBlank="1" showInputMessage="1" showErrorMessage="1" sqref="T3:U3" xr:uid="{C62AA2F0-1C84-40F5-9087-9FF71186EEA2}">
      <formula1>"Life insurance, Disability insurance, Long-term care insurance, Umbrella policy, Identity theft"</formula1>
    </dataValidation>
    <dataValidation type="list" allowBlank="1" showInputMessage="1" showErrorMessage="1" sqref="AF3:AG3" xr:uid="{B9B987FD-0479-4A2A-9808-4D92B5FADBF4}">
      <formula1>"Health insurance, Dental insurance, Vision insurance, Prescriptions / Medication, Doctor bills, Dentist visits, Hospital bills, Optometrist, Glasses, contacts, Chiropractor visits, Vitamins/Supplements"</formula1>
    </dataValidation>
    <dataValidation type="list" allowBlank="1" showInputMessage="1" showErrorMessage="1" sqref="W3:X3 W12 W10" xr:uid="{8A5AEEEF-9491-47A8-B3B7-62A8EE994783}">
      <formula1>"Car payment / lease payments, Car insurance, Gas, Oil change, Maintenance / Repairs, Personal property taxes, Registration, Public transportation, Ride sharing (Uber, Lyft), Tolls, Parking Fees, Roadside assistance (AAA)"</formula1>
    </dataValidation>
    <dataValidation type="list" allowBlank="1" showInputMessage="1" showErrorMessage="1" sqref="K10:K14 K3 K7 K16 K23 K25" xr:uid="{EE704A0C-865E-4FB4-9B29-84E611197755}">
      <formula1>"Groceries, Fast food, Coffee shops, Breakfast, Lunch, Dinner, Drinks, Snacks"</formula1>
    </dataValidation>
    <dataValidation type="list" allowBlank="1" showInputMessage="1" showErrorMessage="1" sqref="N3:O3 N5" xr:uid="{03BB7A87-7278-4E9F-96AD-A5EAB37A4E47}">
      <formula1>"Cleaning supplies, Paper products, Tools, Toiletries, Laundry supplies, Postage, Furniture, Home décor, Pool supplies"</formula1>
    </dataValidation>
    <dataValidation type="list" allowBlank="1" showInputMessage="1" showErrorMessage="1" sqref="H3:I3 H14 H10" xr:uid="{6D3CE0CB-82B9-4C03-95DD-9BFA4EE5DE39}">
      <formula1>"Natural gas / Electricity, Landline / Home phone, Mobile phone, Home internet, Garbage, Recycling, Water, Sewer"</formula1>
    </dataValidation>
    <dataValidation type="list" allowBlank="1" showInputMessage="1" showErrorMessage="1" sqref="BP3:BQ3" xr:uid="{5206FEE7-3A17-49DA-8610-9C6B65CD0D47}">
      <formula1>"House cleaning, Lawn care, Security system, Pest control"</formula1>
    </dataValidation>
    <dataValidation type="list" allowBlank="1" showInputMessage="1" showErrorMessage="1" sqref="E3:F3 E5:F5 E11" xr:uid="{9077A4C6-728A-4CB4-9D4F-578DDA4A6ECB}">
      <formula1>"Mortgage/Rent, Homeowners association (HOA fees), Homeowners insurance / Renters insurance, Property insurance (i.e. jewelry), Home repairs / Maintenance, Property taxes, Home improvement, Furnishings"</formula1>
    </dataValidation>
    <dataValidation type="list" allowBlank="1" showInputMessage="1" showErrorMessage="1" sqref="B3 B18" xr:uid="{58D37330-9D1F-4016-8D3E-72B305320F23}">
      <formula1>"From last month, Salary &amp; Wages, Self-employed income, Bonus, Tips, Tax refund, Gifts received, Alimony received, Child support received, Rental income, Dividend income, Interest earned"</formula1>
    </dataValidation>
    <dataValidation type="list" allowBlank="1" showInputMessage="1" showErrorMessage="1" sqref="AX3 AX7 AX10 AX13 AX16 AX19 AX23:AX24" xr:uid="{DE7E4EDE-0272-4425-8542-C2F1EEEEF822}">
      <formula1>"OLG, Movies, Concerts, Hobbies/Crafts, Hosting parties, Books, Entertainment, Sporting Events"</formula1>
    </dataValidation>
    <dataValidation type="list" allowBlank="1" showInputMessage="1" showErrorMessage="1" sqref="E12" xr:uid="{650D8F4F-CB2C-40A0-9494-BBE05923E618}">
      <formula1>"Mortgage/Rent, Homeowners association (HOA fees), Homeowners insurance, Property insurance (i.e. jewelry), Home repairs / Maintenance, Property taxes, Home improvement, Furnishings"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103A-972B-40D0-8BA5-DDFFCF95BBC5}">
  <dimension ref="A1:BR67"/>
  <sheetViews>
    <sheetView tabSelected="1" topLeftCell="A34" zoomScale="85" zoomScaleNormal="85" workbookViewId="0">
      <pane xSplit="1" topLeftCell="B1" activePane="topRight" state="frozen"/>
      <selection pane="topRight" activeCell="O46" sqref="O46"/>
    </sheetView>
  </sheetViews>
  <sheetFormatPr defaultColWidth="12.08984375" defaultRowHeight="14.5" x14ac:dyDescent="0.35"/>
  <cols>
    <col min="1" max="1" width="21.36328125" style="2" customWidth="1"/>
    <col min="2" max="2" width="15.54296875" style="2" bestFit="1" customWidth="1"/>
    <col min="3" max="3" width="10.36328125" style="2" bestFit="1" customWidth="1"/>
    <col min="4" max="4" width="7.6328125" style="2" bestFit="1" customWidth="1"/>
    <col min="5" max="5" width="22.1796875" style="2" bestFit="1" customWidth="1"/>
    <col min="6" max="6" width="18.90625" style="2" bestFit="1" customWidth="1"/>
    <col min="7" max="7" width="7.6328125" style="2" bestFit="1" customWidth="1"/>
    <col min="8" max="8" width="4.7265625" style="2" bestFit="1" customWidth="1"/>
    <col min="9" max="9" width="10.36328125" style="2" bestFit="1" customWidth="1"/>
    <col min="10" max="10" width="7.6328125" style="2" bestFit="1" customWidth="1"/>
    <col min="11" max="11" width="4.7265625" style="2" bestFit="1" customWidth="1"/>
    <col min="12" max="12" width="10.36328125" style="2" bestFit="1" customWidth="1"/>
    <col min="13" max="13" width="7.6328125" style="2" bestFit="1" customWidth="1"/>
    <col min="14" max="14" width="4.7265625" style="2" bestFit="1" customWidth="1"/>
    <col min="15" max="15" width="16.36328125" style="2" bestFit="1" customWidth="1"/>
    <col min="16" max="16" width="7.6328125" style="2" bestFit="1" customWidth="1"/>
    <col min="17" max="17" width="4.7265625" style="2" bestFit="1" customWidth="1"/>
    <col min="18" max="18" width="10.36328125" style="2" bestFit="1" customWidth="1"/>
    <col min="19" max="19" width="7.6328125" style="2" bestFit="1" customWidth="1"/>
    <col min="20" max="20" width="4.7265625" style="2" bestFit="1" customWidth="1"/>
    <col min="21" max="21" width="10.36328125" style="2" bestFit="1" customWidth="1"/>
    <col min="22" max="22" width="7.6328125" style="2" bestFit="1" customWidth="1"/>
    <col min="23" max="23" width="4.7265625" style="2" bestFit="1" customWidth="1"/>
    <col min="24" max="24" width="14.26953125" style="2" bestFit="1" customWidth="1"/>
    <col min="25" max="25" width="7.6328125" style="2" bestFit="1" customWidth="1"/>
    <col min="26" max="26" width="4.7265625" style="2" bestFit="1" customWidth="1"/>
    <col min="27" max="27" width="13.1796875" style="2" bestFit="1" customWidth="1"/>
    <col min="28" max="28" width="7.6328125" style="2" bestFit="1" customWidth="1"/>
    <col min="29" max="29" width="4.7265625" style="2" bestFit="1" customWidth="1"/>
    <col min="30" max="30" width="12" style="2" bestFit="1" customWidth="1"/>
    <col min="31" max="31" width="7.6328125" style="2" bestFit="1" customWidth="1"/>
    <col min="32" max="32" width="4.7265625" style="2" bestFit="1" customWidth="1"/>
    <col min="33" max="33" width="10.36328125" style="2" bestFit="1" customWidth="1"/>
    <col min="34" max="34" width="7.6328125" style="2" bestFit="1" customWidth="1"/>
    <col min="35" max="35" width="4.7265625" style="2" bestFit="1" customWidth="1"/>
    <col min="36" max="36" width="10.36328125" style="2" bestFit="1" customWidth="1"/>
    <col min="37" max="37" width="7.6328125" style="2" bestFit="1" customWidth="1"/>
    <col min="38" max="38" width="4.7265625" style="2" bestFit="1" customWidth="1"/>
    <col min="39" max="39" width="10.36328125" style="2" bestFit="1" customWidth="1"/>
    <col min="40" max="40" width="7.6328125" style="2" bestFit="1" customWidth="1"/>
    <col min="41" max="41" width="4.7265625" style="2" bestFit="1" customWidth="1"/>
    <col min="42" max="42" width="21.36328125" style="2" bestFit="1" customWidth="1"/>
    <col min="43" max="43" width="7.6328125" style="2" bestFit="1" customWidth="1"/>
    <col min="44" max="44" width="4.7265625" style="2" bestFit="1" customWidth="1"/>
    <col min="45" max="45" width="10.90625" style="2" bestFit="1" customWidth="1"/>
    <col min="46" max="46" width="7.6328125" style="2" bestFit="1" customWidth="1"/>
    <col min="47" max="47" width="4.7265625" style="2" bestFit="1" customWidth="1"/>
    <col min="48" max="48" width="17.7265625" style="2" bestFit="1" customWidth="1"/>
    <col min="49" max="49" width="7.6328125" style="2" bestFit="1" customWidth="1"/>
    <col min="50" max="50" width="4.7265625" style="2" bestFit="1" customWidth="1"/>
    <col min="51" max="51" width="12.26953125" style="2" bestFit="1" customWidth="1"/>
    <col min="52" max="52" width="7.6328125" style="2" bestFit="1" customWidth="1"/>
    <col min="53" max="53" width="4.7265625" style="2" bestFit="1" customWidth="1"/>
    <col min="54" max="54" width="10.36328125" style="2" bestFit="1" customWidth="1"/>
    <col min="55" max="55" width="7.6328125" style="2" bestFit="1" customWidth="1"/>
    <col min="56" max="56" width="4.7265625" style="2" bestFit="1" customWidth="1"/>
    <col min="57" max="57" width="10.36328125" style="2" bestFit="1" customWidth="1"/>
    <col min="58" max="58" width="7.6328125" style="2" bestFit="1" customWidth="1"/>
    <col min="59" max="59" width="4.7265625" style="2" bestFit="1" customWidth="1"/>
    <col min="60" max="60" width="10.36328125" style="2" bestFit="1" customWidth="1"/>
    <col min="61" max="61" width="7.6328125" style="2" bestFit="1" customWidth="1"/>
    <col min="62" max="62" width="4.7265625" style="2" bestFit="1" customWidth="1"/>
    <col min="63" max="63" width="13.453125" style="2" bestFit="1" customWidth="1"/>
    <col min="64" max="64" width="7.6328125" style="2" bestFit="1" customWidth="1"/>
    <col min="65" max="65" width="4.7265625" style="2" bestFit="1" customWidth="1"/>
    <col min="66" max="66" width="14.26953125" style="2" bestFit="1" customWidth="1"/>
    <col min="67" max="67" width="7.6328125" style="2" bestFit="1" customWidth="1"/>
    <col min="68" max="68" width="4.7265625" style="2" bestFit="1" customWidth="1"/>
    <col min="69" max="69" width="13.90625" style="2" bestFit="1" customWidth="1"/>
    <col min="70" max="70" width="7.6328125" style="2" bestFit="1" customWidth="1"/>
    <col min="71" max="16384" width="12.08984375" style="2"/>
  </cols>
  <sheetData>
    <row r="1" spans="1:70" ht="29" customHeight="1" thickBot="1" x14ac:dyDescent="0.4">
      <c r="A1" s="26">
        <v>2023</v>
      </c>
      <c r="B1" s="38" t="s">
        <v>0</v>
      </c>
      <c r="C1" s="39"/>
      <c r="D1" s="40"/>
      <c r="E1" s="38" t="s">
        <v>2</v>
      </c>
      <c r="F1" s="39"/>
      <c r="G1" s="40"/>
      <c r="H1" s="38" t="s">
        <v>5</v>
      </c>
      <c r="I1" s="39"/>
      <c r="J1" s="40"/>
      <c r="K1" s="38" t="s">
        <v>10</v>
      </c>
      <c r="L1" s="39"/>
      <c r="M1" s="40"/>
      <c r="N1" s="38" t="s">
        <v>8</v>
      </c>
      <c r="O1" s="39"/>
      <c r="P1" s="40"/>
      <c r="Q1" s="38" t="s">
        <v>21</v>
      </c>
      <c r="R1" s="39"/>
      <c r="S1" s="40"/>
      <c r="T1" s="38" t="s">
        <v>20</v>
      </c>
      <c r="U1" s="39"/>
      <c r="V1" s="40"/>
      <c r="W1" s="38" t="s">
        <v>16</v>
      </c>
      <c r="X1" s="39"/>
      <c r="Y1" s="40"/>
      <c r="Z1" s="38" t="s">
        <v>25</v>
      </c>
      <c r="AA1" s="39"/>
      <c r="AB1" s="40"/>
      <c r="AC1" s="38" t="s">
        <v>23</v>
      </c>
      <c r="AD1" s="39"/>
      <c r="AE1" s="40"/>
      <c r="AF1" s="38" t="s">
        <v>19</v>
      </c>
      <c r="AG1" s="39"/>
      <c r="AH1" s="40"/>
      <c r="AI1" s="38" t="s">
        <v>22</v>
      </c>
      <c r="AJ1" s="39"/>
      <c r="AK1" s="40"/>
      <c r="AL1" s="38" t="s">
        <v>24</v>
      </c>
      <c r="AM1" s="39"/>
      <c r="AN1" s="40"/>
      <c r="AO1" s="38" t="s">
        <v>26</v>
      </c>
      <c r="AP1" s="39"/>
      <c r="AQ1" s="40"/>
      <c r="AR1" s="38" t="s">
        <v>30</v>
      </c>
      <c r="AS1" s="39"/>
      <c r="AT1" s="40"/>
      <c r="AU1" s="38" t="s">
        <v>27</v>
      </c>
      <c r="AV1" s="39"/>
      <c r="AW1" s="40"/>
      <c r="AX1" s="38" t="s">
        <v>28</v>
      </c>
      <c r="AY1" s="39"/>
      <c r="AZ1" s="40"/>
      <c r="BA1" s="38" t="s">
        <v>29</v>
      </c>
      <c r="BB1" s="39"/>
      <c r="BC1" s="40"/>
      <c r="BD1" s="38" t="s">
        <v>32</v>
      </c>
      <c r="BE1" s="39"/>
      <c r="BF1" s="40"/>
      <c r="BG1" s="38" t="s">
        <v>34</v>
      </c>
      <c r="BH1" s="39"/>
      <c r="BI1" s="40"/>
      <c r="BJ1" s="38" t="s">
        <v>35</v>
      </c>
      <c r="BK1" s="39"/>
      <c r="BL1" s="40"/>
      <c r="BM1" s="38" t="s">
        <v>36</v>
      </c>
      <c r="BN1" s="39"/>
      <c r="BO1" s="40"/>
      <c r="BP1" s="38" t="s">
        <v>4</v>
      </c>
      <c r="BQ1" s="39"/>
      <c r="BR1" s="40"/>
    </row>
    <row r="2" spans="1:70" ht="16" thickBot="1" x14ac:dyDescent="0.4">
      <c r="A2" s="27" t="s">
        <v>44</v>
      </c>
      <c r="B2" s="23" t="s">
        <v>47</v>
      </c>
      <c r="C2" s="24" t="s">
        <v>40</v>
      </c>
      <c r="D2" s="25" t="s">
        <v>41</v>
      </c>
      <c r="E2" s="23" t="s">
        <v>47</v>
      </c>
      <c r="F2" s="24" t="s">
        <v>40</v>
      </c>
      <c r="G2" s="25" t="s">
        <v>41</v>
      </c>
      <c r="H2" s="23" t="s">
        <v>47</v>
      </c>
      <c r="I2" s="24" t="s">
        <v>40</v>
      </c>
      <c r="J2" s="25" t="s">
        <v>41</v>
      </c>
      <c r="K2" s="23" t="s">
        <v>47</v>
      </c>
      <c r="L2" s="24" t="s">
        <v>40</v>
      </c>
      <c r="M2" s="25" t="s">
        <v>41</v>
      </c>
      <c r="N2" s="23" t="s">
        <v>47</v>
      </c>
      <c r="O2" s="24" t="s">
        <v>40</v>
      </c>
      <c r="P2" s="25" t="s">
        <v>41</v>
      </c>
      <c r="Q2" s="23" t="s">
        <v>47</v>
      </c>
      <c r="R2" s="24" t="s">
        <v>40</v>
      </c>
      <c r="S2" s="25" t="s">
        <v>41</v>
      </c>
      <c r="T2" s="23" t="s">
        <v>47</v>
      </c>
      <c r="U2" s="24" t="s">
        <v>40</v>
      </c>
      <c r="V2" s="25" t="s">
        <v>41</v>
      </c>
      <c r="W2" s="23" t="s">
        <v>47</v>
      </c>
      <c r="X2" s="24" t="s">
        <v>40</v>
      </c>
      <c r="Y2" s="25" t="s">
        <v>41</v>
      </c>
      <c r="Z2" s="23" t="s">
        <v>47</v>
      </c>
      <c r="AA2" s="24" t="s">
        <v>40</v>
      </c>
      <c r="AB2" s="25" t="s">
        <v>41</v>
      </c>
      <c r="AC2" s="23" t="s">
        <v>47</v>
      </c>
      <c r="AD2" s="24" t="s">
        <v>40</v>
      </c>
      <c r="AE2" s="25" t="s">
        <v>41</v>
      </c>
      <c r="AF2" s="23" t="s">
        <v>47</v>
      </c>
      <c r="AG2" s="24" t="s">
        <v>40</v>
      </c>
      <c r="AH2" s="25" t="s">
        <v>41</v>
      </c>
      <c r="AI2" s="23" t="s">
        <v>47</v>
      </c>
      <c r="AJ2" s="24" t="s">
        <v>40</v>
      </c>
      <c r="AK2" s="25" t="s">
        <v>41</v>
      </c>
      <c r="AL2" s="23" t="s">
        <v>47</v>
      </c>
      <c r="AM2" s="24" t="s">
        <v>40</v>
      </c>
      <c r="AN2" s="25" t="s">
        <v>41</v>
      </c>
      <c r="AO2" s="23" t="s">
        <v>47</v>
      </c>
      <c r="AP2" s="24" t="s">
        <v>40</v>
      </c>
      <c r="AQ2" s="25" t="s">
        <v>41</v>
      </c>
      <c r="AR2" s="23" t="s">
        <v>47</v>
      </c>
      <c r="AS2" s="24" t="s">
        <v>40</v>
      </c>
      <c r="AT2" s="25" t="s">
        <v>41</v>
      </c>
      <c r="AU2" s="23" t="s">
        <v>47</v>
      </c>
      <c r="AV2" s="24" t="s">
        <v>40</v>
      </c>
      <c r="AW2" s="25" t="s">
        <v>41</v>
      </c>
      <c r="AX2" s="23" t="s">
        <v>47</v>
      </c>
      <c r="AY2" s="24" t="s">
        <v>40</v>
      </c>
      <c r="AZ2" s="25" t="s">
        <v>41</v>
      </c>
      <c r="BA2" s="23" t="s">
        <v>47</v>
      </c>
      <c r="BB2" s="24" t="s">
        <v>40</v>
      </c>
      <c r="BC2" s="25" t="s">
        <v>41</v>
      </c>
      <c r="BD2" s="23" t="s">
        <v>47</v>
      </c>
      <c r="BE2" s="24" t="s">
        <v>40</v>
      </c>
      <c r="BF2" s="25" t="s">
        <v>41</v>
      </c>
      <c r="BG2" s="23" t="s">
        <v>47</v>
      </c>
      <c r="BH2" s="24" t="s">
        <v>40</v>
      </c>
      <c r="BI2" s="25" t="s">
        <v>41</v>
      </c>
      <c r="BJ2" s="23" t="s">
        <v>47</v>
      </c>
      <c r="BK2" s="24" t="s">
        <v>40</v>
      </c>
      <c r="BL2" s="25" t="s">
        <v>41</v>
      </c>
      <c r="BM2" s="23" t="s">
        <v>47</v>
      </c>
      <c r="BN2" s="24" t="s">
        <v>40</v>
      </c>
      <c r="BO2" s="25" t="s">
        <v>41</v>
      </c>
      <c r="BP2" s="23" t="s">
        <v>47</v>
      </c>
      <c r="BQ2" s="24" t="s">
        <v>40</v>
      </c>
      <c r="BR2" s="25" t="s">
        <v>41</v>
      </c>
    </row>
    <row r="3" spans="1:70" ht="15.5" x14ac:dyDescent="0.35">
      <c r="A3" s="28">
        <v>45170</v>
      </c>
      <c r="B3" s="20" t="s">
        <v>45</v>
      </c>
      <c r="D3" s="32"/>
      <c r="E3" s="20"/>
      <c r="F3" s="12"/>
      <c r="G3" s="31"/>
      <c r="H3" s="20"/>
      <c r="I3" s="12"/>
      <c r="J3" s="31"/>
      <c r="K3" s="20"/>
      <c r="M3" s="31"/>
      <c r="N3" s="20"/>
      <c r="P3" s="31"/>
      <c r="Q3" s="20"/>
      <c r="S3" s="31"/>
      <c r="T3" s="20"/>
      <c r="V3" s="31"/>
      <c r="W3" s="20"/>
      <c r="Y3" s="31"/>
      <c r="Z3" s="20"/>
      <c r="AB3" s="31"/>
      <c r="AC3" s="20"/>
      <c r="AE3" s="31"/>
      <c r="AF3" s="20"/>
      <c r="AH3" s="31"/>
      <c r="AI3" s="20"/>
      <c r="AK3" s="31"/>
      <c r="AL3" s="20"/>
      <c r="AN3" s="31"/>
      <c r="AO3" s="20"/>
      <c r="AQ3" s="31"/>
      <c r="AR3" s="20"/>
      <c r="AT3" s="31"/>
      <c r="AU3" s="20"/>
      <c r="AW3" s="31"/>
      <c r="AX3" s="20"/>
      <c r="AZ3" s="31"/>
      <c r="BA3" s="20"/>
      <c r="BC3" s="31"/>
      <c r="BD3" s="20"/>
      <c r="BF3" s="31"/>
      <c r="BG3" s="20"/>
      <c r="BI3" s="31"/>
      <c r="BJ3" s="20"/>
      <c r="BL3" s="31"/>
      <c r="BM3" s="20"/>
      <c r="BO3" s="31"/>
      <c r="BP3" s="20"/>
      <c r="BR3" s="31"/>
    </row>
    <row r="4" spans="1:70" ht="15.5" x14ac:dyDescent="0.35">
      <c r="A4" s="28">
        <v>45171</v>
      </c>
      <c r="B4" s="21"/>
      <c r="C4" s="12"/>
      <c r="D4" s="32"/>
      <c r="E4" s="21"/>
      <c r="F4" s="12"/>
      <c r="G4" s="32"/>
      <c r="H4" s="21"/>
      <c r="I4" s="12"/>
      <c r="J4" s="32"/>
      <c r="K4" s="21"/>
      <c r="L4" s="12"/>
      <c r="M4" s="32"/>
      <c r="N4" s="21"/>
      <c r="O4" s="12"/>
      <c r="P4" s="32"/>
      <c r="Q4" s="21"/>
      <c r="R4" s="12"/>
      <c r="S4" s="32"/>
      <c r="T4" s="21"/>
      <c r="U4" s="12"/>
      <c r="V4" s="32"/>
      <c r="W4" s="21"/>
      <c r="X4" s="12"/>
      <c r="Y4" s="32"/>
      <c r="Z4" s="21"/>
      <c r="AA4" s="12"/>
      <c r="AB4" s="32"/>
      <c r="AC4" s="21"/>
      <c r="AD4" s="12"/>
      <c r="AE4" s="32"/>
      <c r="AF4" s="21"/>
      <c r="AG4" s="12"/>
      <c r="AH4" s="32"/>
      <c r="AI4" s="21"/>
      <c r="AJ4" s="12"/>
      <c r="AK4" s="32"/>
      <c r="AL4" s="21"/>
      <c r="AM4" s="12"/>
      <c r="AN4" s="32"/>
      <c r="AO4" s="21"/>
      <c r="AP4" s="12"/>
      <c r="AQ4" s="32"/>
      <c r="AR4" s="21"/>
      <c r="AS4" s="12"/>
      <c r="AT4" s="32"/>
      <c r="AU4" s="21"/>
      <c r="AV4" s="12"/>
      <c r="AW4" s="32"/>
      <c r="AX4" s="21"/>
      <c r="AY4" s="12"/>
      <c r="AZ4" s="32"/>
      <c r="BA4" s="21"/>
      <c r="BB4" s="12"/>
      <c r="BC4" s="32"/>
      <c r="BD4" s="21"/>
      <c r="BE4" s="12"/>
      <c r="BF4" s="32"/>
      <c r="BG4" s="21"/>
      <c r="BH4" s="12"/>
      <c r="BI4" s="32"/>
      <c r="BJ4" s="21"/>
      <c r="BK4" s="12"/>
      <c r="BL4" s="32"/>
      <c r="BM4" s="21"/>
      <c r="BN4" s="12"/>
      <c r="BO4" s="32"/>
      <c r="BP4" s="21"/>
      <c r="BQ4" s="12"/>
      <c r="BR4" s="32"/>
    </row>
    <row r="5" spans="1:70" ht="15.5" x14ac:dyDescent="0.35">
      <c r="A5" s="28">
        <v>45172</v>
      </c>
      <c r="B5" s="21"/>
      <c r="C5" s="12"/>
      <c r="D5" s="32"/>
      <c r="E5" s="21"/>
      <c r="F5" s="12"/>
      <c r="G5" s="32"/>
      <c r="H5" s="21"/>
      <c r="I5" s="12"/>
      <c r="J5" s="32"/>
      <c r="K5" s="21"/>
      <c r="L5" s="12"/>
      <c r="M5" s="32"/>
      <c r="N5" s="20"/>
      <c r="O5" s="12"/>
      <c r="P5" s="32"/>
      <c r="Q5" s="21"/>
      <c r="R5" s="12"/>
      <c r="S5" s="32"/>
      <c r="T5" s="21"/>
      <c r="U5" s="12"/>
      <c r="V5" s="32"/>
      <c r="W5" s="21"/>
      <c r="X5" s="12"/>
      <c r="Y5" s="32"/>
      <c r="Z5" s="21"/>
      <c r="AA5" s="12"/>
      <c r="AB5" s="32"/>
      <c r="AC5" s="21"/>
      <c r="AD5" s="12"/>
      <c r="AE5" s="32"/>
      <c r="AF5" s="21"/>
      <c r="AG5" s="12"/>
      <c r="AH5" s="32"/>
      <c r="AI5" s="21"/>
      <c r="AJ5" s="12"/>
      <c r="AK5" s="32"/>
      <c r="AL5" s="21"/>
      <c r="AM5" s="12"/>
      <c r="AN5" s="32"/>
      <c r="AO5" s="21"/>
      <c r="AP5" s="12"/>
      <c r="AQ5" s="32"/>
      <c r="AR5" s="21"/>
      <c r="AS5" s="12"/>
      <c r="AT5" s="32"/>
      <c r="AU5" s="21"/>
      <c r="AV5" s="12"/>
      <c r="AW5" s="32"/>
      <c r="AX5" s="21"/>
      <c r="AY5" s="12"/>
      <c r="AZ5" s="32"/>
      <c r="BA5" s="21"/>
      <c r="BB5" s="12"/>
      <c r="BC5" s="32"/>
      <c r="BD5" s="21"/>
      <c r="BE5" s="12"/>
      <c r="BF5" s="32"/>
      <c r="BG5" s="21"/>
      <c r="BH5" s="12"/>
      <c r="BI5" s="32"/>
      <c r="BJ5" s="21"/>
      <c r="BK5" s="12"/>
      <c r="BL5" s="32"/>
      <c r="BM5" s="21"/>
      <c r="BN5" s="12"/>
      <c r="BO5" s="32"/>
      <c r="BP5" s="21"/>
      <c r="BQ5" s="12"/>
      <c r="BR5" s="32"/>
    </row>
    <row r="6" spans="1:70" ht="15.5" x14ac:dyDescent="0.35">
      <c r="A6" s="28">
        <v>45173</v>
      </c>
      <c r="B6" s="21"/>
      <c r="C6" s="12"/>
      <c r="D6" s="32"/>
      <c r="E6" s="21"/>
      <c r="F6" s="12"/>
      <c r="G6" s="32"/>
      <c r="H6" s="21"/>
      <c r="I6" s="12"/>
      <c r="J6" s="32"/>
      <c r="K6" s="21"/>
      <c r="L6" s="12"/>
      <c r="M6" s="32"/>
      <c r="N6" s="21"/>
      <c r="O6" s="12"/>
      <c r="P6" s="32"/>
      <c r="Q6" s="21"/>
      <c r="R6" s="12"/>
      <c r="S6" s="32"/>
      <c r="T6" s="21"/>
      <c r="U6" s="12"/>
      <c r="V6" s="32"/>
      <c r="W6" s="21"/>
      <c r="X6" s="12"/>
      <c r="Y6" s="32"/>
      <c r="Z6" s="21"/>
      <c r="AA6" s="12"/>
      <c r="AB6" s="32"/>
      <c r="AC6" s="21"/>
      <c r="AD6" s="12"/>
      <c r="AE6" s="32"/>
      <c r="AF6" s="21"/>
      <c r="AG6" s="12"/>
      <c r="AH6" s="32"/>
      <c r="AI6" s="21"/>
      <c r="AJ6" s="12"/>
      <c r="AK6" s="32"/>
      <c r="AL6" s="21"/>
      <c r="AM6" s="12"/>
      <c r="AN6" s="32"/>
      <c r="AO6" s="21"/>
      <c r="AP6" s="12"/>
      <c r="AQ6" s="32"/>
      <c r="AR6" s="21"/>
      <c r="AS6" s="12"/>
      <c r="AT6" s="32"/>
      <c r="AU6" s="21"/>
      <c r="AV6" s="12"/>
      <c r="AW6" s="32"/>
      <c r="AX6" s="21"/>
      <c r="AY6" s="12"/>
      <c r="AZ6" s="32"/>
      <c r="BA6" s="21"/>
      <c r="BB6" s="12"/>
      <c r="BC6" s="32"/>
      <c r="BD6" s="21"/>
      <c r="BE6" s="12"/>
      <c r="BF6" s="32"/>
      <c r="BG6" s="21"/>
      <c r="BH6" s="12"/>
      <c r="BI6" s="32"/>
      <c r="BJ6" s="21"/>
      <c r="BK6" s="12"/>
      <c r="BL6" s="32"/>
      <c r="BM6" s="21"/>
      <c r="BN6" s="12"/>
      <c r="BO6" s="32"/>
      <c r="BP6" s="21"/>
      <c r="BQ6" s="12"/>
      <c r="BR6" s="32"/>
    </row>
    <row r="7" spans="1:70" ht="15.5" x14ac:dyDescent="0.35">
      <c r="A7" s="28">
        <v>45174</v>
      </c>
      <c r="B7" s="21"/>
      <c r="C7" s="12"/>
      <c r="D7" s="32"/>
      <c r="E7" s="20" t="s">
        <v>3</v>
      </c>
      <c r="F7" s="12" t="s">
        <v>67</v>
      </c>
      <c r="G7" s="32">
        <v>2614.1999999999998</v>
      </c>
      <c r="H7" s="21"/>
      <c r="I7" s="12"/>
      <c r="J7" s="32"/>
      <c r="K7" s="20"/>
      <c r="L7" s="12"/>
      <c r="M7" s="32"/>
      <c r="N7" s="21"/>
      <c r="O7" s="12"/>
      <c r="P7" s="32"/>
      <c r="Q7" s="21"/>
      <c r="R7" s="12"/>
      <c r="S7" s="32"/>
      <c r="T7" s="21"/>
      <c r="U7" s="12"/>
      <c r="V7" s="32"/>
      <c r="W7" s="21"/>
      <c r="X7" s="12"/>
      <c r="Y7" s="32"/>
      <c r="Z7" s="21"/>
      <c r="AA7" s="12"/>
      <c r="AB7" s="32"/>
      <c r="AC7" s="21"/>
      <c r="AD7" s="12"/>
      <c r="AE7" s="32"/>
      <c r="AF7" s="21"/>
      <c r="AG7" s="12"/>
      <c r="AH7" s="32"/>
      <c r="AI7" s="21"/>
      <c r="AJ7" s="12"/>
      <c r="AK7" s="32"/>
      <c r="AL7" s="21"/>
      <c r="AM7" s="12"/>
      <c r="AN7" s="32"/>
      <c r="AO7" s="21"/>
      <c r="AP7" s="12"/>
      <c r="AQ7" s="32"/>
      <c r="AR7" s="21"/>
      <c r="AS7" s="12"/>
      <c r="AT7" s="32"/>
      <c r="AU7" s="21"/>
      <c r="AV7" s="12"/>
      <c r="AW7" s="32"/>
      <c r="AX7" s="20"/>
      <c r="AY7" s="12"/>
      <c r="AZ7" s="32"/>
      <c r="BA7" s="21"/>
      <c r="BB7" s="12"/>
      <c r="BC7" s="32"/>
      <c r="BD7" s="21"/>
      <c r="BE7" s="12"/>
      <c r="BF7" s="32"/>
      <c r="BG7" s="21"/>
      <c r="BH7" s="12"/>
      <c r="BI7" s="32"/>
      <c r="BJ7" s="21"/>
      <c r="BK7" s="12"/>
      <c r="BL7" s="32"/>
      <c r="BM7" s="21"/>
      <c r="BN7" s="12"/>
      <c r="BO7" s="32"/>
      <c r="BP7" s="21"/>
      <c r="BQ7" s="12"/>
      <c r="BR7" s="32"/>
    </row>
    <row r="8" spans="1:70" ht="15.5" x14ac:dyDescent="0.35">
      <c r="A8" s="28">
        <v>45175</v>
      </c>
      <c r="B8" s="21"/>
      <c r="C8" s="12"/>
      <c r="D8" s="32"/>
      <c r="E8" s="20" t="s">
        <v>70</v>
      </c>
      <c r="F8" s="12" t="s">
        <v>69</v>
      </c>
      <c r="G8" s="32">
        <v>53.51</v>
      </c>
      <c r="H8" s="21"/>
      <c r="I8" s="12"/>
      <c r="J8" s="32"/>
      <c r="K8" s="21"/>
      <c r="L8" s="12"/>
      <c r="M8" s="32"/>
      <c r="N8" s="21"/>
      <c r="O8" s="12"/>
      <c r="P8" s="32"/>
      <c r="Q8" s="21"/>
      <c r="R8" s="12"/>
      <c r="S8" s="32"/>
      <c r="T8" s="21"/>
      <c r="U8" s="12"/>
      <c r="V8" s="32"/>
      <c r="W8" s="21"/>
      <c r="X8" s="12"/>
      <c r="Y8" s="32"/>
      <c r="Z8" s="21"/>
      <c r="AA8" s="12"/>
      <c r="AB8" s="32"/>
      <c r="AC8" s="21"/>
      <c r="AD8" s="12"/>
      <c r="AE8" s="32"/>
      <c r="AF8" s="21"/>
      <c r="AG8" s="12"/>
      <c r="AH8" s="32"/>
      <c r="AI8" s="21"/>
      <c r="AJ8" s="12"/>
      <c r="AK8" s="32"/>
      <c r="AL8" s="21"/>
      <c r="AM8" s="12"/>
      <c r="AN8" s="32"/>
      <c r="AO8" s="21"/>
      <c r="AP8" s="12"/>
      <c r="AQ8" s="32"/>
      <c r="AR8" s="21"/>
      <c r="AS8" s="12"/>
      <c r="AT8" s="32"/>
      <c r="AU8" s="21"/>
      <c r="AV8" s="12"/>
      <c r="AW8" s="32"/>
      <c r="AX8" s="21"/>
      <c r="AY8" s="12"/>
      <c r="AZ8" s="32"/>
      <c r="BA8" s="21"/>
      <c r="BB8" s="12"/>
      <c r="BC8" s="32"/>
      <c r="BD8" s="21"/>
      <c r="BE8" s="12"/>
      <c r="BF8" s="32"/>
      <c r="BG8" s="21"/>
      <c r="BH8" s="12"/>
      <c r="BI8" s="32"/>
      <c r="BJ8" s="21"/>
      <c r="BK8" s="12"/>
      <c r="BL8" s="32"/>
      <c r="BM8" s="21"/>
      <c r="BN8" s="12"/>
      <c r="BO8" s="32"/>
      <c r="BP8" s="21"/>
      <c r="BQ8" s="12"/>
      <c r="BR8" s="32"/>
    </row>
    <row r="9" spans="1:70" ht="15.5" x14ac:dyDescent="0.35">
      <c r="A9" s="28">
        <v>45176</v>
      </c>
      <c r="B9" s="21"/>
      <c r="C9" s="12"/>
      <c r="D9" s="32"/>
      <c r="E9" s="20" t="s">
        <v>82</v>
      </c>
      <c r="F9" s="12" t="s">
        <v>83</v>
      </c>
      <c r="G9" s="32">
        <v>340</v>
      </c>
      <c r="H9" s="21"/>
      <c r="I9" s="12"/>
      <c r="J9" s="32"/>
      <c r="K9" s="21"/>
      <c r="L9" s="12"/>
      <c r="M9" s="32"/>
      <c r="N9" s="21"/>
      <c r="O9" s="12"/>
      <c r="P9" s="32"/>
      <c r="Q9" s="21"/>
      <c r="R9" s="12"/>
      <c r="S9" s="32"/>
      <c r="T9" s="21"/>
      <c r="U9" s="12"/>
      <c r="V9" s="32"/>
      <c r="W9" s="21"/>
      <c r="X9" s="12"/>
      <c r="Y9" s="32"/>
      <c r="Z9" s="21"/>
      <c r="AA9" s="12"/>
      <c r="AB9" s="32"/>
      <c r="AC9" s="21"/>
      <c r="AD9" s="12"/>
      <c r="AE9" s="32"/>
      <c r="AF9" s="21"/>
      <c r="AG9" s="12"/>
      <c r="AH9" s="32"/>
      <c r="AI9" s="21"/>
      <c r="AJ9" s="12"/>
      <c r="AK9" s="32"/>
      <c r="AL9" s="21"/>
      <c r="AM9" s="12"/>
      <c r="AN9" s="32"/>
      <c r="AO9" s="21"/>
      <c r="AP9" s="12"/>
      <c r="AQ9" s="32"/>
      <c r="AR9" s="21"/>
      <c r="AS9" s="12"/>
      <c r="AT9" s="32"/>
      <c r="AU9" s="21"/>
      <c r="AV9" s="12"/>
      <c r="AW9" s="32"/>
      <c r="AX9" s="21"/>
      <c r="AY9" s="12"/>
      <c r="AZ9" s="32"/>
      <c r="BA9" s="21"/>
      <c r="BB9" s="12"/>
      <c r="BC9" s="32"/>
      <c r="BD9" s="21"/>
      <c r="BE9" s="12"/>
      <c r="BF9" s="32"/>
      <c r="BG9" s="21"/>
      <c r="BH9" s="12"/>
      <c r="BI9" s="32"/>
      <c r="BJ9" s="21"/>
      <c r="BK9" s="12"/>
      <c r="BL9" s="32"/>
      <c r="BM9" s="21"/>
      <c r="BN9" s="12"/>
      <c r="BO9" s="32"/>
      <c r="BP9" s="21"/>
      <c r="BQ9" s="12"/>
      <c r="BR9" s="32"/>
    </row>
    <row r="10" spans="1:70" ht="15.5" x14ac:dyDescent="0.35">
      <c r="A10" s="28">
        <v>45177</v>
      </c>
      <c r="B10" s="21"/>
      <c r="C10" s="12"/>
      <c r="D10" s="32"/>
      <c r="E10" s="21"/>
      <c r="F10" s="12"/>
      <c r="G10" s="32"/>
      <c r="H10" s="20"/>
      <c r="I10" s="12"/>
      <c r="J10" s="32"/>
      <c r="K10" s="20"/>
      <c r="L10" s="12"/>
      <c r="M10" s="32"/>
      <c r="N10" s="21"/>
      <c r="O10" s="12"/>
      <c r="P10" s="32"/>
      <c r="Q10" s="21"/>
      <c r="R10" s="12"/>
      <c r="S10" s="32"/>
      <c r="T10" s="21"/>
      <c r="U10" s="12"/>
      <c r="V10" s="32"/>
      <c r="W10" s="20"/>
      <c r="X10" s="12"/>
      <c r="Y10" s="32"/>
      <c r="Z10" s="21"/>
      <c r="AA10" s="12"/>
      <c r="AB10" s="32"/>
      <c r="AC10" s="21"/>
      <c r="AD10" s="12"/>
      <c r="AE10" s="32"/>
      <c r="AF10" s="21"/>
      <c r="AG10" s="12"/>
      <c r="AH10" s="32"/>
      <c r="AI10" s="21"/>
      <c r="AJ10" s="12"/>
      <c r="AK10" s="32"/>
      <c r="AL10" s="21"/>
      <c r="AM10" s="12"/>
      <c r="AN10" s="32"/>
      <c r="AO10" s="21"/>
      <c r="AP10" s="12"/>
      <c r="AQ10" s="32"/>
      <c r="AR10" s="21"/>
      <c r="AS10" s="12"/>
      <c r="AT10" s="32"/>
      <c r="AU10" s="21"/>
      <c r="AV10" s="12"/>
      <c r="AW10" s="32"/>
      <c r="AX10" s="20"/>
      <c r="AY10" s="12"/>
      <c r="AZ10" s="32"/>
      <c r="BA10" s="21"/>
      <c r="BB10" s="12"/>
      <c r="BC10" s="32"/>
      <c r="BD10" s="20"/>
      <c r="BE10" s="12"/>
      <c r="BF10" s="32"/>
      <c r="BG10" s="21"/>
      <c r="BH10" s="12"/>
      <c r="BI10" s="32"/>
      <c r="BJ10" s="21"/>
      <c r="BK10" s="12"/>
      <c r="BL10" s="32"/>
      <c r="BM10" s="20"/>
      <c r="BN10" s="12"/>
      <c r="BO10" s="32"/>
      <c r="BP10" s="21"/>
      <c r="BQ10" s="12"/>
      <c r="BR10" s="32"/>
    </row>
    <row r="11" spans="1:70" ht="15.5" x14ac:dyDescent="0.35">
      <c r="A11" s="28">
        <v>45178</v>
      </c>
      <c r="B11" s="21"/>
      <c r="C11" s="12"/>
      <c r="D11" s="32"/>
      <c r="E11" s="20"/>
      <c r="F11" s="12"/>
      <c r="G11" s="32"/>
      <c r="H11" s="35"/>
      <c r="I11" s="12"/>
      <c r="J11" s="32"/>
      <c r="K11" s="20"/>
      <c r="L11" s="12"/>
      <c r="M11" s="32"/>
      <c r="N11" s="21"/>
      <c r="O11" s="12"/>
      <c r="P11" s="32"/>
      <c r="Q11" s="21"/>
      <c r="R11" s="12"/>
      <c r="S11" s="32"/>
      <c r="T11" s="21"/>
      <c r="U11" s="12"/>
      <c r="V11" s="32"/>
      <c r="W11" s="20"/>
      <c r="X11" s="12"/>
      <c r="Y11" s="32"/>
      <c r="Z11" s="21"/>
      <c r="AA11" s="12"/>
      <c r="AB11" s="32"/>
      <c r="AC11" s="21"/>
      <c r="AD11" s="12"/>
      <c r="AE11" s="32"/>
      <c r="AF11" s="21"/>
      <c r="AG11" s="12"/>
      <c r="AH11" s="32"/>
      <c r="AI11" s="21"/>
      <c r="AJ11" s="12"/>
      <c r="AK11" s="32"/>
      <c r="AL11" s="21"/>
      <c r="AM11" s="12"/>
      <c r="AN11" s="32"/>
      <c r="AO11" s="21"/>
      <c r="AP11" s="12"/>
      <c r="AQ11" s="32"/>
      <c r="AR11" s="21"/>
      <c r="AS11" s="12"/>
      <c r="AT11" s="32"/>
      <c r="AU11" s="21"/>
      <c r="AV11" s="12"/>
      <c r="AW11" s="32"/>
      <c r="AX11" s="21"/>
      <c r="AY11" s="12"/>
      <c r="AZ11" s="32"/>
      <c r="BA11" s="21"/>
      <c r="BB11" s="12"/>
      <c r="BC11" s="32"/>
      <c r="BD11" s="21"/>
      <c r="BE11" s="12"/>
      <c r="BF11" s="32"/>
      <c r="BG11" s="21"/>
      <c r="BH11" s="12"/>
      <c r="BI11" s="32"/>
      <c r="BJ11" s="21"/>
      <c r="BK11" s="12"/>
      <c r="BL11" s="32"/>
      <c r="BM11" s="20"/>
      <c r="BN11" s="12"/>
      <c r="BO11" s="32"/>
      <c r="BP11" s="21"/>
      <c r="BQ11" s="12"/>
      <c r="BR11" s="32"/>
    </row>
    <row r="12" spans="1:70" ht="15.5" x14ac:dyDescent="0.35">
      <c r="A12" s="28">
        <v>45179</v>
      </c>
      <c r="B12" s="21"/>
      <c r="C12" s="12"/>
      <c r="D12" s="32"/>
      <c r="E12" s="36"/>
      <c r="F12" s="12"/>
      <c r="G12" s="32"/>
      <c r="H12" s="21"/>
      <c r="I12" s="12"/>
      <c r="J12" s="32"/>
      <c r="K12" s="21"/>
      <c r="L12" s="12"/>
      <c r="M12" s="32"/>
      <c r="N12" s="21"/>
      <c r="O12" s="12"/>
      <c r="P12" s="32"/>
      <c r="Q12" s="21"/>
      <c r="R12" s="12"/>
      <c r="S12" s="32"/>
      <c r="T12" s="21"/>
      <c r="U12" s="12"/>
      <c r="V12" s="32"/>
      <c r="W12" s="20"/>
      <c r="X12" s="12"/>
      <c r="Y12" s="32"/>
      <c r="Z12" s="21"/>
      <c r="AA12" s="12"/>
      <c r="AB12" s="32"/>
      <c r="AC12" s="21"/>
      <c r="AD12" s="12"/>
      <c r="AE12" s="32"/>
      <c r="AF12" s="21"/>
      <c r="AG12" s="12"/>
      <c r="AH12" s="32"/>
      <c r="AI12" s="21"/>
      <c r="AJ12" s="12"/>
      <c r="AK12" s="32"/>
      <c r="AL12" s="21"/>
      <c r="AM12" s="12"/>
      <c r="AN12" s="32"/>
      <c r="AO12" s="21"/>
      <c r="AP12" s="12"/>
      <c r="AQ12" s="32"/>
      <c r="AR12" s="21"/>
      <c r="AS12" s="12"/>
      <c r="AT12" s="32"/>
      <c r="AU12" s="21"/>
      <c r="AV12" s="12"/>
      <c r="AW12" s="32"/>
      <c r="AX12" s="21"/>
      <c r="AY12" s="12"/>
      <c r="AZ12" s="32"/>
      <c r="BA12" s="21"/>
      <c r="BB12" s="12"/>
      <c r="BC12" s="32"/>
      <c r="BD12" s="21"/>
      <c r="BE12" s="12"/>
      <c r="BF12" s="32"/>
      <c r="BG12" s="21"/>
      <c r="BH12" s="12"/>
      <c r="BI12" s="32"/>
      <c r="BJ12" s="21"/>
      <c r="BK12" s="12"/>
      <c r="BL12" s="32"/>
      <c r="BM12" s="21"/>
      <c r="BN12" s="12"/>
      <c r="BO12" s="32"/>
      <c r="BP12" s="21"/>
      <c r="BQ12" s="12"/>
      <c r="BR12" s="32"/>
    </row>
    <row r="13" spans="1:70" ht="15.5" x14ac:dyDescent="0.35">
      <c r="A13" s="28">
        <v>45180</v>
      </c>
      <c r="B13" s="21"/>
      <c r="C13" s="12"/>
      <c r="D13" s="32"/>
      <c r="E13" s="21"/>
      <c r="F13" s="12"/>
      <c r="G13" s="32"/>
      <c r="H13" s="21"/>
      <c r="I13" s="12"/>
      <c r="J13" s="32"/>
      <c r="K13" s="20"/>
      <c r="L13" s="12"/>
      <c r="M13" s="32"/>
      <c r="N13" s="21"/>
      <c r="O13" s="12"/>
      <c r="P13" s="32"/>
      <c r="Q13" s="21"/>
      <c r="R13" s="12"/>
      <c r="S13" s="32"/>
      <c r="T13" s="21"/>
      <c r="U13" s="12"/>
      <c r="V13" s="32"/>
      <c r="W13" s="21"/>
      <c r="X13" s="12"/>
      <c r="Y13" s="32"/>
      <c r="Z13" s="21"/>
      <c r="AA13" s="12"/>
      <c r="AB13" s="32"/>
      <c r="AC13" s="21"/>
      <c r="AD13" s="12"/>
      <c r="AE13" s="32"/>
      <c r="AF13" s="21"/>
      <c r="AG13" s="12"/>
      <c r="AH13" s="32"/>
      <c r="AI13" s="21"/>
      <c r="AJ13" s="12"/>
      <c r="AK13" s="32"/>
      <c r="AL13" s="21"/>
      <c r="AM13" s="12"/>
      <c r="AN13" s="32"/>
      <c r="AO13" s="21"/>
      <c r="AP13" s="12"/>
      <c r="AQ13" s="32"/>
      <c r="AR13" s="21"/>
      <c r="AS13" s="12"/>
      <c r="AT13" s="32"/>
      <c r="AU13" s="21"/>
      <c r="AV13" s="12"/>
      <c r="AW13" s="32"/>
      <c r="AX13" s="20"/>
      <c r="AY13" s="12"/>
      <c r="AZ13" s="32"/>
      <c r="BA13" s="21"/>
      <c r="BB13" s="12"/>
      <c r="BC13" s="32"/>
      <c r="BD13" s="21"/>
      <c r="BE13" s="12"/>
      <c r="BF13" s="32"/>
      <c r="BG13" s="21"/>
      <c r="BH13" s="12"/>
      <c r="BI13" s="32"/>
      <c r="BJ13" s="21"/>
      <c r="BK13" s="12"/>
      <c r="BL13" s="32"/>
      <c r="BM13" s="21"/>
      <c r="BN13" s="12"/>
      <c r="BO13" s="32"/>
      <c r="BP13" s="21"/>
      <c r="BQ13" s="12"/>
      <c r="BR13" s="32"/>
    </row>
    <row r="14" spans="1:70" ht="15.5" x14ac:dyDescent="0.35">
      <c r="A14" s="28">
        <v>45181</v>
      </c>
      <c r="B14" s="21"/>
      <c r="C14" s="12"/>
      <c r="D14" s="32"/>
      <c r="E14" s="21"/>
      <c r="F14" s="12"/>
      <c r="G14" s="32"/>
      <c r="H14" s="20"/>
      <c r="I14" s="12"/>
      <c r="J14" s="32"/>
      <c r="K14" s="20"/>
      <c r="L14" s="12"/>
      <c r="M14" s="32"/>
      <c r="N14" s="21"/>
      <c r="O14" s="12"/>
      <c r="P14" s="32"/>
      <c r="Q14" s="21"/>
      <c r="R14" s="12"/>
      <c r="S14" s="32"/>
      <c r="T14" s="21"/>
      <c r="U14" s="12"/>
      <c r="V14" s="32"/>
      <c r="W14" s="21"/>
      <c r="X14" s="12"/>
      <c r="Y14" s="32"/>
      <c r="Z14" s="21"/>
      <c r="AA14" s="12"/>
      <c r="AB14" s="32"/>
      <c r="AC14" s="21"/>
      <c r="AD14" s="12"/>
      <c r="AE14" s="32"/>
      <c r="AF14" s="21"/>
      <c r="AG14" s="12"/>
      <c r="AH14" s="32"/>
      <c r="AI14" s="21"/>
      <c r="AJ14" s="12"/>
      <c r="AK14" s="32"/>
      <c r="AL14" s="21"/>
      <c r="AM14" s="12"/>
      <c r="AN14" s="32"/>
      <c r="AO14" s="21"/>
      <c r="AP14" s="12"/>
      <c r="AQ14" s="32"/>
      <c r="AR14" s="21"/>
      <c r="AS14" s="12"/>
      <c r="AT14" s="32"/>
      <c r="AU14" s="21"/>
      <c r="AV14" s="12"/>
      <c r="AW14" s="32"/>
      <c r="AX14" s="21"/>
      <c r="AY14" s="12"/>
      <c r="AZ14" s="32"/>
      <c r="BA14" s="21"/>
      <c r="BB14" s="12"/>
      <c r="BC14" s="32"/>
      <c r="BD14" s="21"/>
      <c r="BE14" s="12"/>
      <c r="BF14" s="32"/>
      <c r="BG14" s="21"/>
      <c r="BH14" s="12"/>
      <c r="BI14" s="32"/>
      <c r="BJ14" s="21"/>
      <c r="BK14" s="12"/>
      <c r="BL14" s="32"/>
      <c r="BM14" s="21"/>
      <c r="BN14" s="12"/>
      <c r="BO14" s="32"/>
      <c r="BP14" s="21"/>
      <c r="BQ14" s="12"/>
      <c r="BR14" s="32"/>
    </row>
    <row r="15" spans="1:70" ht="15.5" x14ac:dyDescent="0.35">
      <c r="A15" s="28">
        <v>45182</v>
      </c>
      <c r="B15" s="21"/>
      <c r="C15" s="12"/>
      <c r="D15" s="32"/>
      <c r="E15" s="21"/>
      <c r="F15" s="12"/>
      <c r="G15" s="32"/>
      <c r="H15" s="21"/>
      <c r="I15" s="12"/>
      <c r="J15" s="32"/>
      <c r="K15" s="21"/>
      <c r="L15" s="12"/>
      <c r="M15" s="32"/>
      <c r="N15" s="21"/>
      <c r="O15" s="12"/>
      <c r="P15" s="32"/>
      <c r="Q15" s="21"/>
      <c r="R15" s="12"/>
      <c r="S15" s="32"/>
      <c r="T15" s="21"/>
      <c r="U15" s="12"/>
      <c r="V15" s="32"/>
      <c r="W15" s="21"/>
      <c r="X15" s="12"/>
      <c r="Y15" s="32"/>
      <c r="Z15" s="21"/>
      <c r="AA15" s="12"/>
      <c r="AB15" s="32"/>
      <c r="AC15" s="21"/>
      <c r="AD15" s="12"/>
      <c r="AE15" s="32"/>
      <c r="AF15" s="21"/>
      <c r="AG15" s="12"/>
      <c r="AH15" s="32"/>
      <c r="AI15" s="21"/>
      <c r="AJ15" s="12"/>
      <c r="AK15" s="32"/>
      <c r="AL15" s="21"/>
      <c r="AM15" s="12"/>
      <c r="AN15" s="32"/>
      <c r="AO15" s="21"/>
      <c r="AP15" s="12"/>
      <c r="AQ15" s="32"/>
      <c r="AR15" s="21"/>
      <c r="AS15" s="12"/>
      <c r="AT15" s="32"/>
      <c r="AU15" s="21"/>
      <c r="AV15" s="12"/>
      <c r="AW15" s="32"/>
      <c r="AX15" s="21"/>
      <c r="AY15" s="12"/>
      <c r="AZ15" s="32"/>
      <c r="BA15" s="21"/>
      <c r="BB15" s="12"/>
      <c r="BC15" s="32"/>
      <c r="BD15" s="21"/>
      <c r="BE15" s="12"/>
      <c r="BF15" s="32"/>
      <c r="BG15" s="21"/>
      <c r="BH15" s="12"/>
      <c r="BI15" s="32"/>
      <c r="BJ15" s="21"/>
      <c r="BK15" s="12"/>
      <c r="BL15" s="32"/>
      <c r="BM15" s="21"/>
      <c r="BN15" s="12"/>
      <c r="BO15" s="32"/>
      <c r="BP15" s="21"/>
      <c r="BQ15" s="12"/>
      <c r="BR15" s="32"/>
    </row>
    <row r="16" spans="1:70" ht="15.5" x14ac:dyDescent="0.35">
      <c r="A16" s="28">
        <v>45183</v>
      </c>
      <c r="B16" s="20" t="s">
        <v>1</v>
      </c>
      <c r="C16" s="12"/>
      <c r="D16" s="32">
        <v>3487.52</v>
      </c>
      <c r="E16" s="21"/>
      <c r="F16" s="12"/>
      <c r="G16" s="32"/>
      <c r="H16" s="21"/>
      <c r="I16" s="12"/>
      <c r="J16" s="32"/>
      <c r="K16" s="20"/>
      <c r="M16" s="31"/>
      <c r="N16" s="21"/>
      <c r="O16" s="12"/>
      <c r="P16" s="32"/>
      <c r="Q16" s="21"/>
      <c r="R16" s="12"/>
      <c r="S16" s="32"/>
      <c r="T16" s="21"/>
      <c r="U16" s="12"/>
      <c r="V16" s="32"/>
      <c r="W16" s="21"/>
      <c r="X16" s="12"/>
      <c r="Y16" s="32"/>
      <c r="Z16" s="21"/>
      <c r="AA16" s="12"/>
      <c r="AB16" s="32"/>
      <c r="AC16" s="21"/>
      <c r="AD16" s="12"/>
      <c r="AE16" s="32"/>
      <c r="AF16" s="21"/>
      <c r="AG16" s="12"/>
      <c r="AH16" s="32"/>
      <c r="AI16" s="21"/>
      <c r="AJ16" s="12"/>
      <c r="AK16" s="32"/>
      <c r="AL16" s="21"/>
      <c r="AM16" s="12"/>
      <c r="AN16" s="32"/>
      <c r="AO16" s="21"/>
      <c r="AP16" s="12"/>
      <c r="AQ16" s="32"/>
      <c r="AR16" s="21"/>
      <c r="AS16" s="12"/>
      <c r="AT16" s="32"/>
      <c r="AU16" s="21"/>
      <c r="AV16" s="12"/>
      <c r="AW16" s="32"/>
      <c r="AX16" s="20"/>
      <c r="AY16" s="12"/>
      <c r="AZ16" s="32"/>
      <c r="BA16" s="21"/>
      <c r="BB16" s="12"/>
      <c r="BC16" s="32"/>
      <c r="BD16" s="21"/>
      <c r="BE16" s="12"/>
      <c r="BF16" s="32"/>
      <c r="BG16" s="21"/>
      <c r="BH16" s="12"/>
      <c r="BI16" s="32"/>
      <c r="BJ16" s="21"/>
      <c r="BK16" s="12"/>
      <c r="BL16" s="32"/>
      <c r="BM16" s="21"/>
      <c r="BN16" s="12"/>
      <c r="BO16" s="32"/>
      <c r="BP16" s="21"/>
      <c r="BQ16" s="12"/>
      <c r="BR16" s="32"/>
    </row>
    <row r="17" spans="1:70" ht="15.5" x14ac:dyDescent="0.35">
      <c r="A17" s="28">
        <v>45184</v>
      </c>
      <c r="B17" s="21"/>
      <c r="C17" s="12"/>
      <c r="D17" s="32"/>
      <c r="E17" s="21"/>
      <c r="F17" s="12"/>
      <c r="G17" s="32"/>
      <c r="H17" s="21"/>
      <c r="I17" s="12"/>
      <c r="J17" s="32"/>
      <c r="K17" s="21"/>
      <c r="L17" s="12"/>
      <c r="M17" s="32"/>
      <c r="N17" s="21"/>
      <c r="O17" s="12"/>
      <c r="P17" s="32"/>
      <c r="Q17" s="21"/>
      <c r="R17" s="12"/>
      <c r="S17" s="32"/>
      <c r="T17" s="21"/>
      <c r="U17" s="12"/>
      <c r="V17" s="32"/>
      <c r="W17" s="21"/>
      <c r="X17" s="12"/>
      <c r="Y17" s="32"/>
      <c r="Z17" s="21"/>
      <c r="AA17" s="12"/>
      <c r="AB17" s="32"/>
      <c r="AC17" s="21"/>
      <c r="AD17" s="12"/>
      <c r="AE17" s="32"/>
      <c r="AF17" s="21"/>
      <c r="AG17" s="12"/>
      <c r="AH17" s="32"/>
      <c r="AI17" s="21"/>
      <c r="AJ17" s="12"/>
      <c r="AK17" s="32"/>
      <c r="AL17" s="21"/>
      <c r="AM17" s="12"/>
      <c r="AN17" s="32"/>
      <c r="AO17" s="21"/>
      <c r="AP17" s="12"/>
      <c r="AQ17" s="32"/>
      <c r="AR17" s="21"/>
      <c r="AS17" s="12"/>
      <c r="AT17" s="32"/>
      <c r="AU17" s="21"/>
      <c r="AV17" s="12"/>
      <c r="AW17" s="32"/>
      <c r="AX17" s="21"/>
      <c r="AY17" s="12"/>
      <c r="AZ17" s="32"/>
      <c r="BA17" s="21"/>
      <c r="BB17" s="12"/>
      <c r="BC17" s="32"/>
      <c r="BD17" s="21"/>
      <c r="BE17" s="12"/>
      <c r="BF17" s="32"/>
      <c r="BG17" s="21"/>
      <c r="BH17" s="12"/>
      <c r="BI17" s="32"/>
      <c r="BJ17" s="21"/>
      <c r="BK17" s="12"/>
      <c r="BL17" s="32"/>
      <c r="BM17" s="21"/>
      <c r="BN17" s="12"/>
      <c r="BO17" s="32"/>
      <c r="BP17" s="21"/>
      <c r="BQ17" s="12"/>
      <c r="BR17" s="32"/>
    </row>
    <row r="18" spans="1:70" ht="15.5" x14ac:dyDescent="0.35">
      <c r="A18" s="28">
        <v>45185</v>
      </c>
      <c r="B18" s="20"/>
      <c r="C18" s="12"/>
      <c r="D18" s="32"/>
      <c r="E18" s="21"/>
      <c r="F18" s="12"/>
      <c r="G18" s="32"/>
      <c r="H18" s="21"/>
      <c r="I18" s="12"/>
      <c r="J18" s="32"/>
      <c r="K18" s="21"/>
      <c r="L18" s="12"/>
      <c r="M18" s="32"/>
      <c r="N18" s="21"/>
      <c r="O18" s="12"/>
      <c r="P18" s="32"/>
      <c r="Q18" s="21"/>
      <c r="R18" s="12"/>
      <c r="S18" s="32"/>
      <c r="T18" s="21"/>
      <c r="U18" s="12"/>
      <c r="V18" s="32"/>
      <c r="W18" s="21"/>
      <c r="X18" s="12"/>
      <c r="Y18" s="32"/>
      <c r="Z18" s="21"/>
      <c r="AA18" s="12"/>
      <c r="AB18" s="32"/>
      <c r="AC18" s="21"/>
      <c r="AD18" s="12"/>
      <c r="AE18" s="32"/>
      <c r="AF18" s="21"/>
      <c r="AG18" s="12"/>
      <c r="AH18" s="32"/>
      <c r="AI18" s="21"/>
      <c r="AJ18" s="12"/>
      <c r="AK18" s="32"/>
      <c r="AL18" s="21"/>
      <c r="AM18" s="12"/>
      <c r="AN18" s="32"/>
      <c r="AO18" s="21"/>
      <c r="AP18" s="12"/>
      <c r="AQ18" s="32"/>
      <c r="AR18" s="21"/>
      <c r="AS18" s="12"/>
      <c r="AT18" s="32"/>
      <c r="AU18" s="21"/>
      <c r="AV18" s="12"/>
      <c r="AW18" s="32"/>
      <c r="AX18" s="21"/>
      <c r="AY18" s="12"/>
      <c r="AZ18" s="32"/>
      <c r="BA18" s="21"/>
      <c r="BB18" s="12"/>
      <c r="BC18" s="32"/>
      <c r="BD18" s="21"/>
      <c r="BE18" s="12"/>
      <c r="BF18" s="32"/>
      <c r="BG18" s="21"/>
      <c r="BH18" s="12"/>
      <c r="BI18" s="32"/>
      <c r="BJ18" s="21"/>
      <c r="BK18" s="12"/>
      <c r="BL18" s="32"/>
      <c r="BM18" s="21"/>
      <c r="BN18" s="12"/>
      <c r="BO18" s="32"/>
      <c r="BP18" s="21"/>
      <c r="BQ18" s="12"/>
      <c r="BR18" s="32"/>
    </row>
    <row r="19" spans="1:70" ht="15.5" x14ac:dyDescent="0.35">
      <c r="A19" s="28">
        <v>45186</v>
      </c>
      <c r="B19" s="21"/>
      <c r="C19" s="12"/>
      <c r="D19" s="32"/>
      <c r="E19" s="21"/>
      <c r="F19" s="12"/>
      <c r="G19" s="32"/>
      <c r="H19" s="21"/>
      <c r="I19" s="12"/>
      <c r="J19" s="32"/>
      <c r="K19" s="21"/>
      <c r="L19" s="12"/>
      <c r="M19" s="32"/>
      <c r="N19" s="21"/>
      <c r="O19" s="12"/>
      <c r="P19" s="32"/>
      <c r="Q19" s="21"/>
      <c r="R19" s="12"/>
      <c r="S19" s="32"/>
      <c r="T19" s="21"/>
      <c r="U19" s="12"/>
      <c r="V19" s="32"/>
      <c r="W19" s="21"/>
      <c r="X19" s="12"/>
      <c r="Y19" s="32"/>
      <c r="Z19" s="21"/>
      <c r="AA19" s="12"/>
      <c r="AB19" s="32"/>
      <c r="AC19" s="21"/>
      <c r="AD19" s="12"/>
      <c r="AE19" s="32"/>
      <c r="AF19" s="21"/>
      <c r="AG19" s="12"/>
      <c r="AH19" s="32"/>
      <c r="AI19" s="21"/>
      <c r="AJ19" s="12"/>
      <c r="AK19" s="32"/>
      <c r="AL19" s="21"/>
      <c r="AM19" s="12"/>
      <c r="AN19" s="32"/>
      <c r="AO19" s="21"/>
      <c r="AP19" s="12"/>
      <c r="AQ19" s="32"/>
      <c r="AR19" s="21"/>
      <c r="AS19" s="12"/>
      <c r="AT19" s="32"/>
      <c r="AU19" s="21"/>
      <c r="AV19" s="12"/>
      <c r="AW19" s="32"/>
      <c r="AX19" s="20"/>
      <c r="AY19" s="12"/>
      <c r="AZ19" s="32"/>
      <c r="BA19" s="21"/>
      <c r="BB19" s="12"/>
      <c r="BC19" s="32"/>
      <c r="BD19" s="21"/>
      <c r="BE19" s="12"/>
      <c r="BF19" s="32"/>
      <c r="BG19" s="21"/>
      <c r="BH19" s="12"/>
      <c r="BI19" s="32"/>
      <c r="BJ19" s="21"/>
      <c r="BK19" s="12"/>
      <c r="BL19" s="32"/>
      <c r="BM19" s="21"/>
      <c r="BN19" s="12"/>
      <c r="BO19" s="32"/>
      <c r="BP19" s="21"/>
      <c r="BQ19" s="12"/>
      <c r="BR19" s="32"/>
    </row>
    <row r="20" spans="1:70" ht="15.5" x14ac:dyDescent="0.35">
      <c r="A20" s="28">
        <v>45187</v>
      </c>
      <c r="B20" s="21"/>
      <c r="C20" s="12"/>
      <c r="D20" s="32"/>
      <c r="E20" s="21"/>
      <c r="F20" s="12"/>
      <c r="G20" s="32"/>
      <c r="H20" s="21"/>
      <c r="I20" s="12"/>
      <c r="J20" s="32"/>
      <c r="K20" s="21"/>
      <c r="L20" s="12"/>
      <c r="M20" s="32"/>
      <c r="N20" s="21"/>
      <c r="O20" s="12"/>
      <c r="P20" s="32"/>
      <c r="Q20" s="21"/>
      <c r="R20" s="12"/>
      <c r="S20" s="32"/>
      <c r="T20" s="21"/>
      <c r="U20" s="12"/>
      <c r="V20" s="32"/>
      <c r="W20" s="21"/>
      <c r="X20" s="12"/>
      <c r="Y20" s="32"/>
      <c r="Z20" s="21"/>
      <c r="AA20" s="12"/>
      <c r="AB20" s="32"/>
      <c r="AC20" s="21"/>
      <c r="AD20" s="12"/>
      <c r="AE20" s="32"/>
      <c r="AF20" s="21"/>
      <c r="AG20" s="12"/>
      <c r="AH20" s="32"/>
      <c r="AI20" s="21"/>
      <c r="AJ20" s="12"/>
      <c r="AK20" s="32"/>
      <c r="AL20" s="21"/>
      <c r="AM20" s="12"/>
      <c r="AN20" s="32"/>
      <c r="AO20" s="21"/>
      <c r="AP20" s="12"/>
      <c r="AQ20" s="32"/>
      <c r="AR20" s="21"/>
      <c r="AS20" s="12"/>
      <c r="AT20" s="32"/>
      <c r="AU20" s="21"/>
      <c r="AV20" s="12"/>
      <c r="AW20" s="32"/>
      <c r="AX20" s="21"/>
      <c r="AY20" s="12"/>
      <c r="AZ20" s="32"/>
      <c r="BA20" s="21"/>
      <c r="BB20" s="12"/>
      <c r="BC20" s="32"/>
      <c r="BD20" s="21"/>
      <c r="BE20" s="12"/>
      <c r="BF20" s="32"/>
      <c r="BG20" s="21"/>
      <c r="BH20" s="12"/>
      <c r="BI20" s="32"/>
      <c r="BJ20" s="21"/>
      <c r="BK20" s="12"/>
      <c r="BL20" s="32"/>
      <c r="BM20" s="21"/>
      <c r="BN20" s="12"/>
      <c r="BO20" s="32"/>
      <c r="BP20" s="21"/>
      <c r="BQ20" s="12"/>
      <c r="BR20" s="32"/>
    </row>
    <row r="21" spans="1:70" ht="15.5" x14ac:dyDescent="0.35">
      <c r="A21" s="28">
        <v>45188</v>
      </c>
      <c r="B21" s="21"/>
      <c r="C21" s="12"/>
      <c r="D21" s="32"/>
      <c r="E21" s="21"/>
      <c r="F21" s="12"/>
      <c r="G21" s="32"/>
      <c r="H21" s="21"/>
      <c r="I21" s="12"/>
      <c r="J21" s="32"/>
      <c r="K21" s="21"/>
      <c r="L21" s="12"/>
      <c r="M21" s="32"/>
      <c r="N21" s="21"/>
      <c r="O21" s="12"/>
      <c r="P21" s="32"/>
      <c r="Q21" s="21"/>
      <c r="R21" s="12"/>
      <c r="S21" s="32"/>
      <c r="T21" s="21"/>
      <c r="U21" s="12"/>
      <c r="V21" s="32"/>
      <c r="W21" s="21"/>
      <c r="X21" s="12"/>
      <c r="Y21" s="32"/>
      <c r="Z21" s="21"/>
      <c r="AA21" s="12"/>
      <c r="AB21" s="32"/>
      <c r="AC21" s="21"/>
      <c r="AD21" s="12"/>
      <c r="AE21" s="32"/>
      <c r="AF21" s="21"/>
      <c r="AG21" s="12"/>
      <c r="AH21" s="32"/>
      <c r="AI21" s="21"/>
      <c r="AJ21" s="12"/>
      <c r="AK21" s="32"/>
      <c r="AL21" s="21"/>
      <c r="AM21" s="12"/>
      <c r="AN21" s="32"/>
      <c r="AO21" s="21"/>
      <c r="AP21" s="12"/>
      <c r="AQ21" s="32"/>
      <c r="AR21" s="21"/>
      <c r="AS21" s="12"/>
      <c r="AT21" s="32"/>
      <c r="AU21" s="21"/>
      <c r="AV21" s="12"/>
      <c r="AW21" s="32"/>
      <c r="AX21" s="21"/>
      <c r="AY21" s="12"/>
      <c r="AZ21" s="32"/>
      <c r="BA21" s="21"/>
      <c r="BB21" s="12"/>
      <c r="BC21" s="32"/>
      <c r="BD21" s="21"/>
      <c r="BE21" s="12"/>
      <c r="BF21" s="32"/>
      <c r="BG21" s="21"/>
      <c r="BH21" s="12"/>
      <c r="BI21" s="32"/>
      <c r="BJ21" s="21"/>
      <c r="BK21" s="12"/>
      <c r="BL21" s="32"/>
      <c r="BM21" s="21"/>
      <c r="BN21" s="12"/>
      <c r="BO21" s="32"/>
      <c r="BP21" s="21"/>
      <c r="BQ21" s="12"/>
      <c r="BR21" s="32"/>
    </row>
    <row r="22" spans="1:70" ht="15.5" x14ac:dyDescent="0.35">
      <c r="A22" s="28">
        <v>45189</v>
      </c>
      <c r="B22" s="21"/>
      <c r="C22" s="12"/>
      <c r="D22" s="32"/>
      <c r="E22" s="21"/>
      <c r="F22" s="12"/>
      <c r="G22" s="32"/>
      <c r="H22" s="21"/>
      <c r="I22" s="12"/>
      <c r="J22" s="32"/>
      <c r="K22" s="21"/>
      <c r="L22" s="12"/>
      <c r="M22" s="32"/>
      <c r="N22" s="21"/>
      <c r="O22" s="12"/>
      <c r="P22" s="32"/>
      <c r="Q22" s="21"/>
      <c r="R22" s="12"/>
      <c r="S22" s="32"/>
      <c r="T22" s="21"/>
      <c r="U22" s="12"/>
      <c r="V22" s="32"/>
      <c r="W22" s="21"/>
      <c r="X22" s="12"/>
      <c r="Y22" s="32"/>
      <c r="Z22" s="21"/>
      <c r="AA22" s="12"/>
      <c r="AB22" s="32"/>
      <c r="AC22" s="21"/>
      <c r="AD22" s="12"/>
      <c r="AE22" s="32"/>
      <c r="AF22" s="21"/>
      <c r="AG22" s="12"/>
      <c r="AH22" s="32"/>
      <c r="AI22" s="21"/>
      <c r="AJ22" s="12"/>
      <c r="AK22" s="32"/>
      <c r="AL22" s="21"/>
      <c r="AM22" s="12"/>
      <c r="AN22" s="32"/>
      <c r="AO22" s="21"/>
      <c r="AP22" s="12"/>
      <c r="AQ22" s="32"/>
      <c r="AR22" s="21"/>
      <c r="AS22" s="12"/>
      <c r="AT22" s="32"/>
      <c r="AU22" s="21"/>
      <c r="AV22" s="12"/>
      <c r="AW22" s="32"/>
      <c r="AX22" s="21"/>
      <c r="AY22" s="12"/>
      <c r="AZ22" s="32"/>
      <c r="BA22" s="21"/>
      <c r="BB22" s="12"/>
      <c r="BC22" s="32"/>
      <c r="BD22" s="21"/>
      <c r="BE22" s="12"/>
      <c r="BF22" s="32"/>
      <c r="BG22" s="21"/>
      <c r="BH22" s="12"/>
      <c r="BI22" s="32"/>
      <c r="BJ22" s="21"/>
      <c r="BK22" s="12"/>
      <c r="BL22" s="32"/>
      <c r="BM22" s="21"/>
      <c r="BN22" s="12"/>
      <c r="BO22" s="32"/>
      <c r="BP22" s="21"/>
      <c r="BQ22" s="12"/>
      <c r="BR22" s="32"/>
    </row>
    <row r="23" spans="1:70" ht="15.5" x14ac:dyDescent="0.35">
      <c r="A23" s="28">
        <v>45190</v>
      </c>
      <c r="B23" s="21"/>
      <c r="C23" s="12"/>
      <c r="D23" s="32"/>
      <c r="E23" s="21"/>
      <c r="F23" s="12"/>
      <c r="G23" s="32"/>
      <c r="H23" s="21"/>
      <c r="I23" s="12"/>
      <c r="J23" s="32"/>
      <c r="K23" s="20"/>
      <c r="L23" s="12"/>
      <c r="M23" s="32"/>
      <c r="N23" s="21"/>
      <c r="O23" s="12"/>
      <c r="P23" s="32"/>
      <c r="Q23" s="21"/>
      <c r="R23" s="12"/>
      <c r="S23" s="32"/>
      <c r="T23" s="21"/>
      <c r="U23" s="12"/>
      <c r="V23" s="32"/>
      <c r="W23" s="21"/>
      <c r="X23" s="12"/>
      <c r="Y23" s="32"/>
      <c r="Z23" s="21"/>
      <c r="AA23" s="12"/>
      <c r="AB23" s="32"/>
      <c r="AC23" s="21"/>
      <c r="AD23" s="12"/>
      <c r="AE23" s="32"/>
      <c r="AF23" s="21"/>
      <c r="AG23" s="12"/>
      <c r="AH23" s="32"/>
      <c r="AI23" s="21"/>
      <c r="AJ23" s="12"/>
      <c r="AK23" s="32"/>
      <c r="AL23" s="21"/>
      <c r="AM23" s="12"/>
      <c r="AN23" s="32"/>
      <c r="AO23" s="21"/>
      <c r="AP23" s="12"/>
      <c r="AQ23" s="32"/>
      <c r="AR23" s="21"/>
      <c r="AS23" s="12"/>
      <c r="AT23" s="32"/>
      <c r="AU23" s="21"/>
      <c r="AV23" s="12"/>
      <c r="AW23" s="32"/>
      <c r="AX23" s="20"/>
      <c r="AY23" s="12"/>
      <c r="AZ23" s="32"/>
      <c r="BA23" s="21"/>
      <c r="BB23" s="12"/>
      <c r="BC23" s="32"/>
      <c r="BD23" s="21"/>
      <c r="BE23" s="12"/>
      <c r="BF23" s="32"/>
      <c r="BG23" s="21"/>
      <c r="BH23" s="12"/>
      <c r="BI23" s="32"/>
      <c r="BJ23" s="21"/>
      <c r="BK23" s="12"/>
      <c r="BL23" s="32"/>
      <c r="BM23" s="21"/>
      <c r="BN23" s="12"/>
      <c r="BO23" s="32"/>
      <c r="BP23" s="21"/>
      <c r="BQ23" s="12"/>
      <c r="BR23" s="32"/>
    </row>
    <row r="24" spans="1:70" ht="15.5" x14ac:dyDescent="0.35">
      <c r="A24" s="28">
        <v>45191</v>
      </c>
      <c r="B24" s="21"/>
      <c r="C24" s="12"/>
      <c r="D24" s="32"/>
      <c r="E24" s="21"/>
      <c r="F24" s="12"/>
      <c r="G24" s="32"/>
      <c r="H24" s="21"/>
      <c r="I24" s="12"/>
      <c r="J24" s="32"/>
      <c r="K24" s="21"/>
      <c r="L24" s="12"/>
      <c r="M24" s="32"/>
      <c r="N24" s="21"/>
      <c r="O24" s="12"/>
      <c r="P24" s="32"/>
      <c r="Q24" s="21"/>
      <c r="R24" s="12"/>
      <c r="S24" s="32"/>
      <c r="T24" s="21"/>
      <c r="U24" s="12"/>
      <c r="V24" s="32"/>
      <c r="W24" s="21"/>
      <c r="X24" s="12"/>
      <c r="Y24" s="32"/>
      <c r="Z24" s="21"/>
      <c r="AA24" s="12"/>
      <c r="AB24" s="32"/>
      <c r="AC24" s="21"/>
      <c r="AD24" s="12"/>
      <c r="AE24" s="32"/>
      <c r="AF24" s="21"/>
      <c r="AG24" s="12"/>
      <c r="AH24" s="32"/>
      <c r="AI24" s="21"/>
      <c r="AJ24" s="12"/>
      <c r="AK24" s="32"/>
      <c r="AL24" s="21"/>
      <c r="AM24" s="12"/>
      <c r="AN24" s="32"/>
      <c r="AO24" s="21"/>
      <c r="AP24" s="12"/>
      <c r="AQ24" s="32"/>
      <c r="AR24" s="20"/>
      <c r="AS24" s="12"/>
      <c r="AT24" s="32"/>
      <c r="AU24" s="21"/>
      <c r="AV24" s="12"/>
      <c r="AW24" s="32"/>
      <c r="AX24" s="20"/>
      <c r="AY24" s="12"/>
      <c r="AZ24" s="32"/>
      <c r="BA24" s="21"/>
      <c r="BB24" s="12"/>
      <c r="BC24" s="32"/>
      <c r="BD24" s="21"/>
      <c r="BE24" s="12"/>
      <c r="BF24" s="32"/>
      <c r="BG24" s="21"/>
      <c r="BH24" s="12"/>
      <c r="BI24" s="32"/>
      <c r="BJ24" s="21"/>
      <c r="BK24" s="12"/>
      <c r="BL24" s="32"/>
      <c r="BM24" s="21"/>
      <c r="BN24" s="12"/>
      <c r="BO24" s="32"/>
      <c r="BP24" s="21"/>
      <c r="BQ24" s="12"/>
      <c r="BR24" s="32"/>
    </row>
    <row r="25" spans="1:70" ht="15.5" x14ac:dyDescent="0.35">
      <c r="A25" s="28">
        <v>45192</v>
      </c>
      <c r="B25" s="21"/>
      <c r="C25" s="12"/>
      <c r="D25" s="32"/>
      <c r="E25" s="21"/>
      <c r="F25" s="12"/>
      <c r="G25" s="32"/>
      <c r="H25" s="21"/>
      <c r="I25" s="12"/>
      <c r="J25" s="32"/>
      <c r="K25" s="20"/>
      <c r="L25" s="12"/>
      <c r="M25" s="32"/>
      <c r="N25" s="21"/>
      <c r="O25" s="12"/>
      <c r="P25" s="32"/>
      <c r="Q25" s="21"/>
      <c r="R25" s="12"/>
      <c r="S25" s="32"/>
      <c r="T25" s="21"/>
      <c r="U25" s="12"/>
      <c r="V25" s="32"/>
      <c r="W25" s="21"/>
      <c r="X25" s="12"/>
      <c r="Y25" s="32"/>
      <c r="Z25" s="21"/>
      <c r="AA25" s="12"/>
      <c r="AB25" s="32"/>
      <c r="AC25" s="21"/>
      <c r="AD25" s="12"/>
      <c r="AE25" s="32"/>
      <c r="AF25" s="21"/>
      <c r="AG25" s="12"/>
      <c r="AH25" s="32"/>
      <c r="AI25" s="21"/>
      <c r="AJ25" s="12"/>
      <c r="AK25" s="32"/>
      <c r="AL25" s="21"/>
      <c r="AM25" s="12"/>
      <c r="AN25" s="32"/>
      <c r="AO25" s="21"/>
      <c r="AP25" s="12"/>
      <c r="AQ25" s="32"/>
      <c r="AR25" s="21"/>
      <c r="AS25" s="12"/>
      <c r="AT25" s="32"/>
      <c r="AU25" s="21"/>
      <c r="AV25" s="12"/>
      <c r="AW25" s="32"/>
      <c r="AX25" s="21"/>
      <c r="AY25" s="12"/>
      <c r="AZ25" s="32"/>
      <c r="BA25" s="21"/>
      <c r="BB25" s="12"/>
      <c r="BC25" s="32"/>
      <c r="BD25" s="21"/>
      <c r="BE25" s="12"/>
      <c r="BF25" s="32"/>
      <c r="BG25" s="21"/>
      <c r="BH25" s="12"/>
      <c r="BI25" s="32"/>
      <c r="BJ25" s="21"/>
      <c r="BK25" s="12"/>
      <c r="BL25" s="32"/>
      <c r="BM25" s="21"/>
      <c r="BN25" s="12"/>
      <c r="BO25" s="32"/>
      <c r="BP25" s="21"/>
      <c r="BQ25" s="12"/>
      <c r="BR25" s="32"/>
    </row>
    <row r="26" spans="1:70" ht="15.5" x14ac:dyDescent="0.35">
      <c r="A26" s="28">
        <v>45193</v>
      </c>
      <c r="B26" s="21"/>
      <c r="C26" s="12"/>
      <c r="D26" s="32"/>
      <c r="E26" s="21"/>
      <c r="F26" s="12"/>
      <c r="G26" s="32"/>
      <c r="H26" s="21"/>
      <c r="I26" s="12"/>
      <c r="J26" s="32"/>
      <c r="K26" s="21"/>
      <c r="L26" s="12"/>
      <c r="M26" s="32"/>
      <c r="N26" s="21"/>
      <c r="O26" s="12"/>
      <c r="P26" s="32"/>
      <c r="Q26" s="21"/>
      <c r="R26" s="12"/>
      <c r="S26" s="32"/>
      <c r="T26" s="21"/>
      <c r="U26" s="12"/>
      <c r="V26" s="32"/>
      <c r="W26" s="21"/>
      <c r="X26" s="12"/>
      <c r="Y26" s="32"/>
      <c r="Z26" s="21"/>
      <c r="AA26" s="12"/>
      <c r="AB26" s="32"/>
      <c r="AC26" s="21"/>
      <c r="AD26" s="12"/>
      <c r="AE26" s="32"/>
      <c r="AF26" s="21"/>
      <c r="AG26" s="12"/>
      <c r="AH26" s="32"/>
      <c r="AI26" s="21"/>
      <c r="AJ26" s="12"/>
      <c r="AK26" s="32"/>
      <c r="AL26" s="21"/>
      <c r="AM26" s="12"/>
      <c r="AN26" s="32"/>
      <c r="AO26" s="21"/>
      <c r="AP26" s="12"/>
      <c r="AQ26" s="32"/>
      <c r="AR26" s="21"/>
      <c r="AS26" s="12"/>
      <c r="AT26" s="32"/>
      <c r="AU26" s="21"/>
      <c r="AV26" s="12"/>
      <c r="AW26" s="32"/>
      <c r="AX26" s="21"/>
      <c r="AY26" s="12"/>
      <c r="AZ26" s="32"/>
      <c r="BA26" s="21"/>
      <c r="BB26" s="12"/>
      <c r="BC26" s="32"/>
      <c r="BD26" s="21"/>
      <c r="BE26" s="12"/>
      <c r="BF26" s="32"/>
      <c r="BG26" s="21"/>
      <c r="BH26" s="12"/>
      <c r="BI26" s="32"/>
      <c r="BJ26" s="21"/>
      <c r="BK26" s="12"/>
      <c r="BL26" s="32"/>
      <c r="BM26" s="21"/>
      <c r="BN26" s="12"/>
      <c r="BO26" s="32"/>
      <c r="BP26" s="21"/>
      <c r="BQ26" s="12"/>
      <c r="BR26" s="32"/>
    </row>
    <row r="27" spans="1:70" ht="15.5" x14ac:dyDescent="0.35">
      <c r="A27" s="28">
        <v>45194</v>
      </c>
      <c r="B27" s="21"/>
      <c r="C27" s="12"/>
      <c r="D27" s="32"/>
      <c r="E27" s="21"/>
      <c r="F27" s="12"/>
      <c r="G27" s="32"/>
      <c r="H27" s="21"/>
      <c r="I27" s="12"/>
      <c r="J27" s="32"/>
      <c r="K27" s="21"/>
      <c r="L27" s="12"/>
      <c r="M27" s="32"/>
      <c r="N27" s="21"/>
      <c r="O27" s="12"/>
      <c r="P27" s="32"/>
      <c r="Q27" s="21"/>
      <c r="R27" s="12"/>
      <c r="S27" s="32"/>
      <c r="T27" s="21"/>
      <c r="U27" s="12"/>
      <c r="V27" s="32"/>
      <c r="W27" s="21"/>
      <c r="X27" s="12"/>
      <c r="Y27" s="32"/>
      <c r="Z27" s="21"/>
      <c r="AA27" s="12"/>
      <c r="AB27" s="32"/>
      <c r="AC27" s="21"/>
      <c r="AD27" s="12"/>
      <c r="AE27" s="32"/>
      <c r="AF27" s="21"/>
      <c r="AG27" s="12"/>
      <c r="AH27" s="32"/>
      <c r="AI27" s="21"/>
      <c r="AJ27" s="12"/>
      <c r="AK27" s="32"/>
      <c r="AL27" s="21"/>
      <c r="AM27" s="12"/>
      <c r="AN27" s="32"/>
      <c r="AO27" s="21"/>
      <c r="AP27" s="12"/>
      <c r="AQ27" s="32"/>
      <c r="AR27" s="21"/>
      <c r="AS27" s="12"/>
      <c r="AT27" s="32"/>
      <c r="AU27" s="21"/>
      <c r="AV27" s="12"/>
      <c r="AW27" s="32"/>
      <c r="AX27" s="21"/>
      <c r="AY27" s="12"/>
      <c r="AZ27" s="32"/>
      <c r="BA27" s="21"/>
      <c r="BB27" s="12"/>
      <c r="BC27" s="32"/>
      <c r="BD27" s="21"/>
      <c r="BE27" s="12"/>
      <c r="BF27" s="32"/>
      <c r="BG27" s="21"/>
      <c r="BH27" s="12"/>
      <c r="BI27" s="32"/>
      <c r="BJ27" s="21"/>
      <c r="BK27" s="12"/>
      <c r="BL27" s="32"/>
      <c r="BM27" s="21"/>
      <c r="BN27" s="12"/>
      <c r="BO27" s="32"/>
      <c r="BP27" s="21"/>
      <c r="BQ27" s="12"/>
      <c r="BR27" s="32"/>
    </row>
    <row r="28" spans="1:70" ht="15.5" x14ac:dyDescent="0.35">
      <c r="A28" s="28">
        <v>45195</v>
      </c>
      <c r="B28" s="21"/>
      <c r="C28" s="12"/>
      <c r="D28" s="32"/>
      <c r="E28" s="21"/>
      <c r="F28" s="12"/>
      <c r="G28" s="32"/>
      <c r="H28" s="21"/>
      <c r="I28" s="12"/>
      <c r="J28" s="32"/>
      <c r="K28" s="21"/>
      <c r="L28" s="12"/>
      <c r="M28" s="32"/>
      <c r="N28" s="21"/>
      <c r="O28" s="12"/>
      <c r="P28" s="32"/>
      <c r="Q28" s="21"/>
      <c r="R28" s="12"/>
      <c r="S28" s="32"/>
      <c r="T28" s="21"/>
      <c r="U28" s="12"/>
      <c r="V28" s="32"/>
      <c r="W28" s="21"/>
      <c r="X28" s="12"/>
      <c r="Y28" s="32"/>
      <c r="Z28" s="21"/>
      <c r="AA28" s="12"/>
      <c r="AB28" s="32"/>
      <c r="AC28" s="21"/>
      <c r="AD28" s="12"/>
      <c r="AE28" s="32"/>
      <c r="AF28" s="21"/>
      <c r="AG28" s="12"/>
      <c r="AH28" s="32"/>
      <c r="AI28" s="21"/>
      <c r="AJ28" s="12"/>
      <c r="AK28" s="32"/>
      <c r="AL28" s="21"/>
      <c r="AM28" s="12"/>
      <c r="AN28" s="32"/>
      <c r="AO28" s="21"/>
      <c r="AP28" s="12"/>
      <c r="AQ28" s="32"/>
      <c r="AR28" s="21"/>
      <c r="AS28" s="12"/>
      <c r="AT28" s="32"/>
      <c r="AU28" s="21"/>
      <c r="AV28" s="12"/>
      <c r="AW28" s="32"/>
      <c r="AX28" s="21"/>
      <c r="AY28" s="12"/>
      <c r="AZ28" s="32"/>
      <c r="BA28" s="21"/>
      <c r="BB28" s="12"/>
      <c r="BC28" s="32"/>
      <c r="BD28" s="21"/>
      <c r="BE28" s="12"/>
      <c r="BF28" s="32"/>
      <c r="BG28" s="21"/>
      <c r="BH28" s="12"/>
      <c r="BI28" s="32"/>
      <c r="BJ28" s="21"/>
      <c r="BK28" s="12"/>
      <c r="BL28" s="32"/>
      <c r="BM28" s="21"/>
      <c r="BN28" s="12"/>
      <c r="BO28" s="32"/>
      <c r="BP28" s="21"/>
      <c r="BQ28" s="12"/>
      <c r="BR28" s="32"/>
    </row>
    <row r="29" spans="1:70" ht="15.5" x14ac:dyDescent="0.35">
      <c r="A29" s="28">
        <v>45196</v>
      </c>
      <c r="B29" s="21"/>
      <c r="C29" s="12"/>
      <c r="D29" s="32"/>
      <c r="E29" s="21"/>
      <c r="F29" s="12"/>
      <c r="G29" s="32"/>
      <c r="H29" s="21"/>
      <c r="I29" s="12"/>
      <c r="J29" s="32"/>
      <c r="K29" s="21"/>
      <c r="L29" s="12"/>
      <c r="M29" s="32"/>
      <c r="N29" s="21"/>
      <c r="O29" s="12"/>
      <c r="P29" s="32"/>
      <c r="Q29" s="21"/>
      <c r="R29" s="12"/>
      <c r="S29" s="32"/>
      <c r="T29" s="21"/>
      <c r="U29" s="12"/>
      <c r="V29" s="32"/>
      <c r="W29" s="21"/>
      <c r="X29" s="12"/>
      <c r="Y29" s="32"/>
      <c r="Z29" s="21"/>
      <c r="AA29" s="12"/>
      <c r="AB29" s="32"/>
      <c r="AC29" s="21"/>
      <c r="AD29" s="12"/>
      <c r="AE29" s="32"/>
      <c r="AF29" s="21"/>
      <c r="AG29" s="12"/>
      <c r="AH29" s="32"/>
      <c r="AI29" s="21"/>
      <c r="AJ29" s="12"/>
      <c r="AK29" s="32"/>
      <c r="AL29" s="21"/>
      <c r="AM29" s="12"/>
      <c r="AN29" s="32"/>
      <c r="AO29" s="21"/>
      <c r="AP29" s="12"/>
      <c r="AQ29" s="32"/>
      <c r="AR29" s="21"/>
      <c r="AS29" s="12"/>
      <c r="AT29" s="32"/>
      <c r="AU29" s="21"/>
      <c r="AV29" s="12"/>
      <c r="AW29" s="32"/>
      <c r="AX29" s="21"/>
      <c r="AY29" s="12"/>
      <c r="AZ29" s="32"/>
      <c r="BA29" s="21"/>
      <c r="BB29" s="12"/>
      <c r="BC29" s="32"/>
      <c r="BD29" s="21"/>
      <c r="BE29" s="12"/>
      <c r="BF29" s="32"/>
      <c r="BG29" s="21"/>
      <c r="BH29" s="12"/>
      <c r="BI29" s="32"/>
      <c r="BJ29" s="21"/>
      <c r="BK29" s="12"/>
      <c r="BL29" s="32"/>
      <c r="BM29" s="21"/>
      <c r="BN29" s="12"/>
      <c r="BO29" s="32"/>
      <c r="BP29" s="21"/>
      <c r="BQ29" s="12"/>
      <c r="BR29" s="32"/>
    </row>
    <row r="30" spans="1:70" ht="15.5" x14ac:dyDescent="0.35">
      <c r="A30" s="28">
        <v>45197</v>
      </c>
      <c r="B30" s="21"/>
      <c r="C30" s="12"/>
      <c r="D30" s="32"/>
      <c r="E30" s="21"/>
      <c r="F30" s="12"/>
      <c r="G30" s="32"/>
      <c r="H30" s="21"/>
      <c r="I30" s="12"/>
      <c r="J30" s="32"/>
      <c r="K30" s="21"/>
      <c r="L30" s="12"/>
      <c r="M30" s="32"/>
      <c r="N30" s="21"/>
      <c r="O30" s="12"/>
      <c r="P30" s="32"/>
      <c r="Q30" s="21"/>
      <c r="R30" s="12"/>
      <c r="S30" s="32"/>
      <c r="T30" s="21"/>
      <c r="U30" s="12"/>
      <c r="V30" s="32"/>
      <c r="W30" s="21"/>
      <c r="X30" s="12"/>
      <c r="Y30" s="32"/>
      <c r="Z30" s="21"/>
      <c r="AA30" s="12"/>
      <c r="AB30" s="32"/>
      <c r="AC30" s="21"/>
      <c r="AD30" s="12"/>
      <c r="AE30" s="32"/>
      <c r="AF30" s="21"/>
      <c r="AG30" s="12"/>
      <c r="AH30" s="32"/>
      <c r="AI30" s="21"/>
      <c r="AJ30" s="12"/>
      <c r="AK30" s="32"/>
      <c r="AL30" s="21"/>
      <c r="AM30" s="12"/>
      <c r="AN30" s="32"/>
      <c r="AO30" s="21"/>
      <c r="AP30" s="12"/>
      <c r="AQ30" s="32"/>
      <c r="AR30" s="21"/>
      <c r="AS30" s="12"/>
      <c r="AT30" s="32"/>
      <c r="AU30" s="21"/>
      <c r="AV30" s="12"/>
      <c r="AW30" s="32"/>
      <c r="AX30" s="21"/>
      <c r="AY30" s="12"/>
      <c r="AZ30" s="32"/>
      <c r="BA30" s="21"/>
      <c r="BB30" s="12"/>
      <c r="BC30" s="32"/>
      <c r="BD30" s="21"/>
      <c r="BE30" s="12"/>
      <c r="BF30" s="32"/>
      <c r="BG30" s="21"/>
      <c r="BH30" s="12"/>
      <c r="BI30" s="32"/>
      <c r="BJ30" s="21"/>
      <c r="BK30" s="12"/>
      <c r="BL30" s="32"/>
      <c r="BM30" s="21"/>
      <c r="BN30" s="12"/>
      <c r="BO30" s="32"/>
      <c r="BP30" s="21"/>
      <c r="BQ30" s="12"/>
      <c r="BR30" s="32"/>
    </row>
    <row r="31" spans="1:70" ht="15.5" x14ac:dyDescent="0.35">
      <c r="A31" s="28">
        <v>45198</v>
      </c>
      <c r="B31" s="21"/>
      <c r="C31" s="12"/>
      <c r="D31" s="32"/>
      <c r="E31" s="21"/>
      <c r="F31" s="12"/>
      <c r="G31" s="32"/>
      <c r="H31" s="21"/>
      <c r="I31" s="12"/>
      <c r="J31" s="32"/>
      <c r="K31" s="21"/>
      <c r="L31" s="12"/>
      <c r="M31" s="32"/>
      <c r="N31" s="21"/>
      <c r="O31" s="12"/>
      <c r="P31" s="32"/>
      <c r="Q31" s="21"/>
      <c r="R31" s="12"/>
      <c r="S31" s="32"/>
      <c r="T31" s="21"/>
      <c r="U31" s="12"/>
      <c r="V31" s="32"/>
      <c r="W31" s="21"/>
      <c r="X31" s="12"/>
      <c r="Y31" s="32"/>
      <c r="Z31" s="21"/>
      <c r="AA31" s="12"/>
      <c r="AB31" s="32"/>
      <c r="AC31" s="21"/>
      <c r="AD31" s="12"/>
      <c r="AE31" s="32"/>
      <c r="AF31" s="21"/>
      <c r="AG31" s="12"/>
      <c r="AH31" s="32"/>
      <c r="AI31" s="21"/>
      <c r="AJ31" s="12"/>
      <c r="AK31" s="32"/>
      <c r="AL31" s="21"/>
      <c r="AM31" s="12"/>
      <c r="AN31" s="32"/>
      <c r="AO31" s="21"/>
      <c r="AP31" s="12"/>
      <c r="AQ31" s="32"/>
      <c r="AR31" s="21"/>
      <c r="AS31" s="12"/>
      <c r="AT31" s="32"/>
      <c r="AU31" s="21"/>
      <c r="AV31" s="12"/>
      <c r="AW31" s="32"/>
      <c r="AX31" s="21"/>
      <c r="AY31" s="12"/>
      <c r="AZ31" s="32"/>
      <c r="BA31" s="21"/>
      <c r="BB31" s="12"/>
      <c r="BC31" s="32"/>
      <c r="BD31" s="21"/>
      <c r="BE31" s="12"/>
      <c r="BF31" s="32"/>
      <c r="BG31" s="21"/>
      <c r="BH31" s="12"/>
      <c r="BI31" s="32"/>
      <c r="BJ31" s="21"/>
      <c r="BK31" s="12"/>
      <c r="BL31" s="32"/>
      <c r="BM31" s="21"/>
      <c r="BN31" s="12"/>
      <c r="BO31" s="32"/>
      <c r="BP31" s="21"/>
      <c r="BQ31" s="12"/>
      <c r="BR31" s="32"/>
    </row>
    <row r="32" spans="1:70" ht="16" thickBot="1" x14ac:dyDescent="0.4">
      <c r="A32" s="28">
        <v>45199</v>
      </c>
      <c r="B32" s="20" t="s">
        <v>1</v>
      </c>
      <c r="C32" s="12"/>
      <c r="D32" s="32">
        <v>3487.52</v>
      </c>
      <c r="E32" s="21"/>
      <c r="F32" s="12"/>
      <c r="G32" s="32"/>
      <c r="H32" s="21"/>
      <c r="I32" s="12"/>
      <c r="J32" s="32"/>
      <c r="K32" s="21"/>
      <c r="L32" s="12"/>
      <c r="M32" s="32"/>
      <c r="N32" s="21"/>
      <c r="O32" s="12"/>
      <c r="P32" s="32"/>
      <c r="Q32" s="21"/>
      <c r="R32" s="12"/>
      <c r="S32" s="32"/>
      <c r="T32" s="21"/>
      <c r="U32" s="12"/>
      <c r="V32" s="32"/>
      <c r="W32" s="21"/>
      <c r="X32" s="12"/>
      <c r="Y32" s="32"/>
      <c r="Z32" s="21"/>
      <c r="AA32" s="12"/>
      <c r="AB32" s="32"/>
      <c r="AC32" s="21"/>
      <c r="AD32" s="12"/>
      <c r="AE32" s="32"/>
      <c r="AF32" s="21"/>
      <c r="AG32" s="12"/>
      <c r="AH32" s="32"/>
      <c r="AI32" s="21"/>
      <c r="AJ32" s="12"/>
      <c r="AK32" s="32"/>
      <c r="AL32" s="21"/>
      <c r="AM32" s="12"/>
      <c r="AN32" s="32"/>
      <c r="AO32" s="21"/>
      <c r="AP32" s="12"/>
      <c r="AQ32" s="32"/>
      <c r="AR32" s="21"/>
      <c r="AS32" s="12"/>
      <c r="AT32" s="32"/>
      <c r="AU32" s="21"/>
      <c r="AV32" s="12"/>
      <c r="AW32" s="32"/>
      <c r="AX32" s="21"/>
      <c r="AY32" s="12"/>
      <c r="AZ32" s="32"/>
      <c r="BA32" s="21"/>
      <c r="BB32" s="12"/>
      <c r="BC32" s="32"/>
      <c r="BD32" s="21"/>
      <c r="BE32" s="12"/>
      <c r="BF32" s="32"/>
      <c r="BG32" s="21"/>
      <c r="BH32" s="12"/>
      <c r="BI32" s="32"/>
      <c r="BJ32" s="21"/>
      <c r="BK32" s="12"/>
      <c r="BL32" s="32"/>
      <c r="BM32" s="21"/>
      <c r="BN32" s="12"/>
      <c r="BO32" s="32"/>
      <c r="BP32" s="21"/>
      <c r="BQ32" s="12"/>
      <c r="BR32" s="32"/>
    </row>
    <row r="33" spans="1:70" ht="16" thickBot="1" x14ac:dyDescent="0.4">
      <c r="A33" s="27" t="s">
        <v>42</v>
      </c>
      <c r="B33" s="45">
        <f>D33-E33</f>
        <v>3967.33</v>
      </c>
      <c r="C33" s="4" t="s">
        <v>0</v>
      </c>
      <c r="D33" s="34">
        <f>SUM(D3:D32)</f>
        <v>6975.04</v>
      </c>
      <c r="E33" s="19">
        <f>SUM(F33:BR33)</f>
        <v>3007.71</v>
      </c>
      <c r="F33" s="4" t="s">
        <v>2</v>
      </c>
      <c r="G33" s="34">
        <f>SUM(G3:G32)</f>
        <v>3007.71</v>
      </c>
      <c r="H33" s="19"/>
      <c r="I33" s="19" t="s">
        <v>5</v>
      </c>
      <c r="J33" s="34">
        <f>SUM(J3:J32)</f>
        <v>0</v>
      </c>
      <c r="K33" s="19"/>
      <c r="L33" s="4" t="s">
        <v>10</v>
      </c>
      <c r="M33" s="34">
        <f>SUM(M3:M32)</f>
        <v>0</v>
      </c>
      <c r="N33" s="19"/>
      <c r="O33" s="4" t="s">
        <v>8</v>
      </c>
      <c r="P33" s="34">
        <f>SUM(P3:P32)</f>
        <v>0</v>
      </c>
      <c r="Q33" s="19"/>
      <c r="R33" s="4" t="s">
        <v>21</v>
      </c>
      <c r="S33" s="34">
        <f>SUM(S3:S32)</f>
        <v>0</v>
      </c>
      <c r="T33" s="19"/>
      <c r="U33" s="4" t="s">
        <v>20</v>
      </c>
      <c r="V33" s="34">
        <f>SUM(V3:V32)</f>
        <v>0</v>
      </c>
      <c r="W33" s="19"/>
      <c r="X33" s="4" t="s">
        <v>16</v>
      </c>
      <c r="Y33" s="34">
        <f>SUM(Y3:Y32)</f>
        <v>0</v>
      </c>
      <c r="Z33" s="19"/>
      <c r="AA33" s="4" t="s">
        <v>25</v>
      </c>
      <c r="AB33" s="34">
        <f>SUM(AB3:AB32)</f>
        <v>0</v>
      </c>
      <c r="AC33" s="19"/>
      <c r="AD33" s="4" t="s">
        <v>72</v>
      </c>
      <c r="AE33" s="34">
        <f>SUM(AE3:AE32)</f>
        <v>0</v>
      </c>
      <c r="AF33" s="19"/>
      <c r="AG33" s="4" t="s">
        <v>73</v>
      </c>
      <c r="AH33" s="34">
        <f>SUM(AH3:AH32)</f>
        <v>0</v>
      </c>
      <c r="AI33" s="19"/>
      <c r="AJ33" s="4" t="s">
        <v>22</v>
      </c>
      <c r="AK33" s="34">
        <f>SUM(AK3:AK32)</f>
        <v>0</v>
      </c>
      <c r="AL33" s="19"/>
      <c r="AM33" s="4" t="s">
        <v>24</v>
      </c>
      <c r="AN33" s="34">
        <f>SUM(AN3:AN32)</f>
        <v>0</v>
      </c>
      <c r="AO33" s="19"/>
      <c r="AP33" s="4" t="s">
        <v>26</v>
      </c>
      <c r="AQ33" s="34">
        <f>SUM(AQ3:AQ32)</f>
        <v>0</v>
      </c>
      <c r="AR33" s="19"/>
      <c r="AS33" s="4" t="s">
        <v>30</v>
      </c>
      <c r="AT33" s="34">
        <f>SUM(AT3:AT32)</f>
        <v>0</v>
      </c>
      <c r="AU33" s="19"/>
      <c r="AV33" s="4" t="s">
        <v>74</v>
      </c>
      <c r="AW33" s="34">
        <f>SUM(AW3:AW32)</f>
        <v>0</v>
      </c>
      <c r="AX33" s="19"/>
      <c r="AY33" s="4" t="s">
        <v>75</v>
      </c>
      <c r="AZ33" s="34">
        <f>SUM(AZ3:AZ32)</f>
        <v>0</v>
      </c>
      <c r="BA33" s="19"/>
      <c r="BB33" s="4" t="s">
        <v>29</v>
      </c>
      <c r="BC33" s="34">
        <f>SUM(BC3:BC32)</f>
        <v>0</v>
      </c>
      <c r="BD33" s="19"/>
      <c r="BE33" s="4" t="s">
        <v>32</v>
      </c>
      <c r="BF33" s="34">
        <f>SUM(BF3:BF32)</f>
        <v>0</v>
      </c>
      <c r="BG33" s="19"/>
      <c r="BH33" s="4" t="s">
        <v>76</v>
      </c>
      <c r="BI33" s="34">
        <f>SUM(BI3:BI32)</f>
        <v>0</v>
      </c>
      <c r="BJ33" s="19"/>
      <c r="BK33" s="4" t="s">
        <v>77</v>
      </c>
      <c r="BL33" s="34">
        <f>SUM(BL3:BL32)</f>
        <v>0</v>
      </c>
      <c r="BM33" s="19"/>
      <c r="BN33" s="4" t="s">
        <v>36</v>
      </c>
      <c r="BO33" s="34">
        <f>SUM(BO3:BO32)</f>
        <v>0</v>
      </c>
      <c r="BP33" s="19"/>
      <c r="BQ33" s="4" t="s">
        <v>4</v>
      </c>
      <c r="BR33" s="34">
        <f>SUM(BR3:BR32)</f>
        <v>0</v>
      </c>
    </row>
    <row r="34" spans="1:70" ht="15.5" x14ac:dyDescent="0.35">
      <c r="A34" s="42"/>
      <c r="B34" s="43"/>
      <c r="C34" s="44"/>
      <c r="D34" s="43"/>
      <c r="E34" s="44"/>
      <c r="F34" s="44"/>
      <c r="G34" s="43"/>
      <c r="H34" s="44"/>
      <c r="I34" s="44"/>
      <c r="J34" s="43"/>
      <c r="K34" s="44"/>
      <c r="L34" s="44"/>
      <c r="M34" s="43"/>
      <c r="N34" s="44"/>
      <c r="O34" s="44"/>
      <c r="P34" s="43"/>
      <c r="Q34" s="44"/>
      <c r="R34" s="44"/>
      <c r="S34" s="43"/>
      <c r="T34" s="44"/>
      <c r="U34" s="44"/>
      <c r="V34" s="43"/>
      <c r="W34" s="44"/>
      <c r="X34" s="44"/>
      <c r="Y34" s="43"/>
      <c r="Z34" s="44"/>
      <c r="AA34" s="44"/>
      <c r="AB34" s="43"/>
      <c r="AC34" s="44"/>
      <c r="AD34" s="44"/>
      <c r="AE34" s="43"/>
      <c r="AF34" s="44"/>
      <c r="AG34" s="44"/>
      <c r="AH34" s="43"/>
      <c r="AI34" s="44"/>
      <c r="AJ34" s="44"/>
      <c r="AK34" s="43"/>
      <c r="AL34" s="44"/>
      <c r="AM34" s="44"/>
      <c r="AN34" s="43"/>
      <c r="AO34" s="44"/>
      <c r="AP34" s="44"/>
      <c r="AQ34" s="43"/>
      <c r="AR34" s="44"/>
      <c r="AS34" s="44"/>
      <c r="AT34" s="43"/>
      <c r="AU34" s="44"/>
      <c r="AV34" s="44"/>
      <c r="AW34" s="43"/>
      <c r="AX34" s="44"/>
      <c r="AY34" s="44"/>
      <c r="AZ34" s="43"/>
      <c r="BA34" s="44"/>
      <c r="BB34" s="44"/>
      <c r="BC34" s="43"/>
      <c r="BD34" s="44"/>
      <c r="BE34" s="44"/>
      <c r="BF34" s="43"/>
      <c r="BG34" s="44"/>
      <c r="BH34" s="44"/>
      <c r="BI34" s="43"/>
      <c r="BJ34" s="44"/>
      <c r="BK34" s="44"/>
      <c r="BL34" s="43"/>
      <c r="BM34" s="44"/>
      <c r="BN34" s="44"/>
      <c r="BO34" s="43"/>
      <c r="BP34" s="44"/>
      <c r="BQ34" s="44"/>
      <c r="BR34" s="43"/>
    </row>
    <row r="35" spans="1:70" ht="15.5" x14ac:dyDescent="0.35">
      <c r="A35" s="42"/>
      <c r="B35" s="43"/>
      <c r="C35" s="44"/>
      <c r="D35" s="43"/>
      <c r="E35" s="44"/>
      <c r="F35" s="44"/>
      <c r="G35" s="43"/>
      <c r="H35" s="44"/>
      <c r="I35" s="44"/>
      <c r="J35" s="43"/>
      <c r="K35" s="44"/>
      <c r="L35" s="44"/>
      <c r="M35" s="43"/>
      <c r="N35" s="44"/>
      <c r="O35" s="44"/>
      <c r="P35" s="43"/>
      <c r="Q35" s="44"/>
      <c r="R35" s="44"/>
      <c r="S35" s="43"/>
      <c r="T35" s="44"/>
      <c r="U35" s="44"/>
      <c r="V35" s="43"/>
      <c r="W35" s="44"/>
      <c r="X35" s="44"/>
      <c r="Y35" s="43"/>
      <c r="Z35" s="44"/>
      <c r="AA35" s="44"/>
      <c r="AB35" s="43"/>
      <c r="AC35" s="44"/>
      <c r="AD35" s="44"/>
      <c r="AE35" s="43"/>
      <c r="AF35" s="44"/>
      <c r="AG35" s="44"/>
      <c r="AH35" s="43"/>
      <c r="AI35" s="44"/>
      <c r="AJ35" s="44"/>
      <c r="AK35" s="43"/>
      <c r="AL35" s="44"/>
      <c r="AM35" s="44"/>
      <c r="AN35" s="43"/>
      <c r="AO35" s="44"/>
      <c r="AP35" s="44"/>
      <c r="AQ35" s="43"/>
      <c r="AR35" s="44"/>
      <c r="AS35" s="44"/>
      <c r="AT35" s="43"/>
      <c r="AU35" s="44"/>
      <c r="AV35" s="44"/>
      <c r="AW35" s="43"/>
      <c r="AX35" s="44"/>
      <c r="AY35" s="44"/>
      <c r="AZ35" s="43"/>
      <c r="BA35" s="44"/>
      <c r="BB35" s="44"/>
      <c r="BC35" s="43"/>
      <c r="BD35" s="44"/>
      <c r="BE35" s="44"/>
      <c r="BF35" s="43"/>
      <c r="BG35" s="44"/>
      <c r="BH35" s="44"/>
      <c r="BI35" s="43"/>
      <c r="BJ35" s="44"/>
      <c r="BK35" s="44"/>
      <c r="BL35" s="43"/>
      <c r="BM35" s="44"/>
      <c r="BN35" s="44"/>
      <c r="BO35" s="43"/>
      <c r="BP35" s="44"/>
      <c r="BQ35" s="44"/>
      <c r="BR35" s="43"/>
    </row>
    <row r="36" spans="1:70" ht="15.5" x14ac:dyDescent="0.35">
      <c r="A36" s="42"/>
      <c r="B36" s="43"/>
      <c r="C36" s="44"/>
      <c r="D36" s="43"/>
      <c r="E36" s="44"/>
      <c r="F36" s="44"/>
      <c r="G36" s="43"/>
      <c r="H36" s="44"/>
      <c r="I36" s="44"/>
      <c r="J36" s="43"/>
      <c r="K36" s="44"/>
      <c r="L36" s="44"/>
      <c r="M36" s="43"/>
      <c r="N36" s="44"/>
      <c r="O36" s="44"/>
      <c r="P36" s="43"/>
      <c r="Q36" s="44"/>
      <c r="R36" s="44"/>
      <c r="S36" s="43"/>
      <c r="T36" s="44"/>
      <c r="U36" s="44"/>
      <c r="V36" s="43"/>
      <c r="W36" s="44"/>
      <c r="X36" s="44"/>
      <c r="Y36" s="43"/>
      <c r="Z36" s="44"/>
      <c r="AA36" s="44"/>
      <c r="AB36" s="43"/>
      <c r="AC36" s="44"/>
      <c r="AD36" s="44"/>
      <c r="AE36" s="43"/>
      <c r="AF36" s="44"/>
      <c r="AG36" s="44"/>
      <c r="AH36" s="43"/>
      <c r="AI36" s="44"/>
      <c r="AJ36" s="44"/>
      <c r="AK36" s="43"/>
      <c r="AL36" s="44"/>
      <c r="AM36" s="44"/>
      <c r="AN36" s="43"/>
      <c r="AO36" s="44"/>
      <c r="AP36" s="44"/>
      <c r="AQ36" s="43"/>
      <c r="AR36" s="44"/>
      <c r="AS36" s="44"/>
      <c r="AT36" s="43"/>
      <c r="AU36" s="44"/>
      <c r="AV36" s="44"/>
      <c r="AW36" s="43"/>
      <c r="AX36" s="44"/>
      <c r="AY36" s="44"/>
      <c r="AZ36" s="43"/>
      <c r="BA36" s="44"/>
      <c r="BB36" s="44"/>
      <c r="BC36" s="43"/>
      <c r="BD36" s="44"/>
      <c r="BE36" s="44"/>
      <c r="BF36" s="43"/>
      <c r="BG36" s="44"/>
      <c r="BH36" s="44"/>
      <c r="BI36" s="43"/>
      <c r="BJ36" s="44"/>
      <c r="BK36" s="44"/>
      <c r="BL36" s="43"/>
      <c r="BM36" s="44"/>
      <c r="BN36" s="44"/>
      <c r="BO36" s="43"/>
      <c r="BP36" s="44"/>
      <c r="BQ36" s="44"/>
      <c r="BR36" s="43"/>
    </row>
    <row r="37" spans="1:70" ht="15.5" x14ac:dyDescent="0.35">
      <c r="A37" s="42"/>
      <c r="B37" s="43"/>
      <c r="C37" s="44"/>
      <c r="D37" s="43"/>
      <c r="E37" s="44"/>
      <c r="F37" s="44"/>
      <c r="G37" s="43"/>
      <c r="H37" s="44"/>
      <c r="I37" s="44"/>
      <c r="J37" s="43"/>
      <c r="K37" s="44"/>
      <c r="L37" s="44"/>
      <c r="M37" s="43"/>
      <c r="N37" s="44"/>
      <c r="O37" s="44"/>
      <c r="P37" s="43"/>
      <c r="Q37" s="44"/>
      <c r="R37" s="44"/>
      <c r="S37" s="43"/>
      <c r="T37" s="44"/>
      <c r="U37" s="44"/>
      <c r="V37" s="43"/>
      <c r="W37" s="44"/>
      <c r="X37" s="44"/>
      <c r="Y37" s="43"/>
      <c r="Z37" s="44"/>
      <c r="AA37" s="44"/>
      <c r="AB37" s="43"/>
      <c r="AC37" s="44"/>
      <c r="AD37" s="44"/>
      <c r="AE37" s="43"/>
      <c r="AF37" s="44"/>
      <c r="AG37" s="44"/>
      <c r="AH37" s="43"/>
      <c r="AI37" s="44"/>
      <c r="AJ37" s="44"/>
      <c r="AK37" s="43"/>
      <c r="AL37" s="44"/>
      <c r="AM37" s="44"/>
      <c r="AN37" s="43"/>
      <c r="AO37" s="44"/>
      <c r="AP37" s="44"/>
      <c r="AQ37" s="43"/>
      <c r="AR37" s="44"/>
      <c r="AS37" s="44"/>
      <c r="AT37" s="43"/>
      <c r="AU37" s="44"/>
      <c r="AV37" s="44"/>
      <c r="AW37" s="43"/>
      <c r="AX37" s="44"/>
      <c r="AY37" s="44"/>
      <c r="AZ37" s="43"/>
      <c r="BA37" s="44"/>
      <c r="BB37" s="44"/>
      <c r="BC37" s="43"/>
      <c r="BD37" s="44"/>
      <c r="BE37" s="44"/>
      <c r="BF37" s="43"/>
      <c r="BG37" s="44"/>
      <c r="BH37" s="44"/>
      <c r="BI37" s="43"/>
      <c r="BJ37" s="44"/>
      <c r="BK37" s="44"/>
      <c r="BL37" s="43"/>
      <c r="BM37" s="44"/>
      <c r="BN37" s="44"/>
      <c r="BO37" s="43"/>
      <c r="BP37" s="44"/>
      <c r="BQ37" s="44"/>
      <c r="BR37" s="43"/>
    </row>
    <row r="38" spans="1:70" ht="15.5" x14ac:dyDescent="0.35">
      <c r="A38" s="42"/>
      <c r="B38" s="43"/>
      <c r="C38" s="44"/>
      <c r="D38" s="43"/>
      <c r="E38" s="44"/>
      <c r="F38" s="44"/>
      <c r="G38" s="43"/>
      <c r="H38" s="44"/>
      <c r="I38" s="44"/>
      <c r="J38" s="43"/>
      <c r="K38" s="44"/>
      <c r="L38" s="44"/>
      <c r="M38" s="43"/>
      <c r="N38" s="44"/>
      <c r="O38" s="44"/>
      <c r="P38" s="43"/>
      <c r="Q38" s="44"/>
      <c r="R38" s="44"/>
      <c r="S38" s="43"/>
      <c r="T38" s="44"/>
      <c r="U38" s="44"/>
      <c r="V38" s="43"/>
      <c r="W38" s="44"/>
      <c r="X38" s="44"/>
      <c r="Y38" s="43"/>
      <c r="Z38" s="44"/>
      <c r="AA38" s="44"/>
      <c r="AB38" s="43"/>
      <c r="AC38" s="44"/>
      <c r="AD38" s="44"/>
      <c r="AE38" s="43"/>
      <c r="AF38" s="44"/>
      <c r="AG38" s="44"/>
      <c r="AH38" s="43"/>
      <c r="AI38" s="44"/>
      <c r="AJ38" s="44"/>
      <c r="AK38" s="43"/>
      <c r="AL38" s="44"/>
      <c r="AM38" s="44"/>
      <c r="AN38" s="43"/>
      <c r="AO38" s="44"/>
      <c r="AP38" s="44"/>
      <c r="AQ38" s="43"/>
      <c r="AR38" s="44"/>
      <c r="AS38" s="44"/>
      <c r="AT38" s="43"/>
      <c r="AU38" s="44"/>
      <c r="AV38" s="44"/>
      <c r="AW38" s="43"/>
      <c r="AX38" s="44"/>
      <c r="AY38" s="44"/>
      <c r="AZ38" s="43"/>
      <c r="BA38" s="44"/>
      <c r="BB38" s="44"/>
      <c r="BC38" s="43"/>
      <c r="BD38" s="44"/>
      <c r="BE38" s="44"/>
      <c r="BF38" s="43"/>
      <c r="BG38" s="44"/>
      <c r="BH38" s="44"/>
      <c r="BI38" s="43"/>
      <c r="BJ38" s="44"/>
      <c r="BK38" s="44"/>
      <c r="BL38" s="43"/>
      <c r="BM38" s="44"/>
      <c r="BN38" s="44"/>
      <c r="BO38" s="43"/>
      <c r="BP38" s="44"/>
      <c r="BQ38" s="44"/>
      <c r="BR38" s="43"/>
    </row>
    <row r="39" spans="1:70" ht="15.5" x14ac:dyDescent="0.35">
      <c r="A39" s="42"/>
      <c r="B39" s="43"/>
      <c r="C39" s="44"/>
      <c r="D39" s="43"/>
      <c r="E39" s="44"/>
      <c r="F39" s="44"/>
      <c r="G39" s="43"/>
      <c r="H39" s="44"/>
      <c r="I39" s="44"/>
      <c r="J39" s="43"/>
      <c r="K39" s="44"/>
      <c r="L39" s="44"/>
      <c r="M39" s="43"/>
      <c r="N39" s="44"/>
      <c r="O39" s="44"/>
      <c r="P39" s="43"/>
      <c r="Q39" s="44"/>
      <c r="R39" s="44"/>
      <c r="S39" s="43"/>
      <c r="T39" s="44"/>
      <c r="U39" s="44"/>
      <c r="V39" s="43"/>
      <c r="W39" s="44"/>
      <c r="X39" s="44"/>
      <c r="Y39" s="43"/>
      <c r="Z39" s="44"/>
      <c r="AA39" s="44"/>
      <c r="AB39" s="43"/>
      <c r="AC39" s="44"/>
      <c r="AD39" s="44"/>
      <c r="AE39" s="43"/>
      <c r="AF39" s="44"/>
      <c r="AG39" s="44"/>
      <c r="AH39" s="43"/>
      <c r="AI39" s="44"/>
      <c r="AJ39" s="44"/>
      <c r="AK39" s="43"/>
      <c r="AL39" s="44"/>
      <c r="AM39" s="44"/>
      <c r="AN39" s="43"/>
      <c r="AO39" s="44"/>
      <c r="AP39" s="44"/>
      <c r="AQ39" s="43"/>
      <c r="AR39" s="44"/>
      <c r="AS39" s="44"/>
      <c r="AT39" s="43"/>
      <c r="AU39" s="44"/>
      <c r="AV39" s="44"/>
      <c r="AW39" s="43"/>
      <c r="AX39" s="44"/>
      <c r="AY39" s="44"/>
      <c r="AZ39" s="43"/>
      <c r="BA39" s="44"/>
      <c r="BB39" s="44"/>
      <c r="BC39" s="43"/>
      <c r="BD39" s="44"/>
      <c r="BE39" s="44"/>
      <c r="BF39" s="43"/>
      <c r="BG39" s="44"/>
      <c r="BH39" s="44"/>
      <c r="BI39" s="43"/>
      <c r="BJ39" s="44"/>
      <c r="BK39" s="44"/>
      <c r="BL39" s="43"/>
      <c r="BM39" s="44"/>
      <c r="BN39" s="44"/>
      <c r="BO39" s="43"/>
      <c r="BP39" s="44"/>
      <c r="BQ39" s="44"/>
      <c r="BR39" s="43"/>
    </row>
    <row r="40" spans="1:70" ht="15.5" x14ac:dyDescent="0.35">
      <c r="A40" s="42"/>
      <c r="B40" s="43"/>
      <c r="C40" s="44"/>
      <c r="D40" s="43"/>
      <c r="E40" s="44"/>
      <c r="F40" s="44"/>
      <c r="G40" s="43"/>
      <c r="H40" s="44"/>
      <c r="I40" s="44"/>
      <c r="J40" s="43"/>
      <c r="K40" s="44"/>
      <c r="L40" s="44"/>
      <c r="M40" s="43"/>
      <c r="N40" s="44"/>
      <c r="O40" s="44"/>
      <c r="P40" s="43"/>
      <c r="Q40" s="44"/>
      <c r="R40" s="44"/>
      <c r="S40" s="43"/>
      <c r="T40" s="44"/>
      <c r="U40" s="44"/>
      <c r="V40" s="43"/>
      <c r="W40" s="44"/>
      <c r="X40" s="44"/>
      <c r="Y40" s="43"/>
      <c r="Z40" s="44"/>
      <c r="AA40" s="44"/>
      <c r="AB40" s="43"/>
      <c r="AC40" s="44"/>
      <c r="AD40" s="44"/>
      <c r="AE40" s="43"/>
      <c r="AF40" s="44"/>
      <c r="AG40" s="44"/>
      <c r="AH40" s="43"/>
      <c r="AI40" s="44"/>
      <c r="AJ40" s="44"/>
      <c r="AK40" s="43"/>
      <c r="AL40" s="44"/>
      <c r="AM40" s="44"/>
      <c r="AN40" s="43"/>
      <c r="AO40" s="44"/>
      <c r="AP40" s="44"/>
      <c r="AQ40" s="43"/>
      <c r="AR40" s="44"/>
      <c r="AS40" s="44"/>
      <c r="AT40" s="43"/>
      <c r="AU40" s="44"/>
      <c r="AV40" s="44"/>
      <c r="AW40" s="43"/>
      <c r="AX40" s="44"/>
      <c r="AY40" s="44"/>
      <c r="AZ40" s="43"/>
      <c r="BA40" s="44"/>
      <c r="BB40" s="44"/>
      <c r="BC40" s="43"/>
      <c r="BD40" s="44"/>
      <c r="BE40" s="44"/>
      <c r="BF40" s="43"/>
      <c r="BG40" s="44"/>
      <c r="BH40" s="44"/>
      <c r="BI40" s="43"/>
      <c r="BJ40" s="44"/>
      <c r="BK40" s="44"/>
      <c r="BL40" s="43"/>
      <c r="BM40" s="44"/>
      <c r="BN40" s="44"/>
      <c r="BO40" s="43"/>
      <c r="BP40" s="44"/>
      <c r="BQ40" s="44"/>
      <c r="BR40" s="43"/>
    </row>
    <row r="41" spans="1:70" ht="15.5" x14ac:dyDescent="0.35">
      <c r="A41" s="42"/>
      <c r="B41" s="43"/>
      <c r="C41" s="44"/>
      <c r="D41" s="43"/>
      <c r="E41" s="44"/>
      <c r="F41" s="44"/>
      <c r="G41" s="43"/>
      <c r="H41" s="44"/>
      <c r="I41" s="44"/>
      <c r="J41" s="43"/>
      <c r="K41" s="44"/>
      <c r="L41" s="44"/>
      <c r="M41" s="43"/>
      <c r="N41" s="44"/>
      <c r="O41" s="44"/>
      <c r="P41" s="43"/>
      <c r="Q41" s="44"/>
      <c r="R41" s="44"/>
      <c r="S41" s="43"/>
      <c r="T41" s="44"/>
      <c r="U41" s="44"/>
      <c r="V41" s="43"/>
      <c r="W41" s="44"/>
      <c r="X41" s="44"/>
      <c r="Y41" s="43"/>
      <c r="Z41" s="44"/>
      <c r="AA41" s="44"/>
      <c r="AB41" s="43"/>
      <c r="AC41" s="44"/>
      <c r="AD41" s="44"/>
      <c r="AE41" s="43"/>
      <c r="AF41" s="44"/>
      <c r="AG41" s="44"/>
      <c r="AH41" s="43"/>
      <c r="AI41" s="44"/>
      <c r="AJ41" s="44"/>
      <c r="AK41" s="43"/>
      <c r="AL41" s="44"/>
      <c r="AM41" s="44"/>
      <c r="AN41" s="43"/>
      <c r="AO41" s="44"/>
      <c r="AP41" s="44"/>
      <c r="AQ41" s="43"/>
      <c r="AR41" s="44"/>
      <c r="AS41" s="44"/>
      <c r="AT41" s="43"/>
      <c r="AU41" s="44"/>
      <c r="AV41" s="44"/>
      <c r="AW41" s="43"/>
      <c r="AX41" s="44"/>
      <c r="AY41" s="44"/>
      <c r="AZ41" s="43"/>
      <c r="BA41" s="44"/>
      <c r="BB41" s="44"/>
      <c r="BC41" s="43"/>
      <c r="BD41" s="44"/>
      <c r="BE41" s="44"/>
      <c r="BF41" s="43"/>
      <c r="BG41" s="44"/>
      <c r="BH41" s="44"/>
      <c r="BI41" s="43"/>
      <c r="BJ41" s="44"/>
      <c r="BK41" s="44"/>
      <c r="BL41" s="43"/>
      <c r="BM41" s="44"/>
      <c r="BN41" s="44"/>
      <c r="BO41" s="43"/>
      <c r="BP41" s="44"/>
      <c r="BQ41" s="44"/>
      <c r="BR41" s="43"/>
    </row>
    <row r="42" spans="1:70" ht="15.5" x14ac:dyDescent="0.35">
      <c r="A42" s="42"/>
      <c r="B42" s="43"/>
      <c r="C42" s="44"/>
      <c r="D42" s="43"/>
      <c r="E42" s="44"/>
      <c r="F42" s="44"/>
      <c r="G42" s="43"/>
      <c r="H42" s="44"/>
      <c r="I42" s="44"/>
      <c r="J42" s="43"/>
      <c r="K42" s="44"/>
      <c r="L42" s="44"/>
      <c r="M42" s="43"/>
      <c r="N42" s="44"/>
      <c r="O42" s="44"/>
      <c r="P42" s="43"/>
      <c r="Q42" s="44"/>
      <c r="R42" s="44"/>
      <c r="S42" s="43"/>
      <c r="T42" s="44"/>
      <c r="U42" s="44"/>
      <c r="V42" s="43"/>
      <c r="W42" s="44"/>
      <c r="X42" s="44"/>
      <c r="Y42" s="43"/>
      <c r="Z42" s="44"/>
      <c r="AA42" s="44"/>
      <c r="AB42" s="43"/>
      <c r="AC42" s="44"/>
      <c r="AD42" s="44"/>
      <c r="AE42" s="43"/>
      <c r="AF42" s="44"/>
      <c r="AG42" s="44"/>
      <c r="AH42" s="43"/>
      <c r="AI42" s="44"/>
      <c r="AJ42" s="44"/>
      <c r="AK42" s="43"/>
      <c r="AL42" s="44"/>
      <c r="AM42" s="44"/>
      <c r="AN42" s="43"/>
      <c r="AO42" s="44"/>
      <c r="AP42" s="44"/>
      <c r="AQ42" s="43"/>
      <c r="AR42" s="44"/>
      <c r="AS42" s="44"/>
      <c r="AT42" s="43"/>
      <c r="AU42" s="44"/>
      <c r="AV42" s="44"/>
      <c r="AW42" s="43"/>
      <c r="AX42" s="44"/>
      <c r="AY42" s="44"/>
      <c r="AZ42" s="43"/>
      <c r="BA42" s="44"/>
      <c r="BB42" s="44"/>
      <c r="BC42" s="43"/>
      <c r="BD42" s="44"/>
      <c r="BE42" s="44"/>
      <c r="BF42" s="43"/>
      <c r="BG42" s="44"/>
      <c r="BH42" s="44"/>
      <c r="BI42" s="43"/>
      <c r="BJ42" s="44"/>
      <c r="BK42" s="44"/>
      <c r="BL42" s="43"/>
      <c r="BM42" s="44"/>
      <c r="BN42" s="44"/>
      <c r="BO42" s="43"/>
      <c r="BP42" s="44"/>
      <c r="BQ42" s="44"/>
      <c r="BR42" s="43"/>
    </row>
    <row r="43" spans="1:70" ht="15.5" x14ac:dyDescent="0.35">
      <c r="A43" s="42"/>
      <c r="B43" s="43"/>
      <c r="C43" s="44"/>
      <c r="D43" s="43"/>
      <c r="E43" s="44"/>
      <c r="F43" s="44"/>
      <c r="G43" s="43"/>
      <c r="H43" s="44"/>
      <c r="I43" s="44"/>
      <c r="J43" s="43"/>
      <c r="K43" s="44"/>
      <c r="L43" s="44"/>
      <c r="M43" s="43"/>
      <c r="N43" s="44"/>
      <c r="O43" s="44"/>
      <c r="P43" s="43"/>
      <c r="Q43" s="44"/>
      <c r="R43" s="44"/>
      <c r="S43" s="43"/>
      <c r="T43" s="44"/>
      <c r="U43" s="44"/>
      <c r="V43" s="43"/>
      <c r="W43" s="44"/>
      <c r="X43" s="44"/>
      <c r="Y43" s="43"/>
      <c r="Z43" s="44"/>
      <c r="AA43" s="44"/>
      <c r="AB43" s="43"/>
      <c r="AC43" s="44"/>
      <c r="AD43" s="44"/>
      <c r="AE43" s="43"/>
      <c r="AF43" s="44"/>
      <c r="AG43" s="44"/>
      <c r="AH43" s="43"/>
      <c r="AI43" s="44"/>
      <c r="AJ43" s="44"/>
      <c r="AK43" s="43"/>
      <c r="AL43" s="44"/>
      <c r="AM43" s="44"/>
      <c r="AN43" s="43"/>
      <c r="AO43" s="44"/>
      <c r="AP43" s="44"/>
      <c r="AQ43" s="43"/>
      <c r="AR43" s="44"/>
      <c r="AS43" s="44"/>
      <c r="AT43" s="43"/>
      <c r="AU43" s="44"/>
      <c r="AV43" s="44"/>
      <c r="AW43" s="43"/>
      <c r="AX43" s="44"/>
      <c r="AY43" s="44"/>
      <c r="AZ43" s="43"/>
      <c r="BA43" s="44"/>
      <c r="BB43" s="44"/>
      <c r="BC43" s="43"/>
      <c r="BD43" s="44"/>
      <c r="BE43" s="44"/>
      <c r="BF43" s="43"/>
      <c r="BG43" s="44"/>
      <c r="BH43" s="44"/>
      <c r="BI43" s="43"/>
      <c r="BJ43" s="44"/>
      <c r="BK43" s="44"/>
      <c r="BL43" s="43"/>
      <c r="BM43" s="44"/>
      <c r="BN43" s="44"/>
      <c r="BO43" s="43"/>
      <c r="BP43" s="44"/>
      <c r="BQ43" s="44"/>
      <c r="BR43" s="43"/>
    </row>
    <row r="44" spans="1:70" x14ac:dyDescent="0.35">
      <c r="A44" s="2" t="s">
        <v>79</v>
      </c>
      <c r="B44" s="2" t="s">
        <v>80</v>
      </c>
    </row>
    <row r="45" spans="1:70" x14ac:dyDescent="0.35">
      <c r="A45" s="37" t="s">
        <v>78</v>
      </c>
      <c r="B45" s="37">
        <f>B33</f>
        <v>3967.33</v>
      </c>
    </row>
    <row r="46" spans="1:70" x14ac:dyDescent="0.35">
      <c r="A46" s="37" t="str">
        <f>F33</f>
        <v>Housing</v>
      </c>
      <c r="B46" s="37">
        <f>G33</f>
        <v>3007.71</v>
      </c>
    </row>
    <row r="47" spans="1:70" x14ac:dyDescent="0.35">
      <c r="A47" s="37" t="str">
        <f>I33</f>
        <v>Utilities</v>
      </c>
      <c r="B47" s="37">
        <f>J33</f>
        <v>0</v>
      </c>
    </row>
    <row r="48" spans="1:70" x14ac:dyDescent="0.35">
      <c r="A48" s="37" t="str">
        <f>L33</f>
        <v>Food</v>
      </c>
      <c r="B48" s="37">
        <f>M33</f>
        <v>0</v>
      </c>
    </row>
    <row r="49" spans="1:2" x14ac:dyDescent="0.35">
      <c r="A49" s="37" t="str">
        <f>O33</f>
        <v>Household Items</v>
      </c>
      <c r="B49" s="37">
        <f>P33</f>
        <v>0</v>
      </c>
    </row>
    <row r="50" spans="1:2" x14ac:dyDescent="0.35">
      <c r="A50" s="37" t="str">
        <f>R33</f>
        <v>Kids</v>
      </c>
      <c r="B50" s="37">
        <f>S33</f>
        <v>0</v>
      </c>
    </row>
    <row r="51" spans="1:2" x14ac:dyDescent="0.35">
      <c r="A51" s="37" t="str">
        <f>U33</f>
        <v>Insurance</v>
      </c>
      <c r="B51" s="37">
        <f>V33</f>
        <v>0</v>
      </c>
    </row>
    <row r="52" spans="1:2" x14ac:dyDescent="0.35">
      <c r="A52" s="37" t="str">
        <f>X33</f>
        <v>Transportation</v>
      </c>
      <c r="B52" s="37">
        <f>Y33</f>
        <v>0</v>
      </c>
    </row>
    <row r="53" spans="1:2" x14ac:dyDescent="0.35">
      <c r="A53" s="37" t="str">
        <f>AA33</f>
        <v>Personal Care</v>
      </c>
      <c r="B53" s="37">
        <f>AB33</f>
        <v>0</v>
      </c>
    </row>
    <row r="54" spans="1:2" x14ac:dyDescent="0.35">
      <c r="A54" s="37" t="str">
        <f>AD33</f>
        <v>Subscription</v>
      </c>
      <c r="B54" s="37">
        <f>AE33</f>
        <v>0</v>
      </c>
    </row>
    <row r="55" spans="1:2" x14ac:dyDescent="0.35">
      <c r="A55" s="37" t="str">
        <f>AG33</f>
        <v>Health</v>
      </c>
      <c r="B55" s="37">
        <f>AH33</f>
        <v>0</v>
      </c>
    </row>
    <row r="56" spans="1:2" x14ac:dyDescent="0.35">
      <c r="A56" s="37" t="str">
        <f>AJ33</f>
        <v>Pets</v>
      </c>
      <c r="B56" s="37">
        <f>AK33</f>
        <v>0</v>
      </c>
    </row>
    <row r="57" spans="1:2" x14ac:dyDescent="0.35">
      <c r="A57" s="37" t="str">
        <f>AM33</f>
        <v>Clothing</v>
      </c>
      <c r="B57" s="37">
        <f>AN33</f>
        <v>0</v>
      </c>
    </row>
    <row r="58" spans="1:2" x14ac:dyDescent="0.35">
      <c r="A58" s="37" t="str">
        <f>AP33</f>
        <v>Personal Development</v>
      </c>
      <c r="B58" s="37">
        <f>AQ33</f>
        <v>0</v>
      </c>
    </row>
    <row r="59" spans="1:2" x14ac:dyDescent="0.35">
      <c r="A59" s="37" t="str">
        <f>AS33</f>
        <v>Technology</v>
      </c>
      <c r="B59" s="37">
        <f>AT33</f>
        <v>0</v>
      </c>
    </row>
    <row r="60" spans="1:2" x14ac:dyDescent="0.35">
      <c r="A60" s="37" t="str">
        <f>AV33</f>
        <v>Financial Planning</v>
      </c>
      <c r="B60" s="37">
        <f>AW33</f>
        <v>0</v>
      </c>
    </row>
    <row r="61" spans="1:2" x14ac:dyDescent="0.35">
      <c r="A61" s="37" t="str">
        <f>AY33</f>
        <v>Recreational</v>
      </c>
      <c r="B61" s="37">
        <f>AZ33</f>
        <v>0</v>
      </c>
    </row>
    <row r="62" spans="1:2" x14ac:dyDescent="0.35">
      <c r="A62" s="37" t="str">
        <f>BB33</f>
        <v>Travel</v>
      </c>
      <c r="B62" s="37">
        <f>BC33</f>
        <v>0</v>
      </c>
    </row>
    <row r="63" spans="1:2" x14ac:dyDescent="0.35">
      <c r="A63" s="37" t="str">
        <f>BE33</f>
        <v>Gifts</v>
      </c>
      <c r="B63" s="37">
        <f>BF33</f>
        <v>0</v>
      </c>
    </row>
    <row r="64" spans="1:2" x14ac:dyDescent="0.35">
      <c r="A64" s="37" t="str">
        <f>BH33</f>
        <v>Charity</v>
      </c>
      <c r="B64" s="37">
        <f>BI33</f>
        <v>0</v>
      </c>
    </row>
    <row r="65" spans="1:2" x14ac:dyDescent="0.35">
      <c r="A65" s="37" t="str">
        <f>BK33</f>
        <v>Savings Goals</v>
      </c>
      <c r="B65" s="37">
        <f>BL33</f>
        <v>0</v>
      </c>
    </row>
    <row r="66" spans="1:2" x14ac:dyDescent="0.35">
      <c r="A66" s="37" t="str">
        <f>BN33</f>
        <v>Debt Payments</v>
      </c>
      <c r="B66" s="37">
        <f>BO33</f>
        <v>0</v>
      </c>
    </row>
    <row r="67" spans="1:2" x14ac:dyDescent="0.35">
      <c r="A67" s="37" t="str">
        <f>BQ33</f>
        <v>Home Services</v>
      </c>
      <c r="B67" s="37">
        <f>BR33</f>
        <v>0</v>
      </c>
    </row>
  </sheetData>
  <mergeCells count="23">
    <mergeCell ref="BD1:BF1"/>
    <mergeCell ref="BG1:BI1"/>
    <mergeCell ref="BJ1:BL1"/>
    <mergeCell ref="BM1:BO1"/>
    <mergeCell ref="BP1:BR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conditionalFormatting sqref="D3:D32">
    <cfRule type="cellIs" dxfId="1" priority="2" operator="greaterThan">
      <formula>0</formula>
    </cfRule>
  </conditionalFormatting>
  <conditionalFormatting sqref="G3:G32 J3:J32 M3:M32 P3:P32 S3:S32 V3:V32 Y3:Y32 AB3:AB32 AE3:AE32 BR3:BR32 BO3:BO32 BL3:BL32 BI3:BI32 BF3:BF32 BC3:BC32 AZ3:AZ32 AW3:AW32 AT3:AT32 AQ3:AQ32 AN3:AN32 AK3:AK32 AH3:AH32">
    <cfRule type="cellIs" dxfId="0" priority="1" operator="greaterThan">
      <formula>0</formula>
    </cfRule>
  </conditionalFormatting>
  <dataValidations count="25">
    <dataValidation type="list" allowBlank="1" showInputMessage="1" showErrorMessage="1" sqref="E12 E8:E9" xr:uid="{2BF60180-22AD-43FD-998B-91EDD9EA1E6A}">
      <formula1>"Mortgage/Rent, Homeowners association (HOA fees), Homeowners insurance, Property insurance (i.e. jewelry), Home repairs / Maintenance, Property taxes, Home improvement, Furnishings"</formula1>
    </dataValidation>
    <dataValidation type="list" allowBlank="1" showInputMessage="1" showErrorMessage="1" sqref="AX3 AX7 AX10 AX13 AX16 AX19 AX23:AX24" xr:uid="{1E499D38-7592-44FD-8226-EABBDD585925}">
      <formula1>"OLG, Movies, Concerts, Hobbies/Crafts, Hosting parties, Books, Entertainment, Sporting Events"</formula1>
    </dataValidation>
    <dataValidation type="list" allowBlank="1" showInputMessage="1" showErrorMessage="1" sqref="B3 B18 B16 B32" xr:uid="{D1EB9492-7A65-4621-86EC-5811AA3D3F7F}">
      <formula1>"From last month, Salary &amp; Wages, Self-employed income, Bonus, Tips, Tax refund, Gifts received, Alimony received, Child support received, Rental income, Dividend income, Interest earned"</formula1>
    </dataValidation>
    <dataValidation type="list" allowBlank="1" showInputMessage="1" showErrorMessage="1" sqref="E7 E3 E11 E5" xr:uid="{5B2626A0-4FF0-4E90-AADA-86A60BD52FF8}">
      <formula1>"Mortgage/Rent, Homeowners association (HOA fees), Homeowners insurance / Renters insurance, Property insurance (i.e. jewelry), Home repairs / Maintenance, Property taxes, Home improvement, Furnishings"</formula1>
    </dataValidation>
    <dataValidation type="list" allowBlank="1" showInputMessage="1" showErrorMessage="1" sqref="BP3:BQ3" xr:uid="{DA15A492-6D7A-49B0-BB31-BB69501FE996}">
      <formula1>"House cleaning, Lawn care, Security system, Pest control"</formula1>
    </dataValidation>
    <dataValidation type="list" allowBlank="1" showInputMessage="1" showErrorMessage="1" sqref="H10 H14 H3" xr:uid="{7565B4F5-8118-489B-AADB-EF28F5B3BE33}">
      <formula1>"Natural gas / Electricity, Landline / Home phone, Mobile phone, Home internet, Garbage, Recycling, Water, Sewer"</formula1>
    </dataValidation>
    <dataValidation type="list" allowBlank="1" showInputMessage="1" showErrorMessage="1" sqref="N3:O3 N5" xr:uid="{11634972-7DA1-4208-AA29-5791E6F88E7A}">
      <formula1>"Cleaning supplies, Paper products, Tools, Toiletries, Laundry supplies, Postage, Furniture, Home décor, Pool supplies"</formula1>
    </dataValidation>
    <dataValidation type="list" allowBlank="1" showInputMessage="1" showErrorMessage="1" sqref="K10:K14 K3 K7 K16 K23 K25" xr:uid="{6FFBB235-7795-42C1-BE3F-EF4DC4C5590F}">
      <formula1>"Groceries, Fast food, Coffee shops, Breakfast, Lunch, Dinner, Drinks, Snacks"</formula1>
    </dataValidation>
    <dataValidation type="list" allowBlank="1" showInputMessage="1" showErrorMessage="1" sqref="W10 W12 W3" xr:uid="{47EEAB3A-46DC-4861-A7E9-447DBC2BFAD9}">
      <formula1>"Car payment / lease payments, Car insurance, Gas, Oil change, Maintenance / Repairs, Personal property taxes, Registration, Public transportation, Ride sharing (Uber, Lyft), Tolls, Parking Fees, Roadside assistance (AAA)"</formula1>
    </dataValidation>
    <dataValidation type="list" allowBlank="1" showInputMessage="1" showErrorMessage="1" sqref="AF3:AG3" xr:uid="{451A5327-7B2E-494D-8BDD-4CF435ACD26D}">
      <formula1>"Health insurance, Dental insurance, Vision insurance, Prescriptions / Medication, Doctor bills, Dentist visits, Hospital bills, Optometrist, Glasses, contacts, Chiropractor visits, Vitamins/Supplements"</formula1>
    </dataValidation>
    <dataValidation type="list" allowBlank="1" showInputMessage="1" showErrorMessage="1" sqref="T3" xr:uid="{745E045F-772F-407D-A15D-269238E7D9A7}">
      <formula1>"Life insurance, Disability insurance, Long-term care insurance, Umbrella policy, Identity theft"</formula1>
    </dataValidation>
    <dataValidation type="list" allowBlank="1" showInputMessage="1" showErrorMessage="1" sqref="Q3" xr:uid="{8FF9F73C-A1FC-41BD-B71A-4B0D4ED9E06D}">
      <formula1>"Tuition, Daycare, Babysitter / Nanny, Diapers, formula – baby necessities, Summer camp, School or Extra-curricular activities, School supplies, School lunches, Lessons, Allowance, Toys, Kids discretionary spending, Child support, Kids clothing"</formula1>
    </dataValidation>
    <dataValidation type="list" allowBlank="1" showInputMessage="1" showErrorMessage="1" sqref="AI3:AJ3" xr:uid="{D094D2BD-C169-41F0-98FF-86C2F3E06D17}">
      <formula1>"Veterinarian visits, Pet food, Pet medication (i.e. flea shots, heart worm medication), Pet toys/beds, Pet accessories (leash, collar, etc.), Pet grooming, Pet insurance"</formula1>
    </dataValidation>
    <dataValidation type="list" allowBlank="1" showInputMessage="1" showErrorMessage="1" sqref="AC3" xr:uid="{39EBB9AA-3444-454B-BD9C-3D3DCADD008E}">
      <formula1>"Netflix/Hulu, Amazon Prime, Music (Spotify, Pandora), Sports TV subscription (like ESPN or Fox Sports), Software subscriptions, Magazines, Professional Society annual fees"</formula1>
    </dataValidation>
    <dataValidation type="list" allowBlank="1" showInputMessage="1" showErrorMessage="1" sqref="AL3:AM3" xr:uid="{922EDA2C-A545-4C03-934A-07C7E99D67EB}">
      <formula1>"Work clothing, Athletic clothing, Leisure clothing, Alterations, Dry cleaning"</formula1>
    </dataValidation>
    <dataValidation type="list" allowBlank="1" showInputMessage="1" showErrorMessage="1" sqref="Z3" xr:uid="{D621A639-C0DB-436A-BE69-1DE4D13330A5}">
      <formula1>"Haircuts, Hair coloring, Hair products, Cosmetics, Nail salon, Eyebrows, Massages, Spa Services, Grooming, Gym Membership, Counseling/Therapy"</formula1>
    </dataValidation>
    <dataValidation type="list" allowBlank="1" showInputMessage="1" showErrorMessage="1" sqref="AO3:AP3" xr:uid="{54D6627B-3068-43B2-9995-59BC9FA210CD}">
      <formula1>"Books, Personal coach, Self-improvement, Conferences, Online courses, In person courses"</formula1>
    </dataValidation>
    <dataValidation type="list" allowBlank="1" showInputMessage="1" showErrorMessage="1" sqref="AU3:AV3" xr:uid="{74E700F7-FF9B-40A5-A10B-032328C6C3B4}">
      <formula1>"Financial advisor, Lawyer / Attorney fees, Tax professional (CPA, online accounting firm), Business consultant"</formula1>
    </dataValidation>
    <dataValidation type="list" allowBlank="1" showInputMessage="1" showErrorMessage="1" sqref="AY3" xr:uid="{7F659416-8C68-4AA2-AD84-2B3E7320CE65}">
      <formula1>"Movies, Concerts, Hobbies/Crafts, Hosting parties, Books, Entertainment, Sporting Events"</formula1>
    </dataValidation>
    <dataValidation type="list" allowBlank="1" showInputMessage="1" showErrorMessage="1" sqref="BA3:BB3" xr:uid="{9B1611C3-7501-415E-95AF-705D81EF5450}">
      <formula1>"Vacation, Trips to see family, Trips for weddings, bachelor/bachelorette parties, Souvenirs, Baggage fees, TSA Precheck or Global Entry"</formula1>
    </dataValidation>
    <dataValidation type="list" allowBlank="1" showInputMessage="1" showErrorMessage="1" sqref="AR3:AS3 AR10:AR11 AR24" xr:uid="{C906ABAC-935B-4347-9A62-7F3D1D4AE402}">
      <formula1>"Mobile phone, Computer / Computer accessories, Speaker system, Wifi mesh system / Wifi extender, Smart home (Amazon Echo, Fire, Nest, Google), Gaming system / Video games / Gaming accessories, Projector"</formula1>
    </dataValidation>
    <dataValidation type="list" allowBlank="1" showInputMessage="1" showErrorMessage="1" sqref="BD3:BE3 BD10" xr:uid="{69047034-47B4-429C-95A0-220D7A62B370}">
      <formula1>"Family birthday gifts, Friend birthday gifts, Wedding/wedding shower gifts, Anniversary gifts, Baby/baby shower gifts, Teacher gifts, Service person gifts (mail carrier, home service, personal assistant, , Thank you gifts, Holiday ifts, Special occasions"</formula1>
    </dataValidation>
    <dataValidation type="list" allowBlank="1" showInputMessage="1" showErrorMessage="1" sqref="BG3:BH3" xr:uid="{B62E7E83-154C-44D5-BAC5-3A967544400D}">
      <formula1>"Charity/Donations, Tithing, Religious, Community, Political, Non-cash donations (Goodwill, Salvation Army, clothing, canned food, electronics, stock, etc)"</formula1>
    </dataValidation>
    <dataValidation type="list" allowBlank="1" showInputMessage="1" showErrorMessage="1" sqref="BJ3:BK3" xr:uid="{52EE790A-7F04-4187-A5D0-76FB57D35600}">
      <formula1>"College savings, Retirement savings, New car savings, Health Savings Account/Plan, Emergency Fund, Brokerage investments, Traditional / Roth IRA, Down payment savings"</formula1>
    </dataValidation>
    <dataValidation type="list" allowBlank="1" showInputMessage="1" showErrorMessage="1" sqref="BM10:BM11 BM3" xr:uid="{25E055CB-5E14-4756-AC1A-EE5A01194D7C}">
      <formula1>"Credit card debt, Student loan debt, Medical debt, Personal loans, Auto loan payments, Back taxes, Past due bills, Alimony"</formula1>
    </dataValidation>
  </dataValidation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9D3-5437-462D-A5E4-3DC55ADAC0D2}">
  <dimension ref="A1:AU34"/>
  <sheetViews>
    <sheetView workbookViewId="0">
      <selection activeCell="F7" sqref="F7"/>
    </sheetView>
  </sheetViews>
  <sheetFormatPr defaultColWidth="10.81640625" defaultRowHeight="14.5" x14ac:dyDescent="0.35"/>
  <cols>
    <col min="1" max="2" width="10.6328125" style="2" bestFit="1" customWidth="1"/>
    <col min="3" max="3" width="7.7265625" style="2" bestFit="1" customWidth="1"/>
    <col min="4" max="4" width="10.6328125" style="2" bestFit="1" customWidth="1"/>
    <col min="5" max="5" width="7.7265625" style="2" bestFit="1" customWidth="1"/>
    <col min="6" max="6" width="10.6328125" style="2" bestFit="1" customWidth="1"/>
    <col min="7" max="7" width="7.7265625" style="2" bestFit="1" customWidth="1"/>
    <col min="8" max="8" width="10.6328125" style="2" bestFit="1" customWidth="1"/>
    <col min="9" max="9" width="7.7265625" style="2" bestFit="1" customWidth="1"/>
    <col min="10" max="10" width="10.6328125" style="2" bestFit="1" customWidth="1"/>
    <col min="11" max="11" width="7.7265625" style="2" bestFit="1" customWidth="1"/>
    <col min="12" max="12" width="10.6328125" style="2" bestFit="1" customWidth="1"/>
    <col min="13" max="13" width="7.7265625" style="2" bestFit="1" customWidth="1"/>
    <col min="14" max="14" width="10.6328125" style="2" bestFit="1" customWidth="1"/>
    <col min="15" max="15" width="7.7265625" style="2" bestFit="1" customWidth="1"/>
    <col min="16" max="16" width="10.6328125" style="2" bestFit="1" customWidth="1"/>
    <col min="17" max="17" width="7.7265625" style="2" bestFit="1" customWidth="1"/>
    <col min="18" max="18" width="10.6328125" style="2" bestFit="1" customWidth="1"/>
    <col min="19" max="19" width="7.7265625" style="2" bestFit="1" customWidth="1"/>
    <col min="20" max="20" width="10.6328125" style="2" bestFit="1" customWidth="1"/>
    <col min="21" max="21" width="7.7265625" style="2" bestFit="1" customWidth="1"/>
    <col min="22" max="22" width="10.6328125" style="2" bestFit="1" customWidth="1"/>
    <col min="23" max="23" width="7.7265625" style="2" bestFit="1" customWidth="1"/>
    <col min="24" max="24" width="10.6328125" style="2" bestFit="1" customWidth="1"/>
    <col min="25" max="25" width="7.7265625" style="2" bestFit="1" customWidth="1"/>
    <col min="26" max="26" width="10.6328125" style="2" bestFit="1" customWidth="1"/>
    <col min="27" max="27" width="7.7265625" style="2" bestFit="1" customWidth="1"/>
    <col min="28" max="28" width="10.6328125" style="2" bestFit="1" customWidth="1"/>
    <col min="29" max="29" width="7.7265625" style="2" bestFit="1" customWidth="1"/>
    <col min="30" max="30" width="10.6328125" style="2" bestFit="1" customWidth="1"/>
    <col min="31" max="31" width="7.7265625" style="2" bestFit="1" customWidth="1"/>
    <col min="32" max="32" width="10.6328125" style="2" bestFit="1" customWidth="1"/>
    <col min="33" max="33" width="7.7265625" style="2" bestFit="1" customWidth="1"/>
    <col min="34" max="34" width="10.6328125" style="2" bestFit="1" customWidth="1"/>
    <col min="35" max="35" width="7.7265625" style="2" bestFit="1" customWidth="1"/>
    <col min="36" max="36" width="10.6328125" style="2" bestFit="1" customWidth="1"/>
    <col min="37" max="37" width="7.7265625" style="2" bestFit="1" customWidth="1"/>
    <col min="38" max="38" width="10.6328125" style="2" bestFit="1" customWidth="1"/>
    <col min="39" max="39" width="7.7265625" style="2" bestFit="1" customWidth="1"/>
    <col min="40" max="40" width="10.6328125" style="2" bestFit="1" customWidth="1"/>
    <col min="41" max="41" width="7.7265625" style="2" bestFit="1" customWidth="1"/>
    <col min="42" max="42" width="10.6328125" style="2" bestFit="1" customWidth="1"/>
    <col min="43" max="43" width="7.7265625" style="2" bestFit="1" customWidth="1"/>
    <col min="44" max="44" width="10.6328125" style="2" bestFit="1" customWidth="1"/>
    <col min="45" max="45" width="7.7265625" style="2" bestFit="1" customWidth="1"/>
    <col min="46" max="46" width="10.6328125" style="2" bestFit="1" customWidth="1"/>
    <col min="47" max="47" width="7.7265625" style="2" bestFit="1" customWidth="1"/>
    <col min="48" max="16384" width="10.81640625" style="2"/>
  </cols>
  <sheetData>
    <row r="1" spans="1:47" ht="29" customHeight="1" thickBot="1" x14ac:dyDescent="0.4">
      <c r="A1" s="1">
        <v>2023</v>
      </c>
      <c r="B1" s="39" t="s">
        <v>0</v>
      </c>
      <c r="C1" s="41"/>
      <c r="D1" s="41" t="s">
        <v>2</v>
      </c>
      <c r="E1" s="41"/>
      <c r="F1" s="41" t="s">
        <v>4</v>
      </c>
      <c r="G1" s="41"/>
      <c r="H1" s="41" t="s">
        <v>5</v>
      </c>
      <c r="I1" s="41"/>
      <c r="J1" s="41" t="s">
        <v>8</v>
      </c>
      <c r="K1" s="41"/>
      <c r="L1" s="41" t="s">
        <v>10</v>
      </c>
      <c r="M1" s="41"/>
      <c r="N1" s="41" t="s">
        <v>16</v>
      </c>
      <c r="O1" s="41"/>
      <c r="P1" s="41" t="s">
        <v>19</v>
      </c>
      <c r="Q1" s="41"/>
      <c r="R1" s="41" t="s">
        <v>20</v>
      </c>
      <c r="S1" s="41"/>
      <c r="T1" s="41" t="s">
        <v>21</v>
      </c>
      <c r="U1" s="41"/>
      <c r="V1" s="41" t="s">
        <v>22</v>
      </c>
      <c r="W1" s="41"/>
      <c r="X1" s="41" t="s">
        <v>23</v>
      </c>
      <c r="Y1" s="41"/>
      <c r="Z1" s="41" t="s">
        <v>24</v>
      </c>
      <c r="AA1" s="41"/>
      <c r="AB1" s="41" t="s">
        <v>25</v>
      </c>
      <c r="AC1" s="41"/>
      <c r="AD1" s="41" t="s">
        <v>26</v>
      </c>
      <c r="AE1" s="41"/>
      <c r="AF1" s="41" t="s">
        <v>27</v>
      </c>
      <c r="AG1" s="41"/>
      <c r="AH1" s="41" t="s">
        <v>28</v>
      </c>
      <c r="AI1" s="41"/>
      <c r="AJ1" s="41" t="s">
        <v>29</v>
      </c>
      <c r="AK1" s="41"/>
      <c r="AL1" s="41" t="s">
        <v>30</v>
      </c>
      <c r="AM1" s="41"/>
      <c r="AN1" s="41" t="s">
        <v>32</v>
      </c>
      <c r="AO1" s="41"/>
      <c r="AP1" s="41" t="s">
        <v>34</v>
      </c>
      <c r="AQ1" s="41"/>
      <c r="AR1" s="41" t="s">
        <v>35</v>
      </c>
      <c r="AS1" s="41"/>
      <c r="AT1" s="41" t="s">
        <v>36</v>
      </c>
      <c r="AU1" s="40"/>
    </row>
    <row r="2" spans="1:47" ht="15" thickBot="1" x14ac:dyDescent="0.4">
      <c r="A2" s="3" t="s">
        <v>43</v>
      </c>
      <c r="B2" s="4" t="s">
        <v>40</v>
      </c>
      <c r="C2" s="5" t="s">
        <v>41</v>
      </c>
      <c r="D2" s="5" t="s">
        <v>40</v>
      </c>
      <c r="E2" s="5" t="s">
        <v>41</v>
      </c>
      <c r="F2" s="5" t="s">
        <v>40</v>
      </c>
      <c r="G2" s="5" t="s">
        <v>41</v>
      </c>
      <c r="H2" s="5" t="s">
        <v>40</v>
      </c>
      <c r="I2" s="5" t="s">
        <v>41</v>
      </c>
      <c r="J2" s="5" t="s">
        <v>40</v>
      </c>
      <c r="K2" s="5" t="s">
        <v>41</v>
      </c>
      <c r="L2" s="5" t="s">
        <v>40</v>
      </c>
      <c r="M2" s="5" t="s">
        <v>41</v>
      </c>
      <c r="N2" s="5" t="s">
        <v>40</v>
      </c>
      <c r="O2" s="5" t="s">
        <v>41</v>
      </c>
      <c r="P2" s="5" t="s">
        <v>40</v>
      </c>
      <c r="Q2" s="5" t="s">
        <v>41</v>
      </c>
      <c r="R2" s="5" t="s">
        <v>40</v>
      </c>
      <c r="S2" s="5" t="s">
        <v>41</v>
      </c>
      <c r="T2" s="5" t="s">
        <v>40</v>
      </c>
      <c r="U2" s="5" t="s">
        <v>41</v>
      </c>
      <c r="V2" s="5" t="s">
        <v>40</v>
      </c>
      <c r="W2" s="5" t="s">
        <v>41</v>
      </c>
      <c r="X2" s="5" t="s">
        <v>40</v>
      </c>
      <c r="Y2" s="5" t="s">
        <v>41</v>
      </c>
      <c r="Z2" s="5" t="s">
        <v>40</v>
      </c>
      <c r="AA2" s="5" t="s">
        <v>41</v>
      </c>
      <c r="AB2" s="5" t="s">
        <v>40</v>
      </c>
      <c r="AC2" s="5" t="s">
        <v>41</v>
      </c>
      <c r="AD2" s="5" t="s">
        <v>40</v>
      </c>
      <c r="AE2" s="5" t="s">
        <v>41</v>
      </c>
      <c r="AF2" s="5" t="s">
        <v>40</v>
      </c>
      <c r="AG2" s="5" t="s">
        <v>41</v>
      </c>
      <c r="AH2" s="5" t="s">
        <v>40</v>
      </c>
      <c r="AI2" s="5" t="s">
        <v>41</v>
      </c>
      <c r="AJ2" s="5" t="s">
        <v>40</v>
      </c>
      <c r="AK2" s="5" t="s">
        <v>41</v>
      </c>
      <c r="AL2" s="5" t="s">
        <v>40</v>
      </c>
      <c r="AM2" s="5" t="s">
        <v>41</v>
      </c>
      <c r="AN2" s="5" t="s">
        <v>40</v>
      </c>
      <c r="AO2" s="5" t="s">
        <v>41</v>
      </c>
      <c r="AP2" s="5" t="s">
        <v>40</v>
      </c>
      <c r="AQ2" s="5" t="s">
        <v>41</v>
      </c>
      <c r="AR2" s="5" t="s">
        <v>40</v>
      </c>
      <c r="AS2" s="5" t="s">
        <v>41</v>
      </c>
      <c r="AT2" s="5" t="s">
        <v>40</v>
      </c>
      <c r="AU2" s="6" t="s">
        <v>41</v>
      </c>
    </row>
    <row r="3" spans="1:47" x14ac:dyDescent="0.35">
      <c r="A3" s="7">
        <v>45139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10"/>
    </row>
    <row r="4" spans="1:47" x14ac:dyDescent="0.35">
      <c r="A4" s="11">
        <v>45140</v>
      </c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4"/>
    </row>
    <row r="5" spans="1:47" x14ac:dyDescent="0.35">
      <c r="A5" s="11">
        <v>45141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4"/>
    </row>
    <row r="6" spans="1:47" x14ac:dyDescent="0.35">
      <c r="A6" s="11">
        <v>45142</v>
      </c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4"/>
    </row>
    <row r="7" spans="1:47" x14ac:dyDescent="0.35">
      <c r="A7" s="11">
        <v>45143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4"/>
    </row>
    <row r="8" spans="1:47" x14ac:dyDescent="0.35">
      <c r="A8" s="11">
        <v>45144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4"/>
    </row>
    <row r="9" spans="1:47" x14ac:dyDescent="0.35">
      <c r="A9" s="11">
        <v>45145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4"/>
    </row>
    <row r="10" spans="1:47" x14ac:dyDescent="0.35">
      <c r="A10" s="11">
        <v>45146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4"/>
    </row>
    <row r="11" spans="1:47" x14ac:dyDescent="0.35">
      <c r="A11" s="11">
        <v>45147</v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4"/>
    </row>
    <row r="12" spans="1:47" x14ac:dyDescent="0.35">
      <c r="A12" s="11">
        <v>45148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4"/>
    </row>
    <row r="13" spans="1:47" x14ac:dyDescent="0.35">
      <c r="A13" s="11">
        <v>45149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4"/>
    </row>
    <row r="14" spans="1:47" x14ac:dyDescent="0.35">
      <c r="A14" s="11">
        <v>45150</v>
      </c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4"/>
    </row>
    <row r="15" spans="1:47" x14ac:dyDescent="0.35">
      <c r="A15" s="11">
        <v>45151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4"/>
    </row>
    <row r="16" spans="1:47" x14ac:dyDescent="0.35">
      <c r="A16" s="11">
        <v>45152</v>
      </c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4"/>
    </row>
    <row r="17" spans="1:47" x14ac:dyDescent="0.35">
      <c r="A17" s="11">
        <v>45153</v>
      </c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4"/>
    </row>
    <row r="18" spans="1:47" x14ac:dyDescent="0.35">
      <c r="A18" s="11">
        <v>45154</v>
      </c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4"/>
    </row>
    <row r="19" spans="1:47" x14ac:dyDescent="0.35">
      <c r="A19" s="11">
        <v>45155</v>
      </c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4"/>
    </row>
    <row r="20" spans="1:47" x14ac:dyDescent="0.35">
      <c r="A20" s="11">
        <v>45156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4"/>
    </row>
    <row r="21" spans="1:47" x14ac:dyDescent="0.35">
      <c r="A21" s="11">
        <v>45157</v>
      </c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4"/>
    </row>
    <row r="22" spans="1:47" x14ac:dyDescent="0.35">
      <c r="A22" s="11">
        <v>45158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4"/>
    </row>
    <row r="23" spans="1:47" x14ac:dyDescent="0.35">
      <c r="A23" s="11">
        <v>45159</v>
      </c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4"/>
    </row>
    <row r="24" spans="1:47" x14ac:dyDescent="0.35">
      <c r="A24" s="11">
        <v>45160</v>
      </c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4"/>
    </row>
    <row r="25" spans="1:47" x14ac:dyDescent="0.35">
      <c r="A25" s="11">
        <v>45161</v>
      </c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4"/>
    </row>
    <row r="26" spans="1:47" x14ac:dyDescent="0.35">
      <c r="A26" s="11">
        <v>45162</v>
      </c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4"/>
    </row>
    <row r="27" spans="1:47" x14ac:dyDescent="0.35">
      <c r="A27" s="11">
        <v>45163</v>
      </c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4"/>
    </row>
    <row r="28" spans="1:47" x14ac:dyDescent="0.35">
      <c r="A28" s="11">
        <v>45164</v>
      </c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4"/>
    </row>
    <row r="29" spans="1:47" x14ac:dyDescent="0.35">
      <c r="A29" s="11">
        <v>45165</v>
      </c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4"/>
    </row>
    <row r="30" spans="1:47" x14ac:dyDescent="0.35">
      <c r="A30" s="11">
        <v>45166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4"/>
    </row>
    <row r="31" spans="1:47" x14ac:dyDescent="0.35">
      <c r="A31" s="11">
        <v>45167</v>
      </c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4"/>
    </row>
    <row r="32" spans="1:47" x14ac:dyDescent="0.35">
      <c r="A32" s="11">
        <v>45168</v>
      </c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4"/>
    </row>
    <row r="33" spans="1:47" ht="15" thickBot="1" x14ac:dyDescent="0.4">
      <c r="A33" s="15">
        <v>45169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8"/>
    </row>
    <row r="34" spans="1:47" ht="15" thickBot="1" x14ac:dyDescent="0.4">
      <c r="A34" s="3" t="s">
        <v>42</v>
      </c>
      <c r="B34" s="4"/>
      <c r="C34" s="5">
        <f>SUM(C3:C33)</f>
        <v>0</v>
      </c>
      <c r="D34" s="5"/>
      <c r="E34" s="5">
        <f>SUM(E3:E33)</f>
        <v>0</v>
      </c>
      <c r="F34" s="5"/>
      <c r="G34" s="5">
        <f>SUM(G3:G33)</f>
        <v>0</v>
      </c>
      <c r="H34" s="5"/>
      <c r="I34" s="5">
        <f>SUM(I3:I33)</f>
        <v>0</v>
      </c>
      <c r="J34" s="5"/>
      <c r="K34" s="5">
        <f>SUM(K3:K33)</f>
        <v>0</v>
      </c>
      <c r="L34" s="5"/>
      <c r="M34" s="5">
        <f>SUM(M3:M33)</f>
        <v>0</v>
      </c>
      <c r="N34" s="5"/>
      <c r="O34" s="5">
        <f>SUM(O3:O33)</f>
        <v>0</v>
      </c>
      <c r="P34" s="5"/>
      <c r="Q34" s="5">
        <f>SUM(Q3:Q33)</f>
        <v>0</v>
      </c>
      <c r="R34" s="5"/>
      <c r="S34" s="5">
        <f>SUM(S3:S33)</f>
        <v>0</v>
      </c>
      <c r="T34" s="5"/>
      <c r="U34" s="5">
        <f>SUM(U3:U33)</f>
        <v>0</v>
      </c>
      <c r="V34" s="5"/>
      <c r="W34" s="5">
        <f>SUM(W3:W33)</f>
        <v>0</v>
      </c>
      <c r="X34" s="5"/>
      <c r="Y34" s="5">
        <f>SUM(Y3:Y33)</f>
        <v>0</v>
      </c>
      <c r="Z34" s="5"/>
      <c r="AA34" s="5">
        <f>SUM(AA3:AA33)</f>
        <v>0</v>
      </c>
      <c r="AB34" s="5"/>
      <c r="AC34" s="5">
        <f>SUM(AC3:AC33)</f>
        <v>0</v>
      </c>
      <c r="AD34" s="5"/>
      <c r="AE34" s="5">
        <f>SUM(AE3:AE33)</f>
        <v>0</v>
      </c>
      <c r="AF34" s="5"/>
      <c r="AG34" s="5">
        <f>SUM(AG3:AG33)</f>
        <v>0</v>
      </c>
      <c r="AH34" s="5"/>
      <c r="AI34" s="5">
        <f>SUM(AI3:AI33)</f>
        <v>0</v>
      </c>
      <c r="AJ34" s="5"/>
      <c r="AK34" s="5">
        <f>SUM(AK3:AK33)</f>
        <v>0</v>
      </c>
      <c r="AL34" s="5"/>
      <c r="AM34" s="5">
        <f>SUM(AM3:AM33)</f>
        <v>0</v>
      </c>
      <c r="AN34" s="5"/>
      <c r="AO34" s="5">
        <f>SUM(AO3:AO33)</f>
        <v>0</v>
      </c>
      <c r="AP34" s="5"/>
      <c r="AQ34" s="5">
        <f>SUM(AQ3:AQ33)</f>
        <v>0</v>
      </c>
      <c r="AR34" s="5"/>
      <c r="AS34" s="5">
        <f>SUM(AS3:AS33)</f>
        <v>0</v>
      </c>
      <c r="AT34" s="5"/>
      <c r="AU34" s="6">
        <f>SUM(AU3:AU33)</f>
        <v>0</v>
      </c>
    </row>
  </sheetData>
  <mergeCells count="23">
    <mergeCell ref="AJ1:AK1"/>
    <mergeCell ref="AT1:AU1"/>
    <mergeCell ref="AR1:AS1"/>
    <mergeCell ref="AP1:AQ1"/>
    <mergeCell ref="AN1:AO1"/>
    <mergeCell ref="AL1:AM1"/>
    <mergeCell ref="AH1:AI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F1:AG1"/>
    <mergeCell ref="T1:U1"/>
    <mergeCell ref="V1:W1"/>
    <mergeCell ref="X1:Y1"/>
    <mergeCell ref="Z1:AA1"/>
    <mergeCell ref="AB1:AC1"/>
    <mergeCell ref="AD1:AE1"/>
  </mergeCells>
  <dataValidations count="23">
    <dataValidation type="list" allowBlank="1" showInputMessage="1" showErrorMessage="1" sqref="B3" xr:uid="{03DC3667-7F3E-44B4-8B70-24BF82C25166}">
      <formula1>"Salary &amp; Wages, Self-employed income, Bonus, Tips, Tax refund, Gifts received, Alimony received, Child support received, Rental income, Dividend income, Interest earned"</formula1>
    </dataValidation>
    <dataValidation type="list" allowBlank="1" showInputMessage="1" showErrorMessage="1" sqref="D3" xr:uid="{0720E990-F81D-44FA-86CF-7209FB19BB2A}">
      <formula1>"Mortgage/Rent, Homeowners association (HOA fees), Homeowners insurance / Renters insurance, Property insurance (i.e. jewelry), Home repairs / Maintenance, Property taxes, Home improvement, Furnishings"</formula1>
    </dataValidation>
    <dataValidation type="list" allowBlank="1" showInputMessage="1" showErrorMessage="1" sqref="F3" xr:uid="{FA07264B-A493-4A89-BC60-F6E2F92AFF8C}">
      <formula1>"House cleaning, Lawn care, Security system, Pest control"</formula1>
    </dataValidation>
    <dataValidation type="list" allowBlank="1" showInputMessage="1" showErrorMessage="1" sqref="H3" xr:uid="{BE9352AE-24FB-4F61-B31F-8156E4F5D630}">
      <formula1>"Natural gas / Electricity, Landline / Home phone, Mobile phone, Home internet, Garbage, Recycling, Water, Sewer"</formula1>
    </dataValidation>
    <dataValidation type="list" allowBlank="1" showInputMessage="1" showErrorMessage="1" sqref="J3" xr:uid="{D7AE9CA6-8AA0-459F-8CF8-8D483C1BF885}">
      <formula1>"Cleaning supplies, Paper products, Tools, Toiletries, Laundry supplies, Postage, Furniture, Home décor, Pool supplies"</formula1>
    </dataValidation>
    <dataValidation type="list" allowBlank="1" showInputMessage="1" showErrorMessage="1" sqref="L3" xr:uid="{1D9212F0-5A03-43B6-AE29-7DDEDA9C1D81}">
      <formula1>"Groceries, Fast food, Coffee shops, Breakfast, Lunch, Dinner, Drinks, Snacks"</formula1>
    </dataValidation>
    <dataValidation type="list" allowBlank="1" showInputMessage="1" showErrorMessage="1" sqref="N3" xr:uid="{1D55A057-0C25-493D-91FA-BFC8D84D57BA}">
      <formula1>"Car payment / lease payments, Car insurance, Gas, Oil change, Maintenance / Repairs, Personal property taxes, Registration, Public transportation, Ride sharing (Uber, Lyft), Tolls, Parking Fees, Roadside assistance (AAA)"</formula1>
    </dataValidation>
    <dataValidation type="list" allowBlank="1" showInputMessage="1" showErrorMessage="1" sqref="P3" xr:uid="{C7801D80-B39F-4FD0-8218-BEF49B530F2E}">
      <formula1>"Health insurance, Dental insurance, Vision insurance, Prescriptions / Medication, Doctor bills, Dentist visits, Hospital bills, Optometrist, Glasses, contacts, Chiropractor visits, Vitamins/Supplements"</formula1>
    </dataValidation>
    <dataValidation type="list" allowBlank="1" showInputMessage="1" showErrorMessage="1" sqref="R3" xr:uid="{B778E2A8-2BBC-4F9A-86C8-CE2BF3FC968E}">
      <formula1>"Life insurance, Disability insurance, Long-term care insurance, Umbrella policy, Identity theft"</formula1>
    </dataValidation>
    <dataValidation type="list" allowBlank="1" showInputMessage="1" showErrorMessage="1" sqref="T3" xr:uid="{EF53E437-7CE2-4F35-A898-E86B8D988234}">
      <formula1>"Tuition, Daycare, Babysitter / Nanny, Diapers, formula – baby necessities, Summer camp, School or Extra-curricular activities, School supplies, School lunches, Lessons, Allowance, Toys, Kids discretionary spending, Child support, Kids clothing"</formula1>
    </dataValidation>
    <dataValidation type="list" allowBlank="1" showInputMessage="1" showErrorMessage="1" sqref="V3" xr:uid="{207B55D8-00AF-47F9-828A-4DBADB3DB8B1}">
      <formula1>"Veterinarian visits, Pet food, Pet medication (i.e. flea shots, heart worm medication), Pet toys/beds, Pet accessories (leash, collar, etc.), Pet grooming, Pet insurance"</formula1>
    </dataValidation>
    <dataValidation type="list" allowBlank="1" showInputMessage="1" showErrorMessage="1" sqref="X3" xr:uid="{3CFC30D4-8119-4124-9026-2D551FC63A65}">
      <formula1>"Netflix/Hulu, Amazon Prime, Music (Spotify, Pandora), Sports TV subscription (like ESPN or Fox Sports), Software subscriptions, Magazines, Professional Society annual fees"</formula1>
    </dataValidation>
    <dataValidation type="list" allowBlank="1" showInputMessage="1" showErrorMessage="1" sqref="Z3" xr:uid="{2DC0882A-4223-498A-9BB8-1A9456569414}">
      <formula1>"Work clothing, Athletic clothing, Leisure clothing, Alterations, Dry cleaning"</formula1>
    </dataValidation>
    <dataValidation type="list" allowBlank="1" showInputMessage="1" showErrorMessage="1" sqref="AB3" xr:uid="{DDBF55A0-4600-44C5-B016-5291A7F9F029}">
      <formula1>"Haircuts, Hair coloring, Hair products, Cosmetics, Nail salon, Eyebrows, Massages, Spa Services, Grooming, Gym Membership, Counseling/Therapy"</formula1>
    </dataValidation>
    <dataValidation type="list" allowBlank="1" showInputMessage="1" showErrorMessage="1" sqref="AD3" xr:uid="{43F9A650-CF0F-4E40-9FF3-10BFD2EA4334}">
      <formula1>"Books, Personal coach, Self-improvement, Conferences, Online courses, In person courses"</formula1>
    </dataValidation>
    <dataValidation type="list" allowBlank="1" showInputMessage="1" showErrorMessage="1" sqref="AF3" xr:uid="{06EE9A8A-E68C-4AE0-904F-DC740EA19743}">
      <formula1>"Financial advisor, Lawyer / Attorney fees, Tax professional (CPA, online accounting firm), Business consultant"</formula1>
    </dataValidation>
    <dataValidation type="list" allowBlank="1" showInputMessage="1" showErrorMessage="1" sqref="AH3" xr:uid="{64441A41-DB65-48E1-9B0B-A2CD75719961}">
      <formula1>"Movies, Concerts, Hobbies/Crafts, Hosting parties, Books, Entertainment, Sporting Events"</formula1>
    </dataValidation>
    <dataValidation type="list" allowBlank="1" showInputMessage="1" showErrorMessage="1" sqref="AJ3" xr:uid="{C705FC8A-6DA4-448B-90D2-E962BF365E67}">
      <formula1>"Vacation, Trips to see family, Trips for weddings, bachelor/bachelorette parties, Souvenirs, Baggage fees, TSA Precheck or Global Entry"</formula1>
    </dataValidation>
    <dataValidation type="list" allowBlank="1" showInputMessage="1" showErrorMessage="1" sqref="AL3" xr:uid="{E73E766C-2B77-4D9A-8C71-C5078AE9BCBD}">
      <formula1>"Mobile phone, Computer / Computer accessories, Speaker system, Wifi mesh system / Wifi extender, Smart home (Amazon Echo, Fire, Nest, Google), Gaming system / Video games / Gaming accessories"</formula1>
    </dataValidation>
    <dataValidation type="list" allowBlank="1" showInputMessage="1" showErrorMessage="1" sqref="AN3" xr:uid="{2864335E-D442-45BF-84F3-D0DD6020191D}">
      <formula1>"Family birthday gifts, Friend birthday gifts, Wedding/wedding shower gifts, Anniversary gifts, Baby/baby shower gifts, Teacher gifts, Service person gifts (mail carrier, home service, personal assistant, , Thank you gifts, Holiday ifts, Special occasions"</formula1>
    </dataValidation>
    <dataValidation type="list" allowBlank="1" showInputMessage="1" showErrorMessage="1" sqref="AP3" xr:uid="{54FE0355-12EA-4EC0-9E16-37BEE5BC533A}">
      <formula1>"Charity/Donations, Tithing, Religious, Community, Political, Non-cash donations (Goodwill, Salvation Army, clothing, canned food, electronics, stock, etc)"</formula1>
    </dataValidation>
    <dataValidation type="list" allowBlank="1" showInputMessage="1" showErrorMessage="1" sqref="AR3" xr:uid="{2213B3D9-AFF0-4778-856D-5323D74BF3C2}">
      <formula1>"College savings, Retirement savings, New car savings, Health Savings Account/Plan, Emergency Fund, Brokerage investments, Traditional / Roth IRA, Down payment savings"</formula1>
    </dataValidation>
    <dataValidation type="list" allowBlank="1" showInputMessage="1" showErrorMessage="1" sqref="AT3" xr:uid="{928C8145-5CD6-4F04-BBFB-DEC83F456605}">
      <formula1>"Credit card debt, Student loan debt, Medical debt, Personal loans, Auto loan payments, Back taxes, Past due bills, Alimony"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August'23</vt:lpstr>
      <vt:lpstr>September'23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DevOps Infinite</dc:creator>
  <cp:lastModifiedBy>DevOps Infinite</cp:lastModifiedBy>
  <dcterms:created xsi:type="dcterms:W3CDTF">2023-08-23T00:30:48Z</dcterms:created>
  <dcterms:modified xsi:type="dcterms:W3CDTF">2023-08-23T22:36:03Z</dcterms:modified>
</cp:coreProperties>
</file>