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nalyst\"/>
    </mc:Choice>
  </mc:AlternateContent>
  <xr:revisionPtr revIDLastSave="0" documentId="8_{4467910E-BD19-4DF5-B094-299DE8EAF039}" xr6:coauthVersionLast="47" xr6:coauthVersionMax="47" xr10:uidLastSave="{00000000-0000-0000-0000-000000000000}"/>
  <bookViews>
    <workbookView xWindow="-96" yWindow="0" windowWidth="15708" windowHeight="12336" xr2:uid="{0EE74852-C0B8-471A-AA4D-4C8F173756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J25" i="1"/>
  <c r="I25" i="1"/>
  <c r="H25" i="1"/>
  <c r="K24" i="1"/>
  <c r="J24" i="1"/>
  <c r="I24" i="1"/>
  <c r="H24" i="1"/>
  <c r="K23" i="1"/>
  <c r="J23" i="1"/>
  <c r="I23" i="1"/>
  <c r="H23" i="1"/>
  <c r="D25" i="1"/>
  <c r="E25" i="1"/>
  <c r="F25" i="1"/>
  <c r="C25" i="1"/>
  <c r="D24" i="1"/>
  <c r="E24" i="1"/>
  <c r="F24" i="1"/>
  <c r="C24" i="1"/>
  <c r="D23" i="1"/>
  <c r="E23" i="1"/>
  <c r="F23" i="1"/>
  <c r="C2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H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</calcChain>
</file>

<file path=xl/sharedStrings.xml><?xml version="1.0" encoding="utf-8"?>
<sst xmlns="http://schemas.openxmlformats.org/spreadsheetml/2006/main" count="50" uniqueCount="50">
  <si>
    <t>Last Name</t>
  </si>
  <si>
    <t>Kern</t>
  </si>
  <si>
    <t>Howard</t>
  </si>
  <si>
    <t>O'Donnald</t>
  </si>
  <si>
    <t>Herndandez</t>
  </si>
  <si>
    <t>Smith</t>
  </si>
  <si>
    <t>Baker</t>
  </si>
  <si>
    <t>Velinda</t>
  </si>
  <si>
    <t>Carnehan</t>
  </si>
  <si>
    <t>Westerfield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</si>
  <si>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</si>
  <si>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</si>
  <si>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</si>
  <si>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</si>
  <si>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</si>
  <si>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</si>
  <si>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</si>
  <si>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</si>
  <si>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Max</t>
  </si>
  <si>
    <t>Min</t>
  </si>
  <si>
    <t>Average</t>
  </si>
  <si>
    <t xml:space="preserve"> First Name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</si>
  <si>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</si>
  <si>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</si>
  <si>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</si>
  <si>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</si>
  <si>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</si>
  <si>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</si>
  <si>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</si>
  <si>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</si>
  <si>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</si>
  <si>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</si>
  <si>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</si>
  <si>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</si>
  <si>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</si>
  <si>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</si>
  <si>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</si>
  <si>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</si>
  <si>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</si>
  <si>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Gradebook</t>
  </si>
  <si>
    <t>Safety Test</t>
  </si>
  <si>
    <t>Drug Test</t>
  </si>
  <si>
    <t>Company Philosophy Test</t>
  </si>
  <si>
    <t>Financial Skill Test</t>
  </si>
  <si>
    <t>Points Possible</t>
  </si>
  <si>
    <t>%Safety Test</t>
  </si>
  <si>
    <t>%Company Philosophy Test</t>
  </si>
  <si>
    <t>%Financial Skill Test</t>
  </si>
  <si>
    <t>%Drug Test</t>
  </si>
  <si>
    <t>Fire Employee?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</si>
</sst>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Safety Test</a:t>
            </a:r>
          </a:p>
        </c:rich>
      </c:tx>
      <c:layout>
        <c:manualLayout>
          <c:xMode val="edge"/>
          <c:yMode val="edge"/>
          <c:x val="0.3844930008748906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2-409F-82E6-71B349F9EE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48684575"/>
        <c:axId val="1648682175"/>
      </c:barChart>
      <c:catAx>
        <c:axId val="164868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682175"/>
        <c:crosses val="autoZero"/>
        <c:auto val="1"/>
        <c:lblAlgn val="ctr"/>
        <c:lblOffset val="100"/>
        <c:noMultiLvlLbl val="0"/>
      </c:catAx>
      <c:valAx>
        <c:axId val="16486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68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Company Philosophy Test</a:t>
            </a:r>
          </a:p>
        </c:rich>
      </c:tx>
      <c:layout>
        <c:manualLayout>
          <c:xMode val="edge"/>
          <c:yMode val="edge"/>
          <c:x val="0.2854860017497812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B-4086-B434-EA89448F4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2358128"/>
        <c:axId val="1802356208"/>
      </c:barChart>
      <c:catAx>
        <c:axId val="180235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56208"/>
        <c:crosses val="autoZero"/>
        <c:auto val="1"/>
        <c:lblAlgn val="ctr"/>
        <c:lblOffset val="100"/>
        <c:noMultiLvlLbl val="0"/>
      </c:catAx>
      <c:valAx>
        <c:axId val="18023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Financial Skill Tet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A-41D5-BBC2-68CCD9BF8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050992"/>
        <c:axId val="652050512"/>
      </c:barChart>
      <c:catAx>
        <c:axId val="6520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50512"/>
        <c:crosses val="autoZero"/>
        <c:auto val="1"/>
        <c:lblAlgn val="ctr"/>
        <c:lblOffset val="100"/>
        <c:noMultiLvlLbl val="0"/>
      </c:catAx>
      <c:valAx>
        <c:axId val="6520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5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%Safety Tets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157162435180916E-2"/>
          <c:y val="0.16192147856517936"/>
          <c:w val="0.93888888888888888"/>
          <c:h val="0.4214096675415572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Sheet1!$H$4:$H$20</c:f>
              <c:numCache>
                <c:formatCode>0%</c:formatCode>
                <c:ptCount val="17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0.9</c:v>
                </c:pt>
                <c:pt idx="6">
                  <c:v>0.8</c:v>
                </c:pt>
                <c:pt idx="7">
                  <c:v>0.5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0.8</c:v>
                </c:pt>
                <c:pt idx="12">
                  <c:v>0.9</c:v>
                </c:pt>
                <c:pt idx="13">
                  <c:v>0.7</c:v>
                </c:pt>
                <c:pt idx="14">
                  <c:v>1</c:v>
                </c:pt>
                <c:pt idx="15">
                  <c:v>1.1000000000000001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E-4E32-9217-DE2440CAF91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18502854418826"/>
          <c:y val="0.60125755730760855"/>
          <c:w val="0.77065222485833085"/>
          <c:h val="0.31076297133948844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FF0000"/>
                </a:solidFill>
              </a:rPr>
              <a:t>%Company</a:t>
            </a:r>
            <a:r>
              <a:rPr lang="en-IN" baseline="0">
                <a:solidFill>
                  <a:srgbClr val="FF0000"/>
                </a:solidFill>
              </a:rPr>
              <a:t> Philosophy Test</a:t>
            </a:r>
            <a:endParaRPr lang="en-IN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12110600538221163"/>
          <c:y val="2.696674475596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32765370229352E-2"/>
          <c:y val="0.21674619682447621"/>
          <c:w val="0.63791442210217353"/>
          <c:h val="0.6858356035651916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Sheet1!$I$4:$I$20</c:f>
              <c:numCache>
                <c:formatCode>0%</c:formatCode>
                <c:ptCount val="17"/>
                <c:pt idx="0">
                  <c:v>0.95</c:v>
                </c:pt>
                <c:pt idx="1">
                  <c:v>1</c:v>
                </c:pt>
                <c:pt idx="2">
                  <c:v>0.85</c:v>
                </c:pt>
                <c:pt idx="3">
                  <c:v>0.5</c:v>
                </c:pt>
                <c:pt idx="4">
                  <c:v>1</c:v>
                </c:pt>
                <c:pt idx="5">
                  <c:v>0.85</c:v>
                </c:pt>
                <c:pt idx="6">
                  <c:v>1</c:v>
                </c:pt>
                <c:pt idx="7">
                  <c:v>0.3</c:v>
                </c:pt>
                <c:pt idx="8">
                  <c:v>1</c:v>
                </c:pt>
                <c:pt idx="9">
                  <c:v>1</c:v>
                </c:pt>
                <c:pt idx="10">
                  <c:v>0.95</c:v>
                </c:pt>
                <c:pt idx="11">
                  <c:v>0.85</c:v>
                </c:pt>
                <c:pt idx="12">
                  <c:v>0.95</c:v>
                </c:pt>
                <c:pt idx="13">
                  <c:v>1</c:v>
                </c:pt>
                <c:pt idx="14">
                  <c:v>0.5</c:v>
                </c:pt>
                <c:pt idx="15">
                  <c:v>1</c:v>
                </c:pt>
                <c:pt idx="16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1-4110-B083-EC987E2A4FB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Sheet1!$J$4:$J$20</c:f>
              <c:numCache>
                <c:formatCode>0%</c:formatCode>
                <c:ptCount val="17"/>
                <c:pt idx="0">
                  <c:v>0.93</c:v>
                </c:pt>
                <c:pt idx="1">
                  <c:v>1</c:v>
                </c:pt>
                <c:pt idx="2">
                  <c:v>0.82</c:v>
                </c:pt>
                <c:pt idx="3">
                  <c:v>0.73</c:v>
                </c:pt>
                <c:pt idx="4">
                  <c:v>0.59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0.67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0.45</c:v>
                </c:pt>
                <c:pt idx="13">
                  <c:v>0.9</c:v>
                </c:pt>
                <c:pt idx="14">
                  <c:v>0.8</c:v>
                </c:pt>
                <c:pt idx="15">
                  <c:v>0.69</c:v>
                </c:pt>
                <c:pt idx="16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D-4DD9-B130-6EE6A50D3B0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601577</xdr:colOff>
      <xdr:row>0</xdr:row>
      <xdr:rowOff>1586164</xdr:rowOff>
    </xdr:from>
    <xdr:to>
      <xdr:col>23</xdr:col>
      <xdr:colOff>581525</xdr:colOff>
      <xdr:row>13</xdr:row>
      <xdr:rowOff>20053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52C65-7141-5AD4-7051-416ADAA95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20053</xdr:colOff>
      <xdr:row>14</xdr:row>
      <xdr:rowOff>52136</xdr:rowOff>
    </xdr:from>
    <xdr:to>
      <xdr:col>24</xdr:col>
      <xdr:colOff>20053</xdr:colOff>
      <xdr:row>24</xdr:row>
      <xdr:rowOff>130342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0D8CFF-20A6-FBED-ACBC-81243A793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10025</xdr:colOff>
      <xdr:row>26</xdr:row>
      <xdr:rowOff>12032</xdr:rowOff>
    </xdr:from>
    <xdr:to>
      <xdr:col>23</xdr:col>
      <xdr:colOff>581525</xdr:colOff>
      <xdr:row>38</xdr:row>
      <xdr:rowOff>150395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958746-1250-9E2A-76EF-DE1FBBFF6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55145</xdr:colOff>
      <xdr:row>27</xdr:row>
      <xdr:rowOff>12031</xdr:rowOff>
    </xdr:from>
    <xdr:to>
      <xdr:col>3</xdr:col>
      <xdr:colOff>892342</xdr:colOff>
      <xdr:row>45</xdr:row>
      <xdr:rowOff>150394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7831C-9824-4CCC-12BE-155307C40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145381</xdr:colOff>
      <xdr:row>27</xdr:row>
      <xdr:rowOff>12031</xdr:rowOff>
    </xdr:from>
    <xdr:to>
      <xdr:col>9</xdr:col>
      <xdr:colOff>0</xdr:colOff>
      <xdr:row>45</xdr:row>
      <xdr:rowOff>150394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E6D2E0-DADE-5858-92CB-8BA02EF66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55145</xdr:colOff>
      <xdr:row>27</xdr:row>
      <xdr:rowOff>12032</xdr:rowOff>
    </xdr:from>
    <xdr:to>
      <xdr:col>13</xdr:col>
      <xdr:colOff>571500</xdr:colOff>
      <xdr:row>46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55AF4E-E5E6-26E2-F811-2453BA6E6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B0A8-15CA-4658-A54D-20B9CBD80682}">
  <sheetPr>
    <pageSetUpPr fitToPage="1"/>
  </sheetPr>
  <dimension ref="A1:M25"/>
  <sheetViews>
    <sheetView tabSelected="1" topLeftCell="A25" zoomScale="76" workbookViewId="0">
      <selection activeCell="K52" sqref="K52"/>
    </sheetView>
  </sheetViews>
  <sheetFormatPr defaultRowHeight="14.4" x14ac:dyDescent="0.3"/>
  <cols>
    <col min="1" max="1" width="14.5546875" style="2" customWidth="1"/>
    <col min="2" max="2" width="12.21875" style="2" customWidth="1"/>
    <col min="3" max="6" width="13.109375" style="2" customWidth="1"/>
    <col min="7" max="7" width="8.88671875" style="2"/>
    <col min="8" max="11" width="13.109375" style="2" customWidth="1"/>
    <col min="12" max="12" width="8.88671875" style="2"/>
    <col min="13" max="13" width="16.33203125" style="2" customWidth="1"/>
    <col min="14" max="16384" width="8.88671875" style="2"/>
  </cols>
  <sheetData>
    <row r="1" spans="1:13" ht="126.6" x14ac:dyDescent="0.3">
      <c r="A1" s="2" t="s">
        <v>39</v>
      </c>
      <c r="C1" s="1" t="s">
        <v>40</v>
      </c>
      <c r="D1" s="1" t="s">
        <v>42</v>
      </c>
      <c r="E1" s="1" t="s">
        <v>43</v>
      </c>
      <c r="F1" s="1" t="s">
        <v>41</v>
      </c>
      <c r="H1" s="1" t="s">
        <v>45</v>
      </c>
      <c r="I1" s="1" t="s">
        <v>46</v>
      </c>
      <c r="J1" s="1" t="s">
        <v>47</v>
      </c>
      <c r="K1" s="1" t="s">
        <v>48</v>
      </c>
      <c r="M1" s="1" t="s">
        <v>49</v>
      </c>
    </row>
    <row r="2" spans="1:13" x14ac:dyDescent="0.3">
      <c r="B2" s="2" t="s">
        <v>44</v>
      </c>
      <c r="C2" s="2">
        <v>10</v>
      </c>
      <c r="D2" s="2">
        <v>20</v>
      </c>
      <c r="E2" s="2">
        <v>100</v>
      </c>
      <c r="F2" s="2">
        <v>1</v>
      </c>
    </row>
    <row r="3" spans="1:13" x14ac:dyDescent="0.3">
      <c r="A3" s="2" t="s">
        <v>0</v>
      </c>
      <c r="B3" s="2" t="s">
        <v>21</v>
      </c>
    </row>
    <row r="4" spans="1:13" x14ac:dyDescent="0.3">
      <c r="A4" s="2" t="s">
        <v>1</v>
      </c>
      <c r="B4" s="2" t="s">
        <v>22</v>
      </c>
      <c r="C4" s="2">
        <v>10</v>
      </c>
      <c r="D4" s="2">
        <v>19</v>
      </c>
      <c r="E4" s="2">
        <v>93</v>
      </c>
      <c r="F4" s="2">
        <v>1</v>
      </c>
      <c r="H4" s="3">
        <f>C4/C$2</f>
        <v>1</v>
      </c>
      <c r="I4" s="3">
        <f t="shared" ref="I4:K19" si="0">D4/D$2</f>
        <v>0.95</v>
      </c>
      <c r="J4" s="3">
        <f t="shared" si="0"/>
        <v>0.93</v>
      </c>
      <c r="K4" s="3">
        <f t="shared" si="0"/>
        <v>1</v>
      </c>
      <c r="M4" s="2" t="b">
        <f>OR(H4&lt;0.5,I4&lt;0.5,J4&lt;0.5,K4&lt;0.5)</f>
        <v>0</v>
      </c>
    </row>
    <row r="5" spans="1:13" x14ac:dyDescent="0.3">
      <c r="A5" s="2" t="s">
        <v>2</v>
      </c>
      <c r="B5" s="2" t="s">
        <v>23</v>
      </c>
      <c r="C5" s="2">
        <v>9</v>
      </c>
      <c r="D5" s="2">
        <v>20</v>
      </c>
      <c r="E5" s="2">
        <v>100</v>
      </c>
      <c r="F5" s="2">
        <v>1</v>
      </c>
      <c r="H5" s="3">
        <f t="shared" ref="H5:H20" si="1">C5/C$2</f>
        <v>0.9</v>
      </c>
      <c r="I5" s="3">
        <f t="shared" si="0"/>
        <v>1</v>
      </c>
      <c r="J5" s="3">
        <f t="shared" si="0"/>
        <v>1</v>
      </c>
      <c r="K5" s="3">
        <f t="shared" si="0"/>
        <v>1</v>
      </c>
      <c r="M5" s="2" t="b">
        <f t="shared" ref="M5:M20" si="2">OR(H5&lt;0.5,I5&lt;0.5,J5&lt;0.5,K5&lt;0.5)</f>
        <v>0</v>
      </c>
    </row>
    <row r="6" spans="1:13" x14ac:dyDescent="0.3">
      <c r="A6" s="2" t="s">
        <v>3</v>
      </c>
      <c r="B6" s="2" t="s">
        <v>24</v>
      </c>
      <c r="C6" s="2">
        <v>8</v>
      </c>
      <c r="D6" s="2">
        <v>17</v>
      </c>
      <c r="E6" s="2">
        <v>82</v>
      </c>
      <c r="F6" s="2">
        <v>1</v>
      </c>
      <c r="H6" s="3">
        <f t="shared" si="1"/>
        <v>0.8</v>
      </c>
      <c r="I6" s="3">
        <f t="shared" si="0"/>
        <v>0.85</v>
      </c>
      <c r="J6" s="3">
        <f t="shared" si="0"/>
        <v>0.82</v>
      </c>
      <c r="K6" s="3">
        <f t="shared" si="0"/>
        <v>1</v>
      </c>
      <c r="M6" s="2" t="b">
        <f t="shared" si="2"/>
        <v>0</v>
      </c>
    </row>
    <row r="7" spans="1:13" x14ac:dyDescent="0.3">
      <c r="A7" s="2" t="s">
        <v>4</v>
      </c>
      <c r="B7" s="2" t="s">
        <v>25</v>
      </c>
      <c r="C7" s="2">
        <v>9</v>
      </c>
      <c r="D7" s="2">
        <v>10</v>
      </c>
      <c r="E7" s="2">
        <v>73</v>
      </c>
      <c r="F7" s="2">
        <v>1</v>
      </c>
      <c r="H7" s="3">
        <f t="shared" si="1"/>
        <v>0.9</v>
      </c>
      <c r="I7" s="3">
        <f t="shared" si="0"/>
        <v>0.5</v>
      </c>
      <c r="J7" s="3">
        <f t="shared" si="0"/>
        <v>0.73</v>
      </c>
      <c r="K7" s="3">
        <f t="shared" si="0"/>
        <v>1</v>
      </c>
      <c r="M7" s="2" t="b">
        <f t="shared" si="2"/>
        <v>0</v>
      </c>
    </row>
    <row r="8" spans="1:13" x14ac:dyDescent="0.3">
      <c r="A8" s="2" t="s">
        <v>5</v>
      </c>
      <c r="B8" s="2" t="s">
        <v>26</v>
      </c>
      <c r="C8" s="2">
        <v>10</v>
      </c>
      <c r="D8" s="2">
        <v>20</v>
      </c>
      <c r="E8" s="2">
        <v>59</v>
      </c>
      <c r="F8" s="2">
        <v>1</v>
      </c>
      <c r="H8" s="3">
        <f t="shared" si="1"/>
        <v>1</v>
      </c>
      <c r="I8" s="3">
        <f t="shared" si="0"/>
        <v>1</v>
      </c>
      <c r="J8" s="3">
        <f t="shared" si="0"/>
        <v>0.59</v>
      </c>
      <c r="K8" s="3">
        <f t="shared" si="0"/>
        <v>1</v>
      </c>
      <c r="M8" s="2" t="b">
        <f t="shared" si="2"/>
        <v>0</v>
      </c>
    </row>
    <row r="9" spans="1:13" x14ac:dyDescent="0.3">
      <c r="A9" s="2" t="s">
        <v>6</v>
      </c>
      <c r="B9" s="2" t="s">
        <v>27</v>
      </c>
      <c r="C9" s="2">
        <v>9</v>
      </c>
      <c r="D9" s="2">
        <v>17</v>
      </c>
      <c r="E9" s="2">
        <v>100</v>
      </c>
      <c r="F9" s="2">
        <v>1</v>
      </c>
      <c r="H9" s="3">
        <f t="shared" si="1"/>
        <v>0.9</v>
      </c>
      <c r="I9" s="3">
        <f t="shared" si="0"/>
        <v>0.85</v>
      </c>
      <c r="J9" s="3">
        <f t="shared" si="0"/>
        <v>1</v>
      </c>
      <c r="K9" s="3">
        <f t="shared" si="0"/>
        <v>1</v>
      </c>
      <c r="M9" s="2" t="b">
        <f t="shared" si="2"/>
        <v>0</v>
      </c>
    </row>
    <row r="10" spans="1:13" x14ac:dyDescent="0.3">
      <c r="A10" s="2" t="s">
        <v>7</v>
      </c>
      <c r="B10" s="2" t="s">
        <v>28</v>
      </c>
      <c r="C10" s="2">
        <v>8</v>
      </c>
      <c r="D10" s="2">
        <v>20</v>
      </c>
      <c r="E10" s="2">
        <v>100</v>
      </c>
      <c r="F10" s="2">
        <v>0</v>
      </c>
      <c r="H10" s="3">
        <f t="shared" si="1"/>
        <v>0.8</v>
      </c>
      <c r="I10" s="3">
        <f t="shared" si="0"/>
        <v>1</v>
      </c>
      <c r="J10" s="3">
        <f t="shared" si="0"/>
        <v>1</v>
      </c>
      <c r="K10" s="3">
        <f t="shared" si="0"/>
        <v>0</v>
      </c>
      <c r="M10" s="2" t="b">
        <f t="shared" si="2"/>
        <v>1</v>
      </c>
    </row>
    <row r="11" spans="1:13" x14ac:dyDescent="0.3">
      <c r="A11" s="2" t="s">
        <v>8</v>
      </c>
      <c r="B11" s="2" t="s">
        <v>29</v>
      </c>
      <c r="C11" s="2">
        <v>5</v>
      </c>
      <c r="D11" s="2">
        <v>6</v>
      </c>
      <c r="E11" s="2">
        <v>100</v>
      </c>
      <c r="F11" s="2">
        <v>1</v>
      </c>
      <c r="H11" s="3">
        <f t="shared" si="1"/>
        <v>0.5</v>
      </c>
      <c r="I11" s="3">
        <f t="shared" si="0"/>
        <v>0.3</v>
      </c>
      <c r="J11" s="3">
        <f t="shared" si="0"/>
        <v>1</v>
      </c>
      <c r="K11" s="3">
        <f t="shared" si="0"/>
        <v>1</v>
      </c>
      <c r="M11" s="2" t="b">
        <f t="shared" si="2"/>
        <v>1</v>
      </c>
    </row>
    <row r="12" spans="1:13" x14ac:dyDescent="0.3">
      <c r="A12" s="2" t="s">
        <v>9</v>
      </c>
      <c r="B12" s="2" t="s">
        <v>30</v>
      </c>
      <c r="C12" s="2">
        <v>10</v>
      </c>
      <c r="D12" s="2">
        <v>20</v>
      </c>
      <c r="E12" s="2">
        <v>67</v>
      </c>
      <c r="F12" s="2">
        <v>1</v>
      </c>
      <c r="H12" s="3">
        <f t="shared" si="1"/>
        <v>1</v>
      </c>
      <c r="I12" s="3">
        <f t="shared" si="0"/>
        <v>1</v>
      </c>
      <c r="J12" s="3">
        <f t="shared" si="0"/>
        <v>0.67</v>
      </c>
      <c r="K12" s="3">
        <f t="shared" si="0"/>
        <v>1</v>
      </c>
      <c r="M12" s="2" t="b">
        <f t="shared" si="2"/>
        <v>0</v>
      </c>
    </row>
    <row r="13" spans="1:13" x14ac:dyDescent="0.3">
      <c r="A13" s="2" t="s">
        <v>10</v>
      </c>
      <c r="B13" s="2" t="s">
        <v>31</v>
      </c>
      <c r="C13" s="2">
        <v>9</v>
      </c>
      <c r="D13" s="2">
        <v>20</v>
      </c>
      <c r="E13" s="2">
        <v>70</v>
      </c>
      <c r="F13" s="2">
        <v>1</v>
      </c>
      <c r="H13" s="3">
        <f t="shared" si="1"/>
        <v>0.9</v>
      </c>
      <c r="I13" s="3">
        <f t="shared" si="0"/>
        <v>1</v>
      </c>
      <c r="J13" s="3">
        <f t="shared" si="0"/>
        <v>0.7</v>
      </c>
      <c r="K13" s="3">
        <f t="shared" si="0"/>
        <v>1</v>
      </c>
      <c r="M13" s="2" t="b">
        <f t="shared" si="2"/>
        <v>0</v>
      </c>
    </row>
    <row r="14" spans="1:13" x14ac:dyDescent="0.3">
      <c r="A14" s="2" t="s">
        <v>11</v>
      </c>
      <c r="B14" s="2" t="s">
        <v>32</v>
      </c>
      <c r="C14" s="2">
        <v>10</v>
      </c>
      <c r="D14" s="2">
        <v>19</v>
      </c>
      <c r="E14" s="2">
        <v>80</v>
      </c>
      <c r="F14" s="2">
        <v>1</v>
      </c>
      <c r="H14" s="3">
        <f t="shared" si="1"/>
        <v>1</v>
      </c>
      <c r="I14" s="3">
        <f t="shared" si="0"/>
        <v>0.95</v>
      </c>
      <c r="J14" s="3">
        <f t="shared" si="0"/>
        <v>0.8</v>
      </c>
      <c r="K14" s="3">
        <f t="shared" si="0"/>
        <v>1</v>
      </c>
      <c r="M14" s="2" t="b">
        <f t="shared" si="2"/>
        <v>0</v>
      </c>
    </row>
    <row r="15" spans="1:13" x14ac:dyDescent="0.3">
      <c r="A15" s="2" t="s">
        <v>12</v>
      </c>
      <c r="B15" s="2" t="s">
        <v>33</v>
      </c>
      <c r="C15" s="2">
        <v>8</v>
      </c>
      <c r="D15" s="2">
        <v>17</v>
      </c>
      <c r="E15" s="2">
        <v>90</v>
      </c>
      <c r="F15" s="2">
        <v>1</v>
      </c>
      <c r="H15" s="3">
        <f t="shared" si="1"/>
        <v>0.8</v>
      </c>
      <c r="I15" s="3">
        <f t="shared" si="0"/>
        <v>0.85</v>
      </c>
      <c r="J15" s="3">
        <f t="shared" si="0"/>
        <v>0.9</v>
      </c>
      <c r="K15" s="3">
        <f t="shared" si="0"/>
        <v>1</v>
      </c>
      <c r="M15" s="2" t="b">
        <f t="shared" si="2"/>
        <v>0</v>
      </c>
    </row>
    <row r="16" spans="1:13" x14ac:dyDescent="0.3">
      <c r="A16" s="2" t="s">
        <v>13</v>
      </c>
      <c r="B16" s="2" t="s">
        <v>34</v>
      </c>
      <c r="C16" s="2">
        <v>9</v>
      </c>
      <c r="D16" s="2">
        <v>19</v>
      </c>
      <c r="E16" s="2">
        <v>45</v>
      </c>
      <c r="F16" s="2">
        <v>0</v>
      </c>
      <c r="H16" s="3">
        <f t="shared" si="1"/>
        <v>0.9</v>
      </c>
      <c r="I16" s="3">
        <f t="shared" si="0"/>
        <v>0.95</v>
      </c>
      <c r="J16" s="3">
        <f t="shared" si="0"/>
        <v>0.45</v>
      </c>
      <c r="K16" s="3">
        <f t="shared" si="0"/>
        <v>0</v>
      </c>
      <c r="M16" s="2" t="b">
        <f t="shared" si="2"/>
        <v>1</v>
      </c>
    </row>
    <row r="17" spans="1:13" x14ac:dyDescent="0.3">
      <c r="A17" s="2" t="s">
        <v>14</v>
      </c>
      <c r="B17" s="2" t="s">
        <v>35</v>
      </c>
      <c r="C17" s="2">
        <v>7</v>
      </c>
      <c r="D17" s="2">
        <v>20</v>
      </c>
      <c r="E17" s="2">
        <v>90</v>
      </c>
      <c r="F17" s="2">
        <v>1</v>
      </c>
      <c r="H17" s="3">
        <f t="shared" si="1"/>
        <v>0.7</v>
      </c>
      <c r="I17" s="3">
        <f t="shared" si="0"/>
        <v>1</v>
      </c>
      <c r="J17" s="3">
        <f t="shared" si="0"/>
        <v>0.9</v>
      </c>
      <c r="K17" s="3">
        <f t="shared" si="0"/>
        <v>1</v>
      </c>
      <c r="M17" s="2" t="b">
        <f t="shared" si="2"/>
        <v>0</v>
      </c>
    </row>
    <row r="18" spans="1:13" x14ac:dyDescent="0.3">
      <c r="A18" s="2" t="s">
        <v>15</v>
      </c>
      <c r="B18" s="2" t="s">
        <v>36</v>
      </c>
      <c r="C18" s="2">
        <v>10</v>
      </c>
      <c r="D18" s="2">
        <v>10</v>
      </c>
      <c r="E18" s="2">
        <v>80</v>
      </c>
      <c r="F18" s="2">
        <v>1</v>
      </c>
      <c r="H18" s="3">
        <f t="shared" si="1"/>
        <v>1</v>
      </c>
      <c r="I18" s="3">
        <f t="shared" si="0"/>
        <v>0.5</v>
      </c>
      <c r="J18" s="3">
        <f t="shared" si="0"/>
        <v>0.8</v>
      </c>
      <c r="K18" s="3">
        <f t="shared" si="0"/>
        <v>1</v>
      </c>
      <c r="M18" s="2" t="b">
        <f t="shared" si="2"/>
        <v>0</v>
      </c>
    </row>
    <row r="19" spans="1:13" x14ac:dyDescent="0.3">
      <c r="A19" s="2" t="s">
        <v>16</v>
      </c>
      <c r="B19" s="2" t="s">
        <v>37</v>
      </c>
      <c r="C19" s="2">
        <v>11</v>
      </c>
      <c r="D19" s="2">
        <v>20</v>
      </c>
      <c r="E19" s="2">
        <v>69</v>
      </c>
      <c r="F19" s="2">
        <v>1</v>
      </c>
      <c r="H19" s="3">
        <f t="shared" si="1"/>
        <v>1.1000000000000001</v>
      </c>
      <c r="I19" s="3">
        <f t="shared" si="0"/>
        <v>1</v>
      </c>
      <c r="J19" s="3">
        <f t="shared" si="0"/>
        <v>0.69</v>
      </c>
      <c r="K19" s="3">
        <f t="shared" si="0"/>
        <v>1</v>
      </c>
      <c r="M19" s="2" t="b">
        <f t="shared" si="2"/>
        <v>0</v>
      </c>
    </row>
    <row r="20" spans="1:13" x14ac:dyDescent="0.3">
      <c r="A20" s="2" t="s">
        <v>17</v>
      </c>
      <c r="B20" s="2" t="s">
        <v>38</v>
      </c>
      <c r="C20" s="2">
        <v>10</v>
      </c>
      <c r="D20" s="2">
        <v>14</v>
      </c>
      <c r="E20" s="2">
        <v>90</v>
      </c>
      <c r="F20" s="2">
        <v>1</v>
      </c>
      <c r="H20" s="3">
        <f t="shared" si="1"/>
        <v>1</v>
      </c>
      <c r="I20" s="3">
        <f t="shared" ref="I20" si="3">D20/D$2</f>
        <v>0.7</v>
      </c>
      <c r="J20" s="3">
        <f t="shared" ref="J20" si="4">E20/E$2</f>
        <v>0.9</v>
      </c>
      <c r="K20" s="3">
        <f t="shared" ref="K20" si="5">F20/F$2</f>
        <v>1</v>
      </c>
      <c r="M20" s="2" t="b">
        <f t="shared" si="2"/>
        <v>0</v>
      </c>
    </row>
    <row r="23" spans="1:13" x14ac:dyDescent="0.3">
      <c r="A23" s="2" t="s">
        <v>18</v>
      </c>
      <c r="C23" s="2">
        <f>MAX(C4:C20)</f>
        <v>11</v>
      </c>
      <c r="D23" s="2">
        <f t="shared" ref="D23:G23" si="6">MAX(D4:D20)</f>
        <v>20</v>
      </c>
      <c r="E23" s="2">
        <f t="shared" si="6"/>
        <v>100</v>
      </c>
      <c r="F23" s="2">
        <f t="shared" si="6"/>
        <v>1</v>
      </c>
      <c r="H23" s="5">
        <f>MAX(H4:H20)</f>
        <v>1.1000000000000001</v>
      </c>
      <c r="I23" s="5">
        <f t="shared" ref="I23:K23" si="7">MAX(I4:I20)</f>
        <v>1</v>
      </c>
      <c r="J23" s="5">
        <f t="shared" si="7"/>
        <v>1</v>
      </c>
      <c r="K23" s="5">
        <f t="shared" si="7"/>
        <v>1</v>
      </c>
    </row>
    <row r="24" spans="1:13" x14ac:dyDescent="0.3">
      <c r="A24" s="2" t="s">
        <v>19</v>
      </c>
      <c r="C24" s="2">
        <f>MIN(C4:C20)</f>
        <v>5</v>
      </c>
      <c r="D24" s="2">
        <f t="shared" ref="D24:G24" si="8">MIN(D4:D20)</f>
        <v>6</v>
      </c>
      <c r="E24" s="2">
        <f t="shared" si="8"/>
        <v>45</v>
      </c>
      <c r="F24" s="2">
        <f t="shared" si="8"/>
        <v>0</v>
      </c>
      <c r="H24" s="5">
        <f>MIN(H4:H20)</f>
        <v>0.5</v>
      </c>
      <c r="I24" s="5">
        <f t="shared" ref="I24:K24" si="9">MIN(I4:I20)</f>
        <v>0.3</v>
      </c>
      <c r="J24" s="5">
        <f t="shared" si="9"/>
        <v>0.45</v>
      </c>
      <c r="K24" s="5">
        <f t="shared" si="9"/>
        <v>0</v>
      </c>
    </row>
    <row r="25" spans="1:13" x14ac:dyDescent="0.3">
      <c r="A25" s="2" t="s">
        <v>20</v>
      </c>
      <c r="C25" s="4">
        <f>AVERAGE(C4:C20)</f>
        <v>8.9411764705882355</v>
      </c>
      <c r="D25" s="4">
        <f t="shared" ref="D25:G25" si="10">AVERAGE(D4:D20)</f>
        <v>16.941176470588236</v>
      </c>
      <c r="E25" s="4">
        <f t="shared" si="10"/>
        <v>81.647058823529406</v>
      </c>
      <c r="F25" s="4">
        <f t="shared" si="10"/>
        <v>0.88235294117647056</v>
      </c>
      <c r="H25" s="5">
        <f>AVERAGE(H4:H20)</f>
        <v>0.89411764705882346</v>
      </c>
      <c r="I25" s="5">
        <f t="shared" ref="I25:K25" si="11">AVERAGE(I4:I20)</f>
        <v>0.84705882352941153</v>
      </c>
      <c r="J25" s="5">
        <f t="shared" si="11"/>
        <v>0.81647058823529417</v>
      </c>
      <c r="K25" s="5">
        <f t="shared" si="11"/>
        <v>0.88235294117647056</v>
      </c>
    </row>
  </sheetData>
  <conditionalFormatting sqref="C4:C20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ellIs" dxfId="1" priority="4" operator="lessThan">
      <formula>0.5</formula>
    </cfRule>
  </conditionalFormatting>
  <conditionalFormatting sqref="M4:M20">
    <cfRule type="iconSet" priority="3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0" priority="1" operator="equal">
      <formula>TRUE</formula>
    </cfRule>
  </conditionalFormatting>
  <pageMargins left="0.7" right="0.7" top="0.75" bottom="0.75" header="0.3" footer="0.3"/>
  <pageSetup paperSize="9"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2023-07-18T12:03:36Z</cp:lastPrinted>
  <dcterms:created xsi:type="dcterms:W3CDTF">2023-07-18T11:04:09Z</dcterms:created>
  <dcterms:modified xsi:type="dcterms:W3CDTF">2023-07-18T12:04:14Z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2023-07-18T12:04:03Z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4fad2d6b-dc5e-4e30-bea3-f736fb159c97</vt:lpwstr>
  </property>
  <property fmtid="{D5CDD505-2E9C-101B-9397-08002B2CF9AE}" pid="7" name="MSIP_Label_defa4170-0d19-0005-0004-bc88714345d2_ActionId">
    <vt:lpwstr>995605c2-1099-44ee-bd34-2ebb4d951270</vt:lpwstr>
  </property>
  <property fmtid="{D5CDD505-2E9C-101B-9397-08002B2CF9AE}" pid="8" name="MSIP_Label_defa4170-0d19-0005-0004-bc88714345d2_ContentBits">
    <vt:lpwstr>0</vt:lpwstr>
  </property>
</Properties>
</file>