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evsoni/Documents/2022_SummerSemester2 - CPA/CPR101NOO - ComputerProgrammingPrinciples/"/>
    </mc:Choice>
  </mc:AlternateContent>
  <xr:revisionPtr revIDLastSave="0" documentId="13_ncr:1_{333FF62B-A95C-CB42-B73F-ABE34AD666D4}" xr6:coauthVersionLast="47" xr6:coauthVersionMax="47" xr10:uidLastSave="{00000000-0000-0000-0000-000000000000}"/>
  <bookViews>
    <workbookView xWindow="0" yWindow="500" windowWidth="28800" windowHeight="1576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 l="1"/>
  <c r="T3" i="1"/>
  <c r="Y10" i="1"/>
  <c r="Y9" i="1"/>
  <c r="Y8" i="1"/>
  <c r="Y7" i="1"/>
  <c r="Y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<sst xmlns="http://schemas.openxmlformats.org/spreadsheetml/2006/main" count="161" uniqueCount="101">
  <si>
    <t>Project Planning</t>
  </si>
  <si>
    <t>Version 1</t>
  </si>
  <si>
    <t>Version 2 (optional)</t>
  </si>
  <si>
    <t>Version 3 (option)</t>
  </si>
  <si>
    <t>Last Chance Submission</t>
  </si>
  <si>
    <t>SMART goals ==&gt;</t>
  </si>
  <si>
    <r>
      <rPr>
        <b/>
        <u/>
        <sz val="11"/>
        <rFont val="Calibri"/>
        <family val="2"/>
      </rPr>
      <t>S</t>
    </r>
    <r>
      <rPr>
        <sz val="11"/>
        <rFont val="Calibri"/>
        <family val="2"/>
      </rPr>
      <t>pecific 
activities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</si>
  <si>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</si>
  <si>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</si>
  <si>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</si>
  <si>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</si>
  <si>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 xml:space="preserve"> reference and relative due dates</t>
  </si>
  <si>
    <t>PM class date</t>
  </si>
  <si>
    <t>=====&gt;</t>
  </si>
  <si>
    <t>PM class date plus</t>
  </si>
  <si>
    <t>days</t>
  </si>
  <si>
    <t xml:space="preserve"> Latest possible submission is last day of classes; late penalties apply at 20% per day after your Version 3 due date:</t>
  </si>
  <si>
    <t>PM class plus</t>
  </si>
  <si>
    <t>Each group member</t>
  </si>
  <si>
    <t>Project Mgmt Activity</t>
  </si>
  <si>
    <t>share with Group</t>
  </si>
  <si>
    <t>Monday July.25 (4 pm)</t>
  </si>
  <si>
    <t>TO DO</t>
  </si>
  <si>
    <t>Group Meeting Agenda ==&gt;</t>
  </si>
  <si>
    <t>create MS Teams Private Channel;  for Version 1, create plan with SMART goals and assign tasks</t>
  </si>
  <si>
    <t>detailed tasks assigned to group members with est. hrs., agreed upon delivery date to Teams, updated Status</t>
  </si>
  <si>
    <t>1.5 hrs (2pm)</t>
  </si>
  <si>
    <t>Tuesday July.26 (6.30 pm)</t>
  </si>
  <si>
    <t>review progress, refine plan, update DONE items with actual hours, refine estimates and delivery date/time</t>
  </si>
  <si>
    <t>In MS Team Channel, select any file you would like reviewed and send a message @instructor to comment on that file.</t>
  </si>
  <si>
    <t>Group decision whether
to do this version.
If so, members plan to complete V2 of their module.</t>
  </si>
  <si>
    <t>detailed tasks assigned to group members with est. hrs., agreed upon delivery date/time to Teams, updated Status</t>
  </si>
  <si>
    <t>Group decision whether
to do this version.
If so, members plan to complete V3 of their module.</t>
  </si>
  <si>
    <t>Submit final version of artefacts from Teams to Blackboard. Backup Teams files.</t>
  </si>
  <si>
    <t xml:space="preserve">updated DONE items below with actual hours. </t>
  </si>
  <si>
    <t>request review from professor</t>
  </si>
  <si>
    <t>Group's Team Channel 
&gt; Files &gt; click  ..._Plan.xlsx
&gt; click Conversation (top right) 
&gt; @your_professor 
"Please review."</t>
  </si>
  <si>
    <t>Thursday July.28 (10 pm)</t>
  </si>
  <si>
    <r>
      <t xml:space="preserve">Group's Team Channel 
&gt; Files &gt; click  </t>
    </r>
    <r>
      <rPr>
        <i/>
        <sz val="11"/>
        <color theme="1"/>
        <rFont val="Calibri"/>
        <family val="2"/>
        <scheme val="minor"/>
      </rPr>
      <t>filename</t>
    </r>
    <r>
      <rPr>
        <sz val="11"/>
        <color theme="1"/>
        <rFont val="Calibri"/>
        <family val="2"/>
        <scheme val="minor"/>
      </rPr>
      <t xml:space="preserve">
&gt; click Conversation (top right) 
&gt; @your_professor 
"Please review."</t>
    </r>
  </si>
  <si>
    <r>
      <t xml:space="preserve">[Aynur Gulkanat] 
</t>
    </r>
    <r>
      <rPr>
        <b/>
        <sz val="11"/>
        <color theme="1"/>
        <rFont val="Calibri"/>
        <family val="2"/>
        <scheme val="minor"/>
      </rPr>
      <t>Fundamentals</t>
    </r>
  </si>
  <si>
    <t>Review each other's PM notes on process groups. Agree on how project will be done.
Decide which module to do
&amp; choose Group Leader</t>
  </si>
  <si>
    <t>Information acquired and decided to deliver our tasks on Monday, with Whatsapp (since everyone uses and are available on Whatsapp).</t>
  </si>
  <si>
    <t>2 hrs (8pm)</t>
  </si>
  <si>
    <t>Monday August.1 (9 pm)</t>
  </si>
  <si>
    <t>Complete the individual part</t>
  </si>
  <si>
    <t>All the information was improvised and got all the things ready for testing on Tuesday August.2</t>
  </si>
  <si>
    <t>Getting things ready for submission and displayed among group members to get the things correct, if something was found faulty.</t>
  </si>
  <si>
    <t>5.3 hrs (10 am)</t>
  </si>
  <si>
    <t>Sunday August.6 (10 am)</t>
  </si>
  <si>
    <r>
      <t xml:space="preserve">[Jenil Shah] </t>
    </r>
    <r>
      <rPr>
        <b/>
        <sz val="11"/>
        <color theme="1"/>
        <rFont val="Calibri"/>
        <family val="2"/>
        <scheme val="minor"/>
      </rPr>
      <t>Manipulations</t>
    </r>
  </si>
  <si>
    <t>Talked with the team members about work distribution and started meeting to interact. Made a decision on what to do and which part should be done later.</t>
  </si>
  <si>
    <t>2 hrs (4pm)</t>
  </si>
  <si>
    <t>Monday August.1 (6 pm)</t>
  </si>
  <si>
    <t>Finish Version 1, proceeded with the testing, wrote down the results and finalizing Version1.</t>
  </si>
  <si>
    <t>Delivery criteria was agreed on that the files should work together with no errors, and that there are no missing files.</t>
  </si>
  <si>
    <t>6 hrs (7.45 am)</t>
  </si>
  <si>
    <t>Sunday August.6 (7.45 am)</t>
  </si>
  <si>
    <r>
      <t xml:space="preserve">[Prashansa] </t>
    </r>
    <r>
      <rPr>
        <b/>
        <sz val="11"/>
        <color theme="1"/>
        <rFont val="Calibri"/>
        <family val="2"/>
        <scheme val="minor"/>
      </rPr>
      <t>Tokenizing</t>
    </r>
  </si>
  <si>
    <t>Information acquired and decided to execute all the things on MONDAY, itself and scheduled the group meeting on the Whatsapp (since everyone was available on the Whatsapp)</t>
  </si>
  <si>
    <t>2 hrs (5.49 pm)</t>
  </si>
  <si>
    <t>Monday August.1 (10 pm)</t>
  </si>
  <si>
    <t>Complete my part of the work and tested it and checked that if it's working properly.</t>
  </si>
  <si>
    <t>We agreed on completed work, with the comments, that our work is working fine and nothing was missing.</t>
  </si>
  <si>
    <t>5 hrs (1 pm)</t>
  </si>
  <si>
    <t>Sunday August.6 (1 pm)</t>
  </si>
  <si>
    <r>
      <t xml:space="preserve">[Dev Soni] 
</t>
    </r>
    <r>
      <rPr>
        <b/>
        <sz val="11"/>
        <color theme="1"/>
        <rFont val="Calibri"/>
        <family val="2"/>
        <scheme val="minor"/>
      </rPr>
      <t>Conversions</t>
    </r>
    <r>
      <rPr>
        <i/>
        <sz val="11"/>
        <color theme="1"/>
        <rFont val="Calibri"/>
        <family val="2"/>
        <scheme val="minor"/>
      </rPr>
      <t xml:space="preserve">
</t>
    </r>
    <r>
      <rPr>
        <sz val="11"/>
        <color theme="1"/>
        <rFont val="Calibri"/>
        <family val="2"/>
        <scheme val="minor"/>
      </rPr>
      <t xml:space="preserve">Group Leader </t>
    </r>
  </si>
  <si>
    <t>Made the bb06 group for the final project submissions and along with all other members of the group, distributed the work equally. Everyone were came up with what they wanted to do actually and we all agreed upon it and started executing the work, for the project.</t>
  </si>
  <si>
    <t>2 hrs (10 pm)</t>
  </si>
  <si>
    <t>Tuesday August.2 (8.36 pm)</t>
  </si>
  <si>
    <t xml:space="preserve"> Complete the individual part and take a check, if anyone from the team needs my help</t>
  </si>
  <si>
    <t>Checked everyone's work and made sure that they were up to the mark.</t>
  </si>
  <si>
    <t>I created the main file and took a final meeting before getting, things ready for the submission.</t>
  </si>
  <si>
    <t>6 hrs (9 pm)</t>
  </si>
  <si>
    <t>Sunday August.6 (9 pm)</t>
  </si>
  <si>
    <t>milestone</t>
  </si>
  <si>
    <t>milestone upload to Blackboard</t>
  </si>
  <si>
    <r>
      <rPr>
        <b/>
        <u/>
        <sz val="11"/>
        <color theme="1"/>
        <rFont val="Calibri"/>
        <family val="2"/>
        <scheme val="minor"/>
      </rPr>
      <t>DUE DATE</t>
    </r>
    <r>
      <rPr>
        <b/>
        <sz val="11"/>
        <color theme="1"/>
        <rFont val="Calibri"/>
        <family val="2"/>
        <scheme val="minor"/>
      </rPr>
      <t xml:space="preserve"> upload to Blackboard</t>
    </r>
  </si>
  <si>
    <r>
      <t xml:space="preserve">ABSOLUTE
</t>
    </r>
    <r>
      <rPr>
        <b/>
        <i/>
        <u/>
        <sz val="11"/>
        <color theme="1"/>
        <rFont val="Calibri"/>
        <family val="2"/>
        <scheme val="minor"/>
      </rPr>
      <t>DEADLINE</t>
    </r>
  </si>
  <si>
    <t>What is the group's criteria for acceptance of development (individual files) when promoted to integration (Teams group Files) -- remember the SDLC and Version Control flow? What is definition of done / good enough? Who decides that?</t>
  </si>
  <si>
    <t>Our acceptance of individual files, is that all the criterias should match with the instructions that has been provided to us, so far for the project. We work while keeping in mind about the SDLC process! Executing all the works in order, step-by-step with requirements to coding to testing the code and at last uploading the final code or Version for grading. Group Leader (Dev Soni) decides all of that.</t>
  </si>
  <si>
    <t xml:space="preserve">submissions after this date subject to extra time charge of 20% per day </t>
  </si>
  <si>
    <t>no submissions accepted after this date</t>
  </si>
  <si>
    <t>Saturday Aug13</t>
  </si>
  <si>
    <t>I integrated each and every file into the teams channel, for the submission and make sure nothing was left.</t>
  </si>
  <si>
    <t>4 hrs (10 pm)</t>
  </si>
  <si>
    <t>5 hrs (9.30 pm)</t>
  </si>
  <si>
    <t>4 hrs (10  pm)</t>
  </si>
  <si>
    <t>7 hrs( 2am)</t>
  </si>
  <si>
    <t>Sunday Aug14</t>
  </si>
  <si>
    <t>Completed the work, with the testings and noting down the inputs with the output onto the file, and commited the version1 onto the github repo.</t>
  </si>
  <si>
    <t>Finish Version 2, proceeded with the testing cases, wrote down the results and finalizing Version2, and commited the version1 onto the github repo.</t>
  </si>
  <si>
    <t>Prepared the converting.c file and did the test cases of converting, with the git file and output.txt file of converting.</t>
  </si>
  <si>
    <t>Prepared the tokenizing.c file and did the test cases of tokenizing, with the git file and output.txt file of tokenizing.</t>
  </si>
  <si>
    <t>Prepared the manipulating.c file and did the test cases of manipulating, with the git file and output.txt file of manipulating.</t>
  </si>
  <si>
    <t>Prepared the fundamentals.c file and did the test cases of fundamentals, with the git file and output.txt file of fundamentals.</t>
  </si>
  <si>
    <t>3 hours</t>
  </si>
  <si>
    <t>3.5 hours</t>
  </si>
  <si>
    <t>2 hours</t>
  </si>
  <si>
    <t>Thursday Aug 18</t>
  </si>
  <si>
    <t>Wednesday Aug 17</t>
  </si>
  <si>
    <t>Blackboard Group No 7
CPR101NOO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</si>
</sst>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7"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
      <b/>
      <u/>
      <sz val="11"/>
      <color theme="1"/>
      <name val="Calibri"/>
      <family val="2"/>
      <scheme val="minor"/>
    </font>
    <font>
      <b/>
      <i/>
      <sz val="11"/>
      <color theme="1"/>
      <name val="Calibri"/>
      <family val="2"/>
      <scheme val="minor"/>
    </font>
    <font>
      <b/>
      <i/>
      <u/>
      <sz val="11"/>
      <color theme="1"/>
      <name val="Calibri"/>
      <family val="2"/>
      <scheme val="minor"/>
    </font>
    <font>
      <sz val="11"/>
      <color rgb="FF000000"/>
      <name val="Calibri"/>
      <family val="2"/>
      <scheme val="minor"/>
    </font>
    <font>
      <sz val="12"/>
      <color rgb="FF000000"/>
      <name val="Tahoma"/>
      <family val="2"/>
    </font>
    <font>
      <b/>
      <sz val="9"/>
      <color theme="1"/>
      <name val="Calibri (Body)"/>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45">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quotePrefix="1" applyFont="1" applyAlignment="1">
      <alignment horizontal="center" vertical="center" wrapText="1"/>
    </xf>
    <xf numFmtId="14" fontId="1"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9" fillId="6" borderId="0" xfId="0" applyFont="1" applyFill="1" applyAlignment="1">
      <alignment horizontal="center" vertical="center" wrapText="1"/>
    </xf>
    <xf numFmtId="0" fontId="0" fillId="0" borderId="0" xfId="0" applyAlignment="1">
      <alignment horizont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0" fontId="12" fillId="6" borderId="0" xfId="0" applyFont="1" applyFill="1" applyAlignment="1">
      <alignment horizontal="center" vertical="center" wrapText="1"/>
    </xf>
    <xf numFmtId="14" fontId="14" fillId="0" borderId="0" xfId="0" applyNumberFormat="1" applyFont="1" applyAlignment="1">
      <alignment horizontal="center" vertical="center" wrapText="1"/>
    </xf>
    <xf numFmtId="0" fontId="12" fillId="0" borderId="0" xfId="0" applyFont="1" applyAlignment="1">
      <alignment horizontal="center" vertical="center" wrapText="1"/>
    </xf>
    <xf numFmtId="0" fontId="16" fillId="0" borderId="0" xfId="0" applyFont="1" applyAlignment="1">
      <alignment horizontal="center" wrapText="1"/>
    </xf>
    <xf numFmtId="14" fontId="0" fillId="7" borderId="0" xfId="0" applyNumberFormat="1" applyFill="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60">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C7" activePane="bottomRight" state="frozen"/>
      <selection pane="topRight" activeCell="B1" sqref="B1"/>
      <selection pane="bottomLeft" activeCell="A3" sqref="A3"/>
      <selection pane="bottomRight"/>
    </sheetView>
  </sheetViews>
  <sheetFormatPr baseColWidth="10" defaultColWidth="8.83203125" defaultRowHeight="15" x14ac:dyDescent="0.2"/>
  <cols>
    <col min="1" max="1" width="19.6640625" customWidth="1"/>
    <col min="2" max="2" width="25.6640625" customWidth="1"/>
    <col min="3" max="3" width="28.6640625" customWidth="1"/>
    <col min="4" max="4" width="10" style="1" bestFit="1" customWidth="1"/>
    <col min="5" max="5" width="12.6640625" style="1" customWidth="1"/>
    <col min="6" max="6" width="12.1640625" style="1" customWidth="1"/>
    <col min="7" max="7" width="25.6640625" customWidth="1"/>
    <col min="8" max="8" width="28.6640625" customWidth="1"/>
    <col min="9" max="9" width="10" style="1" bestFit="1" customWidth="1"/>
    <col min="10" max="10" width="12.6640625" style="1" customWidth="1"/>
    <col min="11" max="11" width="12.1640625" style="1" customWidth="1"/>
    <col min="12" max="12" width="25.6640625" customWidth="1"/>
    <col min="13" max="13" width="28.6640625" customWidth="1"/>
    <col min="14" max="14" width="10" style="1" bestFit="1" customWidth="1"/>
    <col min="15" max="15" width="12.6640625" style="1" customWidth="1"/>
    <col min="16" max="16" width="12.1640625" style="1" customWidth="1"/>
    <col min="17" max="17" width="25.6640625" customWidth="1"/>
    <col min="18" max="18" width="28.6640625" customWidth="1"/>
    <col min="19" max="19" width="10" style="1" bestFit="1" customWidth="1"/>
    <col min="20" max="20" width="12.6640625" style="1" customWidth="1"/>
    <col min="21" max="21" width="12.1640625" style="1" customWidth="1"/>
    <col min="22" max="23" width="25.6640625" customWidth="1"/>
    <col min="24" max="24" width="10" style="1" bestFit="1" customWidth="1"/>
    <col min="25" max="25" width="12.6640625" style="1" customWidth="1"/>
    <col min="26" max="26" width="12.1640625" style="1" customWidth="1"/>
  </cols>
  <sheetData>
    <row r="1" spans="1:26" ht="62.25" customHeight="1" x14ac:dyDescent="0.2">
      <c r="A1" s="13" t="s">
        <v>100</v>
      </c>
      <c r="B1" s="41" t="s">
        <v>0</v>
      </c>
      <c r="C1" s="41"/>
      <c r="D1" s="41"/>
      <c r="E1" s="41"/>
      <c r="F1" s="41"/>
      <c r="G1" s="41" t="s">
        <v>1</v>
      </c>
      <c r="H1" s="41"/>
      <c r="I1" s="41"/>
      <c r="J1" s="41"/>
      <c r="K1" s="41"/>
      <c r="L1" s="41" t="s">
        <v>2</v>
      </c>
      <c r="M1" s="43"/>
      <c r="N1" s="43"/>
      <c r="O1" s="43"/>
      <c r="P1" s="44"/>
      <c r="Q1" s="42" t="s">
        <v>3</v>
      </c>
      <c r="R1" s="42"/>
      <c r="S1" s="42"/>
      <c r="T1" s="42"/>
      <c r="U1" s="42"/>
      <c r="V1" s="39" t="s">
        <v>4</v>
      </c>
      <c r="W1" s="40"/>
      <c r="X1" s="40"/>
      <c r="Y1" s="40"/>
      <c r="Z1" s="40"/>
    </row>
    <row r="2" spans="1:26" s="10" customFormat="1" ht="96" x14ac:dyDescent="0.2">
      <c r="A2" s="8" t="s">
        <v>5</v>
      </c>
      <c r="B2" s="9" t="s">
        <v>6</v>
      </c>
      <c r="C2" s="9" t="s">
        <v>7</v>
      </c>
      <c r="D2" s="9" t="s">
        <v>8</v>
      </c>
      <c r="E2" s="9" t="s">
        <v>9</v>
      </c>
      <c r="F2" s="9" t="s">
        <v>10</v>
      </c>
      <c r="G2" s="9" t="s">
        <v>6</v>
      </c>
      <c r="H2" s="9" t="s">
        <v>7</v>
      </c>
      <c r="I2" s="9" t="s">
        <v>8</v>
      </c>
      <c r="J2" s="9" t="s">
        <v>9</v>
      </c>
      <c r="K2" s="9" t="s">
        <v>10</v>
      </c>
      <c r="L2" s="9" t="s">
        <v>6</v>
      </c>
      <c r="M2" s="9" t="s">
        <v>7</v>
      </c>
      <c r="N2" s="9" t="s">
        <v>8</v>
      </c>
      <c r="O2" s="9" t="s">
        <v>9</v>
      </c>
      <c r="P2" s="9" t="s">
        <v>10</v>
      </c>
      <c r="Q2" s="9" t="s">
        <v>6</v>
      </c>
      <c r="R2" s="9" t="s">
        <v>7</v>
      </c>
      <c r="S2" s="9" t="s">
        <v>8</v>
      </c>
      <c r="T2" s="9" t="s">
        <v>9</v>
      </c>
      <c r="U2" s="9" t="s">
        <v>10</v>
      </c>
      <c r="V2" s="9" t="s">
        <v>6</v>
      </c>
      <c r="W2" s="9" t="s">
        <v>7</v>
      </c>
      <c r="X2" s="9" t="s">
        <v>8</v>
      </c>
      <c r="Y2" s="9" t="s">
        <v>9</v>
      </c>
      <c r="Z2" s="9" t="s">
        <v>10</v>
      </c>
    </row>
    <row r="3" spans="1:26" ht="65" thickBot="1" x14ac:dyDescent="0.25">
      <c r="A3" s="28" t="s">
        <v>11</v>
      </c>
      <c r="B3" s="7"/>
      <c r="C3" s="11" t="s">
        <v>12</v>
      </c>
      <c r="D3" s="12" t="s">
        <v>13</v>
      </c>
      <c r="E3" s="19">
        <v>44682.999988425923</v>
      </c>
      <c r="F3" s="16" t="str">
        <f>TEXT(($E$3),"dddd
") &amp; TEXT(($E$3),"mmm.d")</f>
        <v>Sunday
May.1</v>
      </c>
      <c r="G3" s="7"/>
      <c r="H3" s="7"/>
      <c r="I3" s="17" t="s">
        <v>14</v>
      </c>
      <c r="J3" s="7">
        <v>9</v>
      </c>
      <c r="K3" s="15" t="s">
        <v>15</v>
      </c>
      <c r="L3" s="6"/>
      <c r="M3" s="6"/>
      <c r="N3" s="17" t="s">
        <v>14</v>
      </c>
      <c r="O3" s="7">
        <v>14</v>
      </c>
      <c r="P3" s="15" t="s">
        <v>15</v>
      </c>
      <c r="Q3" s="7"/>
      <c r="R3" s="7"/>
      <c r="S3" s="17" t="s">
        <v>14</v>
      </c>
      <c r="T3" s="7">
        <f>IF($E$3+21&lt;=$W$3,21,ROUND($W$3 - $E$3,0))</f>
        <v>-9</v>
      </c>
      <c r="U3" s="15" t="s">
        <v>15</v>
      </c>
      <c r="V3" s="26" t="s">
        <v>16</v>
      </c>
      <c r="W3" s="25">
        <v>44673.999988425923</v>
      </c>
      <c r="X3" s="14" t="s">
        <v>17</v>
      </c>
      <c r="Y3" s="7">
        <v>0</v>
      </c>
      <c r="Z3" s="15" t="s">
        <v>15</v>
      </c>
    </row>
    <row r="4" spans="1:26" ht="32" x14ac:dyDescent="0.2">
      <c r="A4" s="18" t="s">
        <v>18</v>
      </c>
      <c r="B4" s="7" t="s">
        <v>19</v>
      </c>
      <c r="C4" s="7" t="s">
        <v>20</v>
      </c>
      <c r="D4" s="20"/>
      <c r="E4" s="16" t="s">
        <v>21</v>
      </c>
      <c r="F4" s="5" t="s">
        <v>22</v>
      </c>
      <c r="G4" s="7"/>
      <c r="H4" s="7"/>
      <c r="I4" s="17"/>
      <c r="J4" s="7"/>
      <c r="K4" s="15"/>
      <c r="L4" s="6"/>
      <c r="M4" s="6"/>
      <c r="N4" s="17"/>
      <c r="O4" s="7"/>
      <c r="P4" s="15"/>
      <c r="Q4" s="7"/>
      <c r="R4" s="7"/>
      <c r="S4" s="14"/>
      <c r="T4" s="7"/>
      <c r="U4" s="15"/>
      <c r="V4" s="7"/>
      <c r="W4" s="21"/>
      <c r="X4" s="14"/>
      <c r="Y4" s="7"/>
      <c r="Z4" s="15"/>
    </row>
    <row r="5" spans="1:26" s="3" customFormat="1" ht="64" x14ac:dyDescent="0.2">
      <c r="A5" s="4" t="s">
        <v>23</v>
      </c>
      <c r="B5" s="4" t="s">
        <v>24</v>
      </c>
      <c r="C5" s="4" t="s">
        <v>25</v>
      </c>
      <c r="D5" s="4" t="s">
        <v>26</v>
      </c>
      <c r="E5" s="16" t="s">
        <v>27</v>
      </c>
      <c r="F5" s="5" t="s">
        <v>22</v>
      </c>
      <c r="G5" s="4" t="s">
        <v>28</v>
      </c>
      <c r="H5" s="4" t="s">
        <v>29</v>
      </c>
      <c r="I5" s="2"/>
      <c r="J5" s="5"/>
      <c r="K5" s="5" t="s">
        <v>22</v>
      </c>
      <c r="L5" s="5" t="s">
        <v>30</v>
      </c>
      <c r="M5" s="5" t="s">
        <v>31</v>
      </c>
      <c r="N5" s="2"/>
      <c r="O5" s="5" t="s">
        <v>82</v>
      </c>
      <c r="P5" s="5" t="s">
        <v>22</v>
      </c>
      <c r="Q5" s="5" t="s">
        <v>32</v>
      </c>
      <c r="R5" s="5" t="s">
        <v>31</v>
      </c>
      <c r="S5" s="2">
        <v>2</v>
      </c>
      <c r="T5" s="5" t="s">
        <v>99</v>
      </c>
      <c r="U5" s="5" t="s">
        <v>22</v>
      </c>
      <c r="V5" s="5" t="s">
        <v>33</v>
      </c>
      <c r="W5" s="5" t="s">
        <v>34</v>
      </c>
      <c r="X5" s="2"/>
      <c r="Y5" s="5" t="str">
        <f>IF(($W$3+Y$3-2)&lt;$W$3,(TEXT(($W$3+Y$3-2),"dddd
") &amp; TEXT(($W$3+Y$3-2),"mmm.d")),(TEXT($W$3,"dddd
") &amp; TEXT($W$3,"mmm.d")))</f>
        <v>Wednesday
Apr.20</v>
      </c>
      <c r="Z5" s="5" t="s">
        <v>22</v>
      </c>
    </row>
    <row r="6" spans="1:26" s="3" customFormat="1" ht="80" x14ac:dyDescent="0.2">
      <c r="A6" s="4"/>
      <c r="B6" s="4" t="s">
        <v>35</v>
      </c>
      <c r="C6" s="4" t="s">
        <v>36</v>
      </c>
      <c r="D6" s="4"/>
      <c r="E6" s="16" t="s">
        <v>37</v>
      </c>
      <c r="F6" s="5"/>
      <c r="G6" s="4" t="s">
        <v>35</v>
      </c>
      <c r="H6" s="4" t="s">
        <v>38</v>
      </c>
      <c r="I6" s="2"/>
      <c r="J6" s="5"/>
      <c r="K6" s="5"/>
      <c r="L6" s="4" t="s">
        <v>35</v>
      </c>
      <c r="M6" s="4" t="s">
        <v>38</v>
      </c>
      <c r="N6" s="2"/>
      <c r="O6" s="5" t="s">
        <v>82</v>
      </c>
      <c r="P6" s="5"/>
      <c r="Q6" s="4" t="s">
        <v>35</v>
      </c>
      <c r="R6" s="4" t="s">
        <v>38</v>
      </c>
      <c r="S6" s="2">
        <v>2.5</v>
      </c>
      <c r="T6" s="5" t="s">
        <v>99</v>
      </c>
      <c r="U6" s="5"/>
      <c r="V6" s="5"/>
      <c r="W6" s="5"/>
      <c r="X6" s="2"/>
      <c r="Y6" s="5"/>
      <c r="Z6" s="5"/>
    </row>
    <row r="7" spans="1:26" s="23" customFormat="1" ht="80" x14ac:dyDescent="0.2">
      <c r="A7" s="22" t="s">
        <v>39</v>
      </c>
      <c r="B7" s="23" t="s">
        <v>40</v>
      </c>
      <c r="C7" s="23" t="s">
        <v>41</v>
      </c>
      <c r="D7" s="4" t="s">
        <v>42</v>
      </c>
      <c r="E7" s="16" t="s">
        <v>43</v>
      </c>
      <c r="F7" s="4" t="s">
        <v>44</v>
      </c>
      <c r="G7" s="36" t="s">
        <v>45</v>
      </c>
      <c r="H7" s="23" t="s">
        <v>46</v>
      </c>
      <c r="I7" s="4" t="s">
        <v>47</v>
      </c>
      <c r="J7" s="5" t="s">
        <v>48</v>
      </c>
      <c r="K7" s="4"/>
      <c r="L7" s="29" t="s">
        <v>89</v>
      </c>
      <c r="M7" s="24" t="s">
        <v>54</v>
      </c>
      <c r="N7" s="24" t="s">
        <v>84</v>
      </c>
      <c r="O7" s="5" t="s">
        <v>82</v>
      </c>
      <c r="P7" s="24"/>
      <c r="Q7" s="29" t="s">
        <v>94</v>
      </c>
      <c r="R7" s="24" t="s">
        <v>54</v>
      </c>
      <c r="S7" s="24" t="s">
        <v>95</v>
      </c>
      <c r="T7" s="5" t="s">
        <v>99</v>
      </c>
      <c r="U7" s="24"/>
      <c r="V7" s="24"/>
      <c r="W7" s="24"/>
      <c r="X7" s="24"/>
      <c r="Y7" s="5" t="str">
        <f>IF(WORKDAY($W$3,Y$3-1)&lt;$W$3,(TEXT(WORKDAY($W$3,Y$3-1),"dddd
") &amp; TEXT(WORKDAY($W$3,Y$3-1),"mmm.d")),(TEXT($W$3,"dddd
") &amp; TEXT($W$3,"mmm.d")))</f>
        <v>Thursday
Apr.21</v>
      </c>
      <c r="Z7" s="4"/>
    </row>
    <row r="8" spans="1:26" s="23" customFormat="1" ht="80" x14ac:dyDescent="0.2">
      <c r="A8" s="22" t="s">
        <v>49</v>
      </c>
      <c r="B8" s="23" t="s">
        <v>40</v>
      </c>
      <c r="C8" s="23" t="s">
        <v>50</v>
      </c>
      <c r="D8" s="4" t="s">
        <v>51</v>
      </c>
      <c r="E8" s="16" t="s">
        <v>52</v>
      </c>
      <c r="F8" s="4" t="s">
        <v>44</v>
      </c>
      <c r="G8" s="36" t="s">
        <v>53</v>
      </c>
      <c r="H8" s="23" t="s">
        <v>54</v>
      </c>
      <c r="I8" s="4" t="s">
        <v>55</v>
      </c>
      <c r="J8" s="5" t="s">
        <v>56</v>
      </c>
      <c r="K8" s="4"/>
      <c r="L8" s="29" t="s">
        <v>90</v>
      </c>
      <c r="M8" s="24" t="s">
        <v>46</v>
      </c>
      <c r="N8" s="24" t="s">
        <v>85</v>
      </c>
      <c r="O8" s="5" t="s">
        <v>82</v>
      </c>
      <c r="P8" s="24"/>
      <c r="Q8" s="29" t="s">
        <v>93</v>
      </c>
      <c r="R8" s="24" t="s">
        <v>62</v>
      </c>
      <c r="S8" s="24" t="s">
        <v>96</v>
      </c>
      <c r="T8" s="5" t="s">
        <v>99</v>
      </c>
      <c r="U8" s="24"/>
      <c r="V8" s="24"/>
      <c r="W8" s="24"/>
      <c r="X8" s="24"/>
      <c r="Y8" s="5" t="str">
        <f>IF(WORKDAY($W$3,Y$3-1)&lt;$W$3,(TEXT(WORKDAY($W$3,Y$3-1),"dddd
") &amp; TEXT(WORKDAY($W$3,Y$3-1),"mmm.d")),(TEXT($W$3,"dddd
") &amp; TEXT($W$3,"mmm.d")))</f>
        <v>Thursday
Apr.21</v>
      </c>
      <c r="Z8" s="4"/>
    </row>
    <row r="9" spans="1:26" s="23" customFormat="1" ht="97" thickBot="1" x14ac:dyDescent="0.25">
      <c r="A9" s="22" t="s">
        <v>57</v>
      </c>
      <c r="B9" s="23" t="s">
        <v>40</v>
      </c>
      <c r="C9" s="23" t="s">
        <v>58</v>
      </c>
      <c r="D9" s="4" t="s">
        <v>59</v>
      </c>
      <c r="E9" s="35" t="s">
        <v>60</v>
      </c>
      <c r="F9" s="4" t="s">
        <v>44</v>
      </c>
      <c r="G9" s="36" t="s">
        <v>61</v>
      </c>
      <c r="H9" s="23" t="s">
        <v>62</v>
      </c>
      <c r="I9" s="4" t="s">
        <v>63</v>
      </c>
      <c r="J9" s="5" t="s">
        <v>64</v>
      </c>
      <c r="K9" s="4"/>
      <c r="L9" s="29" t="s">
        <v>61</v>
      </c>
      <c r="M9" s="24" t="s">
        <v>62</v>
      </c>
      <c r="N9" s="24" t="s">
        <v>86</v>
      </c>
      <c r="O9" s="5" t="s">
        <v>82</v>
      </c>
      <c r="P9" s="24"/>
      <c r="Q9" s="29" t="s">
        <v>92</v>
      </c>
      <c r="R9" s="24" t="s">
        <v>46</v>
      </c>
      <c r="S9" s="24" t="s">
        <v>97</v>
      </c>
      <c r="T9" s="5" t="s">
        <v>99</v>
      </c>
      <c r="U9" s="24"/>
      <c r="V9" s="24"/>
      <c r="W9" s="24"/>
      <c r="X9" s="24"/>
      <c r="Y9" s="5" t="str">
        <f>IF(WORKDAY($W$3,Y$3-1)&lt;$W$3,(TEXT(WORKDAY($W$3,Y$3-1),"dddd
") &amp; TEXT(WORKDAY($W$3,Y$3-1),"mmm.d")),(TEXT($W$3,"dddd
") &amp; TEXT($W$3,"mmm.d")))</f>
        <v>Thursday
Apr.21</v>
      </c>
      <c r="Z9" s="4"/>
    </row>
    <row r="10" spans="1:26" s="23" customFormat="1" ht="128" x14ac:dyDescent="0.2">
      <c r="A10" s="22" t="s">
        <v>65</v>
      </c>
      <c r="B10" s="23" t="s">
        <v>40</v>
      </c>
      <c r="C10" s="4" t="s">
        <v>66</v>
      </c>
      <c r="D10" s="4" t="s">
        <v>67</v>
      </c>
      <c r="E10" s="32" t="s">
        <v>68</v>
      </c>
      <c r="F10" s="4" t="s">
        <v>69</v>
      </c>
      <c r="G10" s="36" t="s">
        <v>70</v>
      </c>
      <c r="H10" s="4" t="s">
        <v>71</v>
      </c>
      <c r="I10" s="4" t="s">
        <v>72</v>
      </c>
      <c r="J10" s="32" t="s">
        <v>73</v>
      </c>
      <c r="K10" s="4"/>
      <c r="L10" s="4" t="s">
        <v>70</v>
      </c>
      <c r="M10" s="4" t="s">
        <v>83</v>
      </c>
      <c r="N10" s="4" t="s">
        <v>87</v>
      </c>
      <c r="O10" s="32" t="s">
        <v>88</v>
      </c>
      <c r="P10" s="4"/>
      <c r="Q10" s="4" t="s">
        <v>91</v>
      </c>
      <c r="R10" s="4" t="s">
        <v>83</v>
      </c>
      <c r="S10" s="4" t="s">
        <v>97</v>
      </c>
      <c r="T10" s="38" t="s">
        <v>98</v>
      </c>
      <c r="U10" s="24"/>
      <c r="V10" s="24"/>
      <c r="W10" s="24"/>
      <c r="X10" s="24"/>
      <c r="Y10" s="27" t="str">
        <f>IF(WORKDAY($W$3,Y$3)&lt;$W$3,(TEXT(WORKDAY($W$3,Y$3),"dddd
") &amp; TEXT(WORKDAY($W$3,Y$3),"mmm.d")),(TEXT($W$3,"dddd
") &amp; TEXT($W$3,"mmm.d")))</f>
        <v>Friday
Apr.22</v>
      </c>
      <c r="Z10" s="4"/>
    </row>
    <row r="11" spans="1:26" s="2" customFormat="1" ht="49" thickBot="1" x14ac:dyDescent="0.25">
      <c r="E11" s="33" t="s">
        <v>74</v>
      </c>
      <c r="J11" s="33" t="s">
        <v>75</v>
      </c>
      <c r="O11" s="33" t="s">
        <v>75</v>
      </c>
      <c r="T11" s="30" t="s">
        <v>76</v>
      </c>
      <c r="Y11" s="34" t="s">
        <v>77</v>
      </c>
    </row>
    <row r="12" spans="1:26" s="3" customFormat="1" ht="409" customHeight="1" x14ac:dyDescent="0.2">
      <c r="D12" s="31"/>
      <c r="E12" s="31"/>
      <c r="F12" s="31"/>
      <c r="H12" s="3" t="s">
        <v>78</v>
      </c>
      <c r="I12" s="37" t="s">
        <v>79</v>
      </c>
      <c r="J12" s="31"/>
      <c r="K12" s="31"/>
      <c r="N12" s="31"/>
      <c r="O12" s="31"/>
      <c r="P12" s="31"/>
      <c r="S12" s="31"/>
      <c r="T12" s="30" t="s">
        <v>80</v>
      </c>
      <c r="U12" s="31"/>
      <c r="X12" s="31"/>
      <c r="Y12" s="30" t="s">
        <v>81</v>
      </c>
      <c r="Z12" s="31"/>
    </row>
  </sheetData>
  <mergeCells count="5">
    <mergeCell ref="V1:Z1"/>
    <mergeCell ref="B1:F1"/>
    <mergeCell ref="G1:K1"/>
    <mergeCell ref="Q1:U1"/>
    <mergeCell ref="L1:P1"/>
  </mergeCells>
  <conditionalFormatting sqref="Z11:Z1048576 P11:P1048576 U11:U1048576 K11:K1048576 F11:F1048576 F1:F2 P7 U7 K7 F7 Z7 K1 U1 K4">
    <cfRule type="containsText" dxfId="59" priority="181" operator="containsText" text="in progress">
      <formula>NOT(ISERROR(SEARCH("in progress",F1)))</formula>
    </cfRule>
    <cfRule type="containsText" dxfId="58" priority="182" operator="containsText" text="not yet started">
      <formula>NOT(ISERROR(SEARCH("not yet started",F1)))</formula>
    </cfRule>
  </conditionalFormatting>
  <conditionalFormatting sqref="B1:F1 C2:F2 C3:D4 U7:X10 Z7:Z10 B11:I11 B13:U1048576 B12:S12 U12 K11:N11 P11:Z11 R7:S10 P7:P10 O10:O11 M7:N10 K7:K10 J10:J11 H7:I10 F7:F10 B7:D10">
    <cfRule type="containsText" dxfId="57" priority="179" operator="containsText" text="complete">
      <formula>NOT(ISERROR(SEARCH("complete",B1)))</formula>
    </cfRule>
  </conditionalFormatting>
  <conditionalFormatting sqref="G1:K1 H4:K4 H3:J3">
    <cfRule type="containsText" dxfId="56" priority="149" operator="containsText" text="complete">
      <formula>NOT(ISERROR(SEARCH("complete",G1)))</formula>
    </cfRule>
  </conditionalFormatting>
  <conditionalFormatting sqref="Q1:U1 R3:R4">
    <cfRule type="containsText" dxfId="55" priority="146" operator="containsText" text="complete">
      <formula>NOT(ISERROR(SEARCH("complete",Q1)))</formula>
    </cfRule>
  </conditionalFormatting>
  <conditionalFormatting sqref="V19:Z1048576 V12:V18 X13:Z18 W4 X12 Z12">
    <cfRule type="containsText" dxfId="54" priority="128" operator="containsText" text="complete">
      <formula>NOT(ISERROR(SEARCH("complete",V4)))</formula>
    </cfRule>
  </conditionalFormatting>
  <conditionalFormatting sqref="V1">
    <cfRule type="containsText" dxfId="53" priority="127" operator="containsText" text="complete">
      <formula>NOT(ISERROR(SEARCH("complete",V1)))</formula>
    </cfRule>
  </conditionalFormatting>
  <conditionalFormatting sqref="F8:F10 K8:K10 U8:U10 P8:P10 Z8:Z10">
    <cfRule type="containsText" dxfId="52" priority="124" operator="containsText" text="in progress">
      <formula>NOT(ISERROR(SEARCH("in progress",F8)))</formula>
    </cfRule>
    <cfRule type="containsText" dxfId="51" priority="125" operator="containsText" text="not yet started">
      <formula>NOT(ISERROR(SEARCH("not yet started",F8)))</formula>
    </cfRule>
  </conditionalFormatting>
  <conditionalFormatting sqref="L1:P1">
    <cfRule type="containsText" dxfId="50" priority="87" operator="containsText" text="complete">
      <formula>NOT(ISERROR(SEARCH("complete",L1)))</formula>
    </cfRule>
  </conditionalFormatting>
  <conditionalFormatting sqref="P1">
    <cfRule type="containsText" dxfId="49" priority="88" operator="containsText" text="in progress">
      <formula>NOT(ISERROR(SEARCH("in progress",P1)))</formula>
    </cfRule>
    <cfRule type="containsText" dxfId="48" priority="89" operator="containsText" text="not yet started">
      <formula>NOT(ISERROR(SEARCH("not yet started",P1)))</formula>
    </cfRule>
  </conditionalFormatting>
  <conditionalFormatting sqref="O3:O4">
    <cfRule type="containsText" dxfId="47" priority="78" operator="containsText" text="complete">
      <formula>NOT(ISERROR(SEARCH("complete",O3)))</formula>
    </cfRule>
  </conditionalFormatting>
  <conditionalFormatting sqref="P4">
    <cfRule type="containsText" dxfId="46" priority="76" operator="containsText" text="in progress">
      <formula>NOT(ISERROR(SEARCH("in progress",P4)))</formula>
    </cfRule>
    <cfRule type="containsText" dxfId="45" priority="77" operator="containsText" text="not yet started">
      <formula>NOT(ISERROR(SEARCH("not yet started",P4)))</formula>
    </cfRule>
  </conditionalFormatting>
  <conditionalFormatting sqref="P4">
    <cfRule type="containsText" dxfId="44" priority="75" operator="containsText" text="complete">
      <formula>NOT(ISERROR(SEARCH("complete",P4)))</formula>
    </cfRule>
  </conditionalFormatting>
  <conditionalFormatting sqref="S3:S4">
    <cfRule type="containsText" dxfId="43" priority="74" operator="containsText" text="complete">
      <formula>NOT(ISERROR(SEARCH("complete",S3)))</formula>
    </cfRule>
  </conditionalFormatting>
  <conditionalFormatting sqref="T3:T4">
    <cfRule type="containsText" dxfId="42" priority="73" operator="containsText" text="complete">
      <formula>NOT(ISERROR(SEARCH("complete",T3)))</formula>
    </cfRule>
  </conditionalFormatting>
  <conditionalFormatting sqref="U3:U4">
    <cfRule type="containsText" dxfId="41" priority="71" operator="containsText" text="in progress">
      <formula>NOT(ISERROR(SEARCH("in progress",U3)))</formula>
    </cfRule>
    <cfRule type="containsText" dxfId="40" priority="72" operator="containsText" text="not yet started">
      <formula>NOT(ISERROR(SEARCH("not yet started",U3)))</formula>
    </cfRule>
  </conditionalFormatting>
  <conditionalFormatting sqref="U3:U4">
    <cfRule type="containsText" dxfId="39" priority="70" operator="containsText" text="complete">
      <formula>NOT(ISERROR(SEARCH("complete",U3)))</formula>
    </cfRule>
  </conditionalFormatting>
  <conditionalFormatting sqref="X3:X4">
    <cfRule type="containsText" dxfId="38" priority="69" operator="containsText" text="complete">
      <formula>NOT(ISERROR(SEARCH("complete",X3)))</formula>
    </cfRule>
  </conditionalFormatting>
  <conditionalFormatting sqref="Y3:Y4">
    <cfRule type="containsText" dxfId="37" priority="68" operator="containsText" text="complete">
      <formula>NOT(ISERROR(SEARCH("complete",Y3)))</formula>
    </cfRule>
  </conditionalFormatting>
  <conditionalFormatting sqref="Z3:Z4">
    <cfRule type="containsText" dxfId="36" priority="66" operator="containsText" text="in progress">
      <formula>NOT(ISERROR(SEARCH("in progress",Z3)))</formula>
    </cfRule>
    <cfRule type="containsText" dxfId="35" priority="67" operator="containsText" text="not yet started">
      <formula>NOT(ISERROR(SEARCH("not yet started",Z3)))</formula>
    </cfRule>
  </conditionalFormatting>
  <conditionalFormatting sqref="Z3:Z4">
    <cfRule type="containsText" dxfId="34" priority="65" operator="containsText" text="complete">
      <formula>NOT(ISERROR(SEARCH("complete",Z3)))</formula>
    </cfRule>
  </conditionalFormatting>
  <conditionalFormatting sqref="N3:N4">
    <cfRule type="containsText" dxfId="33" priority="63" operator="containsText" text="complete">
      <formula>NOT(ISERROR(SEARCH("complete",N3)))</formula>
    </cfRule>
  </conditionalFormatting>
  <conditionalFormatting sqref="I2:J2">
    <cfRule type="containsText" dxfId="32" priority="48" operator="containsText" text="complete">
      <formula>NOT(ISERROR(SEARCH("complete",I2)))</formula>
    </cfRule>
  </conditionalFormatting>
  <conditionalFormatting sqref="N2:O2">
    <cfRule type="containsText" dxfId="31" priority="42" operator="containsText" text="complete">
      <formula>NOT(ISERROR(SEARCH("complete",N2)))</formula>
    </cfRule>
  </conditionalFormatting>
  <conditionalFormatting sqref="S2:T2">
    <cfRule type="containsText" dxfId="30" priority="39" operator="containsText" text="complete">
      <formula>NOT(ISERROR(SEARCH("complete",S2)))</formula>
    </cfRule>
  </conditionalFormatting>
  <conditionalFormatting sqref="X2:Y2">
    <cfRule type="containsText" dxfId="29" priority="36" operator="containsText" text="complete">
      <formula>NOT(ISERROR(SEARCH("complete",X2)))</formula>
    </cfRule>
  </conditionalFormatting>
  <conditionalFormatting sqref="K2">
    <cfRule type="containsText" dxfId="28" priority="34" operator="containsText" text="in progress">
      <formula>NOT(ISERROR(SEARCH("in progress",K2)))</formula>
    </cfRule>
    <cfRule type="containsText" dxfId="27" priority="35" operator="containsText" text="not yet started">
      <formula>NOT(ISERROR(SEARCH("not yet started",K2)))</formula>
    </cfRule>
  </conditionalFormatting>
  <conditionalFormatting sqref="K2">
    <cfRule type="containsText" dxfId="26" priority="33" operator="containsText" text="complete">
      <formula>NOT(ISERROR(SEARCH("complete",K2)))</formula>
    </cfRule>
  </conditionalFormatting>
  <conditionalFormatting sqref="P2">
    <cfRule type="containsText" dxfId="25" priority="28" operator="containsText" text="in progress">
      <formula>NOT(ISERROR(SEARCH("in progress",P2)))</formula>
    </cfRule>
    <cfRule type="containsText" dxfId="24" priority="29" operator="containsText" text="not yet started">
      <formula>NOT(ISERROR(SEARCH("not yet started",P2)))</formula>
    </cfRule>
  </conditionalFormatting>
  <conditionalFormatting sqref="P2">
    <cfRule type="containsText" dxfId="23" priority="27" operator="containsText" text="complete">
      <formula>NOT(ISERROR(SEARCH("complete",P2)))</formula>
    </cfRule>
  </conditionalFormatting>
  <conditionalFormatting sqref="U2">
    <cfRule type="containsText" dxfId="22" priority="25" operator="containsText" text="in progress">
      <formula>NOT(ISERROR(SEARCH("in progress",U2)))</formula>
    </cfRule>
    <cfRule type="containsText" dxfId="21" priority="26" operator="containsText" text="not yet started">
      <formula>NOT(ISERROR(SEARCH("not yet started",U2)))</formula>
    </cfRule>
  </conditionalFormatting>
  <conditionalFormatting sqref="U2">
    <cfRule type="containsText" dxfId="20" priority="24" operator="containsText" text="complete">
      <formula>NOT(ISERROR(SEARCH("complete",U2)))</formula>
    </cfRule>
  </conditionalFormatting>
  <conditionalFormatting sqref="Z2">
    <cfRule type="containsText" dxfId="19" priority="22" operator="containsText" text="in progress">
      <formula>NOT(ISERROR(SEARCH("in progress",Z2)))</formula>
    </cfRule>
    <cfRule type="containsText" dxfId="18" priority="23" operator="containsText" text="not yet started">
      <formula>NOT(ISERROR(SEARCH("not yet started",Z2)))</formula>
    </cfRule>
  </conditionalFormatting>
  <conditionalFormatting sqref="Z2">
    <cfRule type="containsText" dxfId="17" priority="21" operator="containsText" text="complete">
      <formula>NOT(ISERROR(SEARCH("complete",Z2)))</formula>
    </cfRule>
  </conditionalFormatting>
  <conditionalFormatting sqref="V3">
    <cfRule type="containsText" dxfId="16" priority="20" operator="containsText" text="complete">
      <formula>NOT(ISERROR(SEARCH("complete",V3)))</formula>
    </cfRule>
  </conditionalFormatting>
  <conditionalFormatting sqref="P3">
    <cfRule type="containsText" dxfId="15" priority="18" operator="containsText" text="in progress">
      <formula>NOT(ISERROR(SEARCH("in progress",P3)))</formula>
    </cfRule>
    <cfRule type="containsText" dxfId="14" priority="19" operator="containsText" text="not yet started">
      <formula>NOT(ISERROR(SEARCH("not yet started",P3)))</formula>
    </cfRule>
  </conditionalFormatting>
  <conditionalFormatting sqref="P3">
    <cfRule type="containsText" dxfId="13" priority="17" operator="containsText" text="complete">
      <formula>NOT(ISERROR(SEARCH("complete",P3)))</formula>
    </cfRule>
  </conditionalFormatting>
  <conditionalFormatting sqref="K3">
    <cfRule type="containsText" dxfId="12" priority="15" operator="containsText" text="in progress">
      <formula>NOT(ISERROR(SEARCH("in progress",K3)))</formula>
    </cfRule>
    <cfRule type="containsText" dxfId="11" priority="16" operator="containsText" text="not yet started">
      <formula>NOT(ISERROR(SEARCH("not yet started",K3)))</formula>
    </cfRule>
  </conditionalFormatting>
  <conditionalFormatting sqref="K3">
    <cfRule type="containsText" dxfId="10" priority="14" operator="containsText" text="complete">
      <formula>NOT(ISERROR(SEARCH("complete",K3)))</formula>
    </cfRule>
  </conditionalFormatting>
  <conditionalFormatting sqref="H2">
    <cfRule type="containsText" dxfId="9" priority="12" operator="containsText" text="complete">
      <formula>NOT(ISERROR(SEARCH("complete",H2)))</formula>
    </cfRule>
  </conditionalFormatting>
  <conditionalFormatting sqref="M2">
    <cfRule type="containsText" dxfId="8" priority="11" operator="containsText" text="complete">
      <formula>NOT(ISERROR(SEARCH("complete",M2)))</formula>
    </cfRule>
  </conditionalFormatting>
  <conditionalFormatting sqref="R2">
    <cfRule type="containsText" dxfId="7" priority="10" operator="containsText" text="complete">
      <formula>NOT(ISERROR(SEARCH("complete",R2)))</formula>
    </cfRule>
  </conditionalFormatting>
  <conditionalFormatting sqref="W2">
    <cfRule type="containsText" dxfId="6" priority="9" operator="containsText" text="complete">
      <formula>NOT(ISERROR(SEARCH("complete",W2)))</formula>
    </cfRule>
  </conditionalFormatting>
  <conditionalFormatting sqref="Y12">
    <cfRule type="containsText" dxfId="5" priority="8" operator="containsText" text="complete">
      <formula>NOT(ISERROR(SEARCH("complete",Y12)))</formula>
    </cfRule>
  </conditionalFormatting>
  <conditionalFormatting sqref="T12">
    <cfRule type="containsText" dxfId="4" priority="7" operator="containsText" text="complete">
      <formula>NOT(ISERROR(SEARCH("complete",T12)))</formula>
    </cfRule>
  </conditionalFormatting>
  <conditionalFormatting sqref="T10">
    <cfRule type="containsText" dxfId="3" priority="5" operator="containsText" text="complete">
      <formula>NOT(ISERROR(SEARCH("complete",T10)))</formula>
    </cfRule>
  </conditionalFormatting>
  <conditionalFormatting sqref="Q10">
    <cfRule type="containsText" dxfId="2" priority="4" operator="containsText" text="complete">
      <formula>NOT(ISERROR(SEARCH("complete",Q10)))</formula>
    </cfRule>
  </conditionalFormatting>
  <conditionalFormatting sqref="L10">
    <cfRule type="containsText" dxfId="1" priority="3" operator="containsText" text="complete">
      <formula>NOT(ISERROR(SEARCH("complete",L10)))</formula>
    </cfRule>
  </conditionalFormatting>
  <conditionalFormatting sqref="E10">
    <cfRule type="containsText" dxfId="0" priority="1" operator="containsText" text="complete">
      <formula>NOT(ISERROR(SEARCH("complete",E10)))</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f88f2f4-369a-46ff-bae3-77d4023b4c01" xsi:nil="true"/>
    <lcf76f155ced4ddcb4097134ff3c332f xmlns="45118e6e-491b-4627-af9e-fb9f7cf730b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AD86C494C9E644837A8AA5BEB35474" ma:contentTypeVersion="8" ma:contentTypeDescription="Create a new document." ma:contentTypeScope="" ma:versionID="05b8af95fdd062ee1a5a12b5e5f12629">
  <xsd:schema xmlns:xsd="http://www.w3.org/2001/XMLSchema" xmlns:xs="http://www.w3.org/2001/XMLSchema" xmlns:p="http://schemas.microsoft.com/office/2006/metadata/properties" xmlns:ns2="45118e6e-491b-4627-af9e-fb9f7cf730bd" xmlns:ns3="ff88f2f4-369a-46ff-bae3-77d4023b4c01" targetNamespace="http://schemas.microsoft.com/office/2006/metadata/properties" ma:root="true" ma:fieldsID="24176b0ff2d2a50df42e4c3e49061b67" ns2:_="" ns3:_="">
    <xsd:import namespace="45118e6e-491b-4627-af9e-fb9f7cf730bd"/>
    <xsd:import namespace="ff88f2f4-369a-46ff-bae3-77d4023b4c0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118e6e-491b-4627-af9e-fb9f7cf730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88f2f4-369a-46ff-bae3-77d4023b4c0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346b381-630c-471f-badf-87fa2bfc9fb6}" ma:internalName="TaxCatchAll" ma:showField="CatchAllData" ma:web="ff88f2f4-369a-46ff-bae3-77d4023b4c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schemas.microsoft.com/office/2006/metadata/properties"/>
    <ds:schemaRef ds:uri="http://schemas.microsoft.com/office/infopath/2007/PartnerControls"/>
    <ds:schemaRef ds:uri="ff88f2f4-369a-46ff-bae3-77d4023b4c01"/>
    <ds:schemaRef ds:uri="45118e6e-491b-4627-af9e-fb9f7cf730bd"/>
  </ds:schemaRefs>
</ds:datastoreItem>
</file>

<file path=customXml/itemProps3.xml><?xml version="1.0" encoding="utf-8"?>
<ds:datastoreItem xmlns:ds="http://schemas.openxmlformats.org/officeDocument/2006/customXml" ds:itemID="{65C30A6A-498B-411C-BE1F-DFF36D8768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118e6e-491b-4627-af9e-fb9f7cf730bd"/>
    <ds:schemaRef ds:uri="ff88f2f4-369a-46ff-bae3-77d4023b4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Dev Soni</cp:lastModifiedBy>
  <cp:revision/>
  <dcterms:created xsi:type="dcterms:W3CDTF">2020-03-22T18:31:45Z</dcterms:created>
  <dcterms:modified xsi:type="dcterms:W3CDTF">2024-01-17T14:45:57Z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0x010100D3AD86C494C9E644837A8AA5BEB35474</vt:lpwstr>
  </property>
  <property fmtid="{D5CDD505-2E9C-101B-9397-08002B2CF9AE}" pid="3" name="MediaServiceImageTags">
    <vt:lpwstr/>
  </property>
</Properties>
</file>