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defaultThemeVersion="166925"/>
  <mc:AlternateContent xmlns:mc="http://schemas.openxmlformats.org/markup-compatibility/2006">
    <mc:Choice Requires="x15">
      <x15ac:absPath xmlns:x15ac="http://schemas.microsoft.com/office/spreadsheetml/2010/11/ac" url="/Users/devsoni/Desktop/CPR FINAL PROJECT/"/>
    </mc:Choice>
  </mc:AlternateContent>
  <xr:revisionPtr revIDLastSave="0" documentId="13_ncr:1_{15EC4CBC-2589-2C44-A06B-A1581E76BC2C}" xr6:coauthVersionLast="47" xr6:coauthVersionMax="47" xr10:uidLastSave="{00000000-0000-0000-0000-000000000000}"/>
  <bookViews>
    <workbookView xWindow="16600" yWindow="1380" windowWidth="16420" windowHeight="16300" xr2:uid="{D8E31B3C-F149-45D6-99B7-2CDC65D256FF}"/>
  </bookViews>
  <sheets>
    <sheet name="Working route"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3" i="1" l="1"/>
  <c r="O6" i="1"/>
  <c r="T3" i="1"/>
  <c r="T6" i="1" s="1"/>
  <c r="Y10" i="1"/>
  <c r="Y9" i="1"/>
  <c r="Y8" i="1"/>
  <c r="Y7" i="1"/>
  <c r="Y5" i="1"/>
  <c r="O10" i="1"/>
  <c r="O9" i="1"/>
  <c r="O8" i="1"/>
  <c r="O7" i="1"/>
  <c r="T9" i="1" l="1"/>
  <c r="T5" i="1"/>
  <c r="T8" i="1"/>
  <c r="T10" i="1"/>
  <c r="T7" i="1"/>
  <c r="O5"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Tim McKenna</author>
  </authors>
  <commentList>
    <comment ref="A2" authorId="0" shapeId="0" xr:uid="{90D0E451-8467-4C0E-820E-D0B223440AA7}">
      <text>
        <r>
          <rPr>
            <sz val="12"/>
            <color indexed="81"/>
            <rFont val="Tahoma"/>
            <family val="2"/>
          </rPr>
          <t xml:space="preserve">
Use SMART goals to achieve the Triple Constraint of Cost/Resource vs Time/Schedule vs Scope/Quality. 
</t>
        </r>
      </text>
    </comment>
    <comment ref="B2" authorId="0" shapeId="0" xr:uid="{2770C12B-72AD-4053-99C8-40127BB2FE9E}">
      <text>
        <r>
          <rPr>
            <sz val="12"/>
            <color indexed="81"/>
            <rFont val="Tahoma"/>
            <family val="2"/>
          </rPr>
          <t xml:space="preserve">
Who does What to produce the project artefacts?
Each cell has one or more bullet points on that person's action items. 
{Alt+Enter} for new line within cell.</t>
        </r>
      </text>
    </comment>
    <comment ref="C2" authorId="0" shapeId="0" xr:uid="{E9BC8558-B2B3-45C5-8DE2-1E6268CB37A8}">
      <text>
        <r>
          <rPr>
            <sz val="12"/>
            <color indexed="81"/>
            <rFont val="Tahoma"/>
            <family val="2"/>
          </rPr>
          <t>This is the result of the Specific action. 
What is the definition of done?
What will you deliver that someone can see, read, use?
How will you know it has the minimum acceptable quality?
Everyone understands what everyone else is doing to avoid both duplication of effort and omission of details. Interactions and dependencies between individuals is recognized and negotiated.</t>
        </r>
      </text>
    </comment>
    <comment ref="D2" authorId="0" shapeId="0" xr:uid="{6005EF87-4E50-44B7-8D2C-BD5A7FB594E3}">
      <text>
        <r>
          <rPr>
            <sz val="12"/>
            <color indexed="81"/>
            <rFont val="Tahoma"/>
            <family val="2"/>
          </rPr>
          <t xml:space="preserve">
How many hours will the task take? </t>
        </r>
      </text>
    </comment>
    <comment ref="E2" authorId="0" shapeId="0" xr:uid="{A2D78858-E01F-4C69-AE44-026BB6F9A7DD}">
      <text>
        <r>
          <rPr>
            <sz val="12"/>
            <color indexed="81"/>
            <rFont val="Tahoma"/>
            <family val="2"/>
          </rPr>
          <t xml:space="preserve">
When will the product of the specific action be delivered? 
Can it be done in the time available? Does everyone have the resources they need soon enough to complete their work by the milestone date? Think Critical Path: One person's end date may be another's start date.</t>
        </r>
      </text>
    </comment>
    <comment ref="F2" authorId="0" shapeId="0" xr:uid="{4AA49F5D-3F1B-4282-8F5B-A315DD82788E}">
      <text>
        <r>
          <rPr>
            <sz val="12"/>
            <color indexed="81"/>
            <rFont val="Tahoma"/>
            <family val="2"/>
          </rPr>
          <t xml:space="preserve">
Each person is their own project manager… 
TO DO: Specific objectives and tasks which were Agreed upon 
DOING: an objective or task according to a Time based target – hours of effort completed by a due date &amp; time 
DONE: an objective or task Measured as completed 
HUNG UP: no longer doing something because it became unRealistic. </t>
        </r>
        <r>
          <rPr>
            <i/>
            <sz val="12"/>
            <color indexed="81"/>
            <rFont val="Tahoma"/>
            <family val="2"/>
          </rPr>
          <t>Tell the team right away.</t>
        </r>
      </text>
    </comment>
    <comment ref="G2" authorId="0" shapeId="0" xr:uid="{6F355C0A-511E-43D7-BF96-12F78086AB77}">
      <text>
        <r>
          <rPr>
            <sz val="12"/>
            <color indexed="81"/>
            <rFont val="Tahoma"/>
            <family val="2"/>
          </rPr>
          <t xml:space="preserve">
Who does What to produce the project artefacts?
Each cell has one or more bullet points on that person's action items. 
{Alt+Enter} for new line within cell.</t>
        </r>
      </text>
    </comment>
    <comment ref="H2" authorId="0" shapeId="0" xr:uid="{0B9FA4BC-46B1-4676-8605-6DD568286AC6}">
      <text>
        <r>
          <rPr>
            <sz val="12"/>
            <color rgb="FF000000"/>
            <rFont val="Tahoma"/>
            <family val="2"/>
          </rPr>
          <t xml:space="preserve">This is the result of the Specific action. 
</t>
        </r>
        <r>
          <rPr>
            <sz val="12"/>
            <color rgb="FF000000"/>
            <rFont val="Tahoma"/>
            <family val="2"/>
          </rPr>
          <t xml:space="preserve">What is the definition of done?
</t>
        </r>
        <r>
          <rPr>
            <sz val="12"/>
            <color rgb="FF000000"/>
            <rFont val="Tahoma"/>
            <family val="2"/>
          </rPr>
          <t xml:space="preserve">What will you deliver that someone can see, read, use?
</t>
        </r>
        <r>
          <rPr>
            <sz val="12"/>
            <color rgb="FF000000"/>
            <rFont val="Tahoma"/>
            <family val="2"/>
          </rPr>
          <t xml:space="preserve">How will you know it has the minimum acceptable quality?
</t>
        </r>
        <r>
          <rPr>
            <sz val="12"/>
            <color rgb="FF000000"/>
            <rFont val="Tahoma"/>
            <family val="2"/>
          </rPr>
          <t xml:space="preserve">
</t>
        </r>
        <r>
          <rPr>
            <sz val="12"/>
            <color rgb="FF000000"/>
            <rFont val="Tahoma"/>
            <family val="2"/>
          </rPr>
          <t>Everyone understands what everyone else is doing to avoid both duplication of effort and omission of details. Interactions and dependencies between individuals is recognized and negotiated.</t>
        </r>
      </text>
    </comment>
    <comment ref="I2" authorId="0" shapeId="0" xr:uid="{E1D5C4A3-98F8-4097-B442-F2025C799856}">
      <text>
        <r>
          <rPr>
            <sz val="12"/>
            <color indexed="81"/>
            <rFont val="Tahoma"/>
            <family val="2"/>
          </rPr>
          <t xml:space="preserve">
How many hours will the task take? </t>
        </r>
      </text>
    </comment>
    <comment ref="J2" authorId="0" shapeId="0" xr:uid="{1A19E156-F64A-46A1-B0A4-4EAE06CB0C1C}">
      <text>
        <r>
          <rPr>
            <sz val="12"/>
            <color indexed="81"/>
            <rFont val="Tahoma"/>
            <family val="2"/>
          </rPr>
          <t xml:space="preserve">
When will the product of the specific action be delivered? 
Can it be done in the time available? Does everyone have the resources they need soon enough to complete their work by the milestone date? Think Critical Path: One person's end date may be another's start date.</t>
        </r>
      </text>
    </comment>
    <comment ref="K2" authorId="0" shapeId="0" xr:uid="{A1F2B3BE-8EE9-409A-B26E-4D98B833F279}">
      <text>
        <r>
          <rPr>
            <sz val="12"/>
            <color indexed="81"/>
            <rFont val="Tahoma"/>
            <family val="2"/>
          </rPr>
          <t xml:space="preserve">
Each person is their own project manager… 
TO DO: Specific objectives and tasks which were Agreed upon 
DOING: an objective or task according to a Time based target – hours of effort completed by a due date &amp; time 
DONE: an objective or task Measured as completed 
HUNG UP: no longer doing something because it became unRealistic. </t>
        </r>
        <r>
          <rPr>
            <i/>
            <sz val="12"/>
            <color indexed="81"/>
            <rFont val="Tahoma"/>
            <family val="2"/>
          </rPr>
          <t>Tell the team right away.</t>
        </r>
      </text>
    </comment>
    <comment ref="L2" authorId="0" shapeId="0" xr:uid="{6C260A87-B78D-4450-BD49-2B61E87E784C}">
      <text>
        <r>
          <rPr>
            <sz val="12"/>
            <color indexed="81"/>
            <rFont val="Tahoma"/>
            <family val="2"/>
          </rPr>
          <t xml:space="preserve">
Who does What to produce the project artefacts?
Each cell has one or more bullet points on that person's action items. 
{Alt+Enter} for new line within cell.</t>
        </r>
      </text>
    </comment>
    <comment ref="M2" authorId="0" shapeId="0" xr:uid="{67339DED-4492-4636-BAD3-EFA0C9906921}">
      <text>
        <r>
          <rPr>
            <sz val="12"/>
            <color indexed="81"/>
            <rFont val="Tahoma"/>
            <family val="2"/>
          </rPr>
          <t>This is the result of the Specific action. 
What is the definition of done?
What will you deliver that someone can see, read, use?
How will you know it has the minimum acceptable quality?
Everyone understands what everyone else is doing to avoid both duplication of effort and omission of details. Interactions and dependencies between individuals is recognized and negotiated.</t>
        </r>
      </text>
    </comment>
    <comment ref="N2" authorId="0" shapeId="0" xr:uid="{5030C316-6F39-4B2F-AB6C-D5C607709C39}">
      <text>
        <r>
          <rPr>
            <sz val="12"/>
            <color indexed="81"/>
            <rFont val="Tahoma"/>
            <family val="2"/>
          </rPr>
          <t xml:space="preserve">
How many hours will the task take? </t>
        </r>
      </text>
    </comment>
    <comment ref="O2" authorId="0" shapeId="0" xr:uid="{1951C8EE-7BE0-434E-A26F-BFEF3AF65C40}">
      <text>
        <r>
          <rPr>
            <sz val="12"/>
            <color indexed="81"/>
            <rFont val="Tahoma"/>
            <family val="2"/>
          </rPr>
          <t xml:space="preserve">
When will the product of the specific action be delivered? 
Can it be done in the time available? Does everyone have the resources they need soon enough to complete their work by the milestone date? Think Critical Path: One person's end date may be another's start date.</t>
        </r>
      </text>
    </comment>
    <comment ref="P2" authorId="0" shapeId="0" xr:uid="{A92E24DC-4F91-40E4-8BBC-4F95E85F8781}">
      <text>
        <r>
          <rPr>
            <sz val="12"/>
            <color indexed="81"/>
            <rFont val="Tahoma"/>
            <family val="2"/>
          </rPr>
          <t xml:space="preserve">
Each person is their own project manager… 
TO DO: Specific objectives and tasks which were Agreed upon 
DOING: an objective or task according to a Time based target – hours of effort completed by a due date &amp; time 
DONE: an objective or task Measured as completed 
HUNG UP: no longer doing something because it became unRealistic. </t>
        </r>
        <r>
          <rPr>
            <i/>
            <sz val="12"/>
            <color indexed="81"/>
            <rFont val="Tahoma"/>
            <family val="2"/>
          </rPr>
          <t>Tell the team right away.</t>
        </r>
      </text>
    </comment>
    <comment ref="Q2" authorId="0" shapeId="0" xr:uid="{92169DC0-576D-4850-A890-C9EE4EB50BAC}">
      <text>
        <r>
          <rPr>
            <sz val="12"/>
            <color indexed="81"/>
            <rFont val="Tahoma"/>
            <family val="2"/>
          </rPr>
          <t xml:space="preserve">
Who does What to produce the project artefacts?
Each cell has one or more bullet points on that person's action items. 
{Alt+Enter} for new line within cell.</t>
        </r>
      </text>
    </comment>
    <comment ref="R2" authorId="0" shapeId="0" xr:uid="{4A10705F-A8CB-4A11-BD40-3822F8C184E8}">
      <text>
        <r>
          <rPr>
            <sz val="12"/>
            <color indexed="81"/>
            <rFont val="Tahoma"/>
            <family val="2"/>
          </rPr>
          <t>This is the result of the Specific action. 
What is the definition of done?
What will you deliver that someone can see, read, use?
How will you know it has the minimum acceptable quality?
Everyone understands what everyone else is doing to avoid both duplication of effort and omission of details. Interactions and dependencies between individuals is recognized and negotiated.</t>
        </r>
      </text>
    </comment>
    <comment ref="S2" authorId="0" shapeId="0" xr:uid="{62A2FDF5-02F8-41E1-8CBA-E82151F826F2}">
      <text>
        <r>
          <rPr>
            <sz val="12"/>
            <color indexed="81"/>
            <rFont val="Tahoma"/>
            <family val="2"/>
          </rPr>
          <t xml:space="preserve">
How many hours will the task take? </t>
        </r>
      </text>
    </comment>
    <comment ref="T2" authorId="0" shapeId="0" xr:uid="{9AE93E82-37DF-4535-BBBC-6354A7BFA80F}">
      <text>
        <r>
          <rPr>
            <sz val="12"/>
            <color indexed="81"/>
            <rFont val="Tahoma"/>
            <family val="2"/>
          </rPr>
          <t xml:space="preserve">
When will the product of the specific action be delivered? 
Can it be done in the time available? Does everyone have the resources they need soon enough to complete their work by the milestone date? Think Critical Path: One person's end date may be another's start date.</t>
        </r>
      </text>
    </comment>
    <comment ref="U2" authorId="0" shapeId="0" xr:uid="{FAFABC11-D141-4F5B-B131-4578D5FABDE8}">
      <text>
        <r>
          <rPr>
            <sz val="12"/>
            <color indexed="81"/>
            <rFont val="Tahoma"/>
            <family val="2"/>
          </rPr>
          <t xml:space="preserve">
Each person is their own project manager… 
TO DO: Specific objectives and tasks which were Agreed upon 
DOING: an objective or task according to a Time based target – hours of effort completed by a due date &amp; time 
DONE: an objective or task Measured as completed 
HUNG UP: no longer doing something because it became unRealistic. </t>
        </r>
        <r>
          <rPr>
            <i/>
            <sz val="12"/>
            <color indexed="81"/>
            <rFont val="Tahoma"/>
            <family val="2"/>
          </rPr>
          <t>Tell the team right away.</t>
        </r>
      </text>
    </comment>
    <comment ref="V2" authorId="0" shapeId="0" xr:uid="{D96EAA1B-20F5-4FD7-B10D-7AC15D403198}">
      <text>
        <r>
          <rPr>
            <sz val="12"/>
            <color indexed="81"/>
            <rFont val="Tahoma"/>
            <family val="2"/>
          </rPr>
          <t xml:space="preserve">
Who does What to produce the project artefacts?
Each cell has one or more bullet points on that person's action items. 
{Alt+Enter} for new line within cell.</t>
        </r>
      </text>
    </comment>
    <comment ref="W2" authorId="0" shapeId="0" xr:uid="{1A526111-6031-4B22-B1B5-1B613C34272E}">
      <text>
        <r>
          <rPr>
            <sz val="12"/>
            <color indexed="81"/>
            <rFont val="Tahoma"/>
            <family val="2"/>
          </rPr>
          <t>This is the result of the Specific action. 
What is the definition of done?
What will you deliver that someone can see, read, use?
How will you know it has the minimum acceptable quality?
Everyone understands what everyone else is doing to avoid both duplication of effort and omission of details. Interactions and dependencies between individuals is recognized and negotiated.</t>
        </r>
      </text>
    </comment>
    <comment ref="X2" authorId="0" shapeId="0" xr:uid="{9890FA3F-E0A8-44D9-B98D-173E9659EC9E}">
      <text>
        <r>
          <rPr>
            <sz val="12"/>
            <color indexed="81"/>
            <rFont val="Tahoma"/>
            <family val="2"/>
          </rPr>
          <t xml:space="preserve">
How many hours will the task take? </t>
        </r>
      </text>
    </comment>
    <comment ref="Y2" authorId="0" shapeId="0" xr:uid="{ECFCC15C-C2E4-46C8-83BA-F06A93C7ABB5}">
      <text>
        <r>
          <rPr>
            <sz val="12"/>
            <color indexed="81"/>
            <rFont val="Tahoma"/>
            <family val="2"/>
          </rPr>
          <t xml:space="preserve">
When will the product of the specific action be delivered? 
Can it be done in the time available? Does everyone have the resources they need soon enough to complete their work by the milestone date? Think Critical Path: One person's end date may be another's start date.</t>
        </r>
      </text>
    </comment>
    <comment ref="Z2" authorId="0" shapeId="0" xr:uid="{B537652D-0549-422A-901F-3879385BEA1C}">
      <text>
        <r>
          <rPr>
            <sz val="12"/>
            <color indexed="81"/>
            <rFont val="Tahoma"/>
            <family val="2"/>
          </rPr>
          <t xml:space="preserve">
Each person is their own project manager… 
TO DO: Specific objectives and tasks which were Agreed upon 
DOING: an objective or task according to a Time based target – hours of effort completed by a due date &amp; time 
DONE: an objective or task Measured as completed 
HUNG UP: no longer doing something because it became unRealistic. </t>
        </r>
        <r>
          <rPr>
            <i/>
            <sz val="12"/>
            <color indexed="81"/>
            <rFont val="Tahoma"/>
            <family val="2"/>
          </rPr>
          <t>Tell the team right away.</t>
        </r>
      </text>
    </comment>
  </commentList>
</comments>
</file>

<file path=xl/sharedStrings.xml><?xml version="1.0" encoding="utf-8"?>
<sst xmlns="http://schemas.openxmlformats.org/spreadsheetml/2006/main" count="125" uniqueCount="83">
  <si>
    <t>TO DO</t>
  </si>
  <si>
    <t>review progress, refine plan, update DONE items with actual hours, refine estimates and delivery date/time</t>
  </si>
  <si>
    <t>SMART goals ==&gt;</t>
  </si>
  <si>
    <t>=====&gt;</t>
  </si>
  <si>
    <t>detailed tasks assigned to group members with est. hrs., agreed upon delivery date to Teams, updated Status</t>
  </si>
  <si>
    <t>detailed tasks assigned to group members with est. hrs., agreed upon delivery date/time to Teams, updated Status</t>
  </si>
  <si>
    <t>Submit final version of artefacts from Teams to Blackboard. Backup Teams files.</t>
  </si>
  <si>
    <t xml:space="preserve">updated DONE items below with actual hours. </t>
  </si>
  <si>
    <t>Group Meeting Agenda ==&gt;</t>
  </si>
  <si>
    <t>days</t>
  </si>
  <si>
    <r>
      <rPr>
        <b/>
        <u/>
        <sz val="11"/>
        <rFont val="Calibri"/>
        <family val="2"/>
      </rPr>
      <t>S</t>
    </r>
    <r>
      <rPr>
        <sz val="11"/>
        <rFont val="Calibri"/>
        <family val="2"/>
      </rPr>
      <t>pecific 
activities</t>
    </r>
  </si>
  <si>
    <r>
      <rPr>
        <b/>
        <u/>
        <sz val="11"/>
        <rFont val="Calibri"/>
        <family val="2"/>
      </rPr>
      <t>R</t>
    </r>
    <r>
      <rPr>
        <sz val="11"/>
        <rFont val="Calibri"/>
        <family val="2"/>
      </rPr>
      <t xml:space="preserve">ealistic
planned </t>
    </r>
    <r>
      <rPr>
        <u/>
        <sz val="11"/>
        <rFont val="Calibri"/>
        <family val="2"/>
      </rPr>
      <t xml:space="preserve">hours </t>
    </r>
    <r>
      <rPr>
        <sz val="11"/>
        <rFont val="Calibri"/>
        <family val="2"/>
      </rPr>
      <t xml:space="preserve">
actual hours</t>
    </r>
  </si>
  <si>
    <r>
      <t xml:space="preserve">planned date &amp; </t>
    </r>
    <r>
      <rPr>
        <b/>
        <u/>
        <sz val="11"/>
        <rFont val="Calibri"/>
        <family val="2"/>
      </rPr>
      <t>T</t>
    </r>
    <r>
      <rPr>
        <sz val="11"/>
        <rFont val="Calibri"/>
        <family val="2"/>
      </rPr>
      <t xml:space="preserve">ime
</t>
    </r>
    <r>
      <rPr>
        <u/>
        <sz val="11"/>
        <rFont val="Calibri"/>
        <family val="2"/>
      </rPr>
      <t xml:space="preserve">of delivery
</t>
    </r>
    <r>
      <rPr>
        <sz val="11"/>
        <rFont val="Calibri"/>
        <family val="2"/>
      </rPr>
      <t>actual
date &amp; time</t>
    </r>
  </si>
  <si>
    <r>
      <t xml:space="preserve">Blackboard Group No
?? Class </t>
    </r>
    <r>
      <rPr>
        <i/>
        <sz val="11"/>
        <color theme="1"/>
        <rFont val="Calibri"/>
        <family val="2"/>
        <scheme val="minor"/>
      </rPr>
      <t>XYY</t>
    </r>
  </si>
  <si>
    <r>
      <rPr>
        <u/>
        <sz val="11"/>
        <rFont val="Calibri"/>
        <family val="2"/>
      </rPr>
      <t>Status</t>
    </r>
    <r>
      <rPr>
        <sz val="11"/>
        <rFont val="Calibri"/>
        <family val="2"/>
      </rPr>
      <t xml:space="preserve">
TO DO
DOING
(not) DONE
DONE LATE
HUNG UP</t>
    </r>
  </si>
  <si>
    <t>Project Mgmt Activity</t>
  </si>
  <si>
    <t>Version 1</t>
  </si>
  <si>
    <t>In MS Team Channel, select any file you would like reviewed and send a message @instructor to comment on that file.</t>
  </si>
  <si>
    <t>Version 3 (option)</t>
  </si>
  <si>
    <t>Version 2 (optional)</t>
  </si>
  <si>
    <t>PM class date</t>
  </si>
  <si>
    <t>PM class date plus</t>
  </si>
  <si>
    <t>PM class plus</t>
  </si>
  <si>
    <r>
      <t xml:space="preserve">How is deliverable </t>
    </r>
    <r>
      <rPr>
        <b/>
        <u/>
        <sz val="11"/>
        <rFont val="Calibri"/>
        <family val="2"/>
      </rPr>
      <t>M</t>
    </r>
    <r>
      <rPr>
        <sz val="11"/>
        <rFont val="Calibri"/>
        <family val="2"/>
      </rPr>
      <t xml:space="preserve">easured? 
Is delivery criteria </t>
    </r>
    <r>
      <rPr>
        <b/>
        <u/>
        <sz val="11"/>
        <rFont val="Calibri"/>
        <family val="2"/>
      </rPr>
      <t>A</t>
    </r>
    <r>
      <rPr>
        <sz val="11"/>
        <rFont val="Calibri"/>
        <family val="2"/>
      </rPr>
      <t>greed?</t>
    </r>
  </si>
  <si>
    <t>Group decision whether
to do this version.
If so, members plan to complete V2 of their module.</t>
  </si>
  <si>
    <t>Group decision whether
to do this version.
If so, members plan to complete V3 of their module.</t>
  </si>
  <si>
    <t>Each group member</t>
  </si>
  <si>
    <t xml:space="preserve"> Latest possible submission is last day of classes; late penalties apply at 20% per day after your Version 3 due date:</t>
  </si>
  <si>
    <t xml:space="preserve"> reference and relative due dates</t>
  </si>
  <si>
    <t>Last Chance Submission</t>
  </si>
  <si>
    <t>Project Planning</t>
  </si>
  <si>
    <t>milestone</t>
  </si>
  <si>
    <t>request review from professor</t>
  </si>
  <si>
    <t>Group's Team Channel 
&gt; Files &gt; click  ..._Plan.xlsx
&gt; click Conversation (top right) 
&gt; @your_professor 
"Please review."</t>
  </si>
  <si>
    <r>
      <t xml:space="preserve">Group's Team Channel 
&gt; Files &gt; click  </t>
    </r>
    <r>
      <rPr>
        <i/>
        <sz val="11"/>
        <color theme="1"/>
        <rFont val="Calibri"/>
        <family val="2"/>
        <scheme val="minor"/>
      </rPr>
      <t>filename</t>
    </r>
    <r>
      <rPr>
        <sz val="11"/>
        <color theme="1"/>
        <rFont val="Calibri"/>
        <family val="2"/>
        <scheme val="minor"/>
      </rPr>
      <t xml:space="preserve">
&gt; click Conversation (top right) 
&gt; @your_professor 
"Please review."</t>
    </r>
  </si>
  <si>
    <t>What is the group's criteria for acceptance of development (individual files) when promoted to integration (Teams group Files) -- remember the SDLC and Version Control flow? What is definition of done / good enough? Who decides that?</t>
  </si>
  <si>
    <t>milestone upload to Blackboard</t>
  </si>
  <si>
    <t>no submissions accepted after this date</t>
  </si>
  <si>
    <r>
      <rPr>
        <b/>
        <u/>
        <sz val="11"/>
        <color theme="1"/>
        <rFont val="Calibri"/>
        <family val="2"/>
        <scheme val="minor"/>
      </rPr>
      <t>DUE DATE</t>
    </r>
    <r>
      <rPr>
        <b/>
        <sz val="11"/>
        <color theme="1"/>
        <rFont val="Calibri"/>
        <family val="2"/>
        <scheme val="minor"/>
      </rPr>
      <t xml:space="preserve"> upload to Blackboard</t>
    </r>
  </si>
  <si>
    <t xml:space="preserve">submissions after this date subject to extra time charge of 20% per day </t>
  </si>
  <si>
    <r>
      <t xml:space="preserve">ABSOLUTE
</t>
    </r>
    <r>
      <rPr>
        <b/>
        <i/>
        <u/>
        <sz val="11"/>
        <color theme="1"/>
        <rFont val="Calibri"/>
        <family val="2"/>
        <scheme val="minor"/>
      </rPr>
      <t>DEADLINE</t>
    </r>
  </si>
  <si>
    <t>share with Group</t>
  </si>
  <si>
    <t>create MS Teams Private Channel;  for Version 1, create plan with SMART goals and assign tasks</t>
  </si>
  <si>
    <t>Review each other's PM notes on process groups. Agree on how project will be done.
Decide which module to do
&amp; choose Group Leader</t>
  </si>
  <si>
    <r>
      <t xml:space="preserve">[Aynur Gulkanat] 
</t>
    </r>
    <r>
      <rPr>
        <b/>
        <sz val="11"/>
        <color theme="1"/>
        <rFont val="Calibri"/>
        <family val="2"/>
        <scheme val="minor"/>
      </rPr>
      <t>Fundamentals</t>
    </r>
  </si>
  <si>
    <r>
      <t xml:space="preserve">[Jenil Shah] </t>
    </r>
    <r>
      <rPr>
        <b/>
        <sz val="11"/>
        <color theme="1"/>
        <rFont val="Calibri"/>
        <family val="2"/>
        <scheme val="minor"/>
      </rPr>
      <t>Manipulations</t>
    </r>
  </si>
  <si>
    <r>
      <t xml:space="preserve">[Prashansa] </t>
    </r>
    <r>
      <rPr>
        <b/>
        <sz val="11"/>
        <color theme="1"/>
        <rFont val="Calibri"/>
        <family val="2"/>
        <scheme val="minor"/>
      </rPr>
      <t>Tokenizing</t>
    </r>
  </si>
  <si>
    <r>
      <t xml:space="preserve">[Dev Soni] 
</t>
    </r>
    <r>
      <rPr>
        <b/>
        <sz val="11"/>
        <color theme="1"/>
        <rFont val="Calibri"/>
        <family val="2"/>
        <scheme val="minor"/>
      </rPr>
      <t>Conversions</t>
    </r>
    <r>
      <rPr>
        <i/>
        <sz val="11"/>
        <color theme="1"/>
        <rFont val="Calibri"/>
        <family val="2"/>
        <scheme val="minor"/>
      </rPr>
      <t xml:space="preserve">
</t>
    </r>
    <r>
      <rPr>
        <sz val="11"/>
        <color theme="1"/>
        <rFont val="Calibri"/>
        <family val="2"/>
        <scheme val="minor"/>
      </rPr>
      <t xml:space="preserve">Group Leader </t>
    </r>
  </si>
  <si>
    <t>Complete the individual part</t>
  </si>
  <si>
    <t xml:space="preserve"> Complete the individual part and take a check, if anyone from the team needs my help</t>
  </si>
  <si>
    <t>All the information was improvised and got all the things ready for testing on Tuesday August.2</t>
  </si>
  <si>
    <t>Finish Version 1, proceeded with the testing, wrote down the results and finalizing Version1.</t>
  </si>
  <si>
    <t>Complete my part of the work and tested it and checked that if it's working properly.</t>
  </si>
  <si>
    <t>Checked everyone's work and made sure that they were up to the mark.</t>
  </si>
  <si>
    <t>Getting things ready for submission and displayed among group members to get the things correct, if something was found faulty.</t>
  </si>
  <si>
    <t>Delivery criteria was agreed on that the files should work together with no errors, and that there are no missing files.</t>
  </si>
  <si>
    <t>We agreed on completed work, with the comments, that our work is working fine and nothing was missing.</t>
  </si>
  <si>
    <t>I created the main file and took a final meeting before getting, things ready for the submission.</t>
  </si>
  <si>
    <t>Information acquired and decided to deliver our tasks on Monday, with Whatsapp (since everyone uses and are available on Whatsapp).</t>
  </si>
  <si>
    <t>Talked with the team members about work distribution and started meeting to interact. Made a decision on what to do and which part should be done later.</t>
  </si>
  <si>
    <t>Information acquired and decided to execute all the things on MONDAY, itself and scheduled the group meeting on the Whatsapp (since everyone was available on the Whatsapp)</t>
  </si>
  <si>
    <t>Made the bb06 group for the final project submissions and along with all other members of the group, distributed the work equally. Everyone were came up with what they wanted to do actually and we all agreed upon it and started executing the work, for the project.</t>
  </si>
  <si>
    <t>Our acceptance of individual files, is that all the criterias should match with the instructions that has been provided to us, so far for the project. We work while keeping in mind about the SDLC process! Executing all the works in order, step-by-step with requirements to coding to testing the code and at last uploading the final code or Version for grading. Group Leader (Dev Soni) decides all of that.</t>
  </si>
  <si>
    <t>1.5 hrs (2pm)</t>
  </si>
  <si>
    <t>2 hrs (8pm)</t>
  </si>
  <si>
    <t>2 hrs (4pm)</t>
  </si>
  <si>
    <t>2 hrs (5.49 pm)</t>
  </si>
  <si>
    <t>2 hrs (10 pm)</t>
  </si>
  <si>
    <t>5.3 hrs (10 am)</t>
  </si>
  <si>
    <t>6 hrs (7.45 am)</t>
  </si>
  <si>
    <t>5 hrs (1 pm)</t>
  </si>
  <si>
    <t>6 hrs (9 pm)</t>
  </si>
  <si>
    <t>Monday July.25 (4 pm)</t>
  </si>
  <si>
    <t>Tuesday July.26 (6.30 pm)</t>
  </si>
  <si>
    <t>Thursday July.28 (10 pm)</t>
  </si>
  <si>
    <t>Monday August.1 (9 pm)</t>
  </si>
  <si>
    <t>Monday August.1 (6 pm)</t>
  </si>
  <si>
    <t>Monday August.1 (10 pm)</t>
  </si>
  <si>
    <t>Tuesday August.2 (8.36 pm)</t>
  </si>
  <si>
    <t>Sunday August.6 (10 am)</t>
  </si>
  <si>
    <t>Sunday August.6 (7.45 am)</t>
  </si>
  <si>
    <t>Sunday August.6 (1 pm)</t>
  </si>
  <si>
    <t>Sunday August.6 (9 pm)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</si>
</sst>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d\ mmm\.d\ hh:mm"/>
    <numFmt numFmtId="165" formatCode="mmm\.d\ hh:mm"/>
  </numFmts>
  <fonts count="17" x14ac:knownFonts="1">
    <font>
      <sz val="11"/>
      <color theme="1"/>
      <name val="Calibri"/>
      <family val="2"/>
      <scheme val="minor"/>
    </font>
    <font>
      <sz val="11"/>
      <name val="Calibri"/>
      <family val="2"/>
    </font>
    <font>
      <u/>
      <sz val="11"/>
      <name val="Calibri"/>
      <family val="2"/>
    </font>
    <font>
      <b/>
      <u/>
      <sz val="11"/>
      <name val="Calibri"/>
      <family val="2"/>
    </font>
    <font>
      <i/>
      <sz val="11"/>
      <color theme="1"/>
      <name val="Calibri"/>
      <family val="2"/>
      <scheme val="minor"/>
    </font>
    <font>
      <sz val="18"/>
      <name val="Calibri"/>
      <family val="2"/>
    </font>
    <font>
      <b/>
      <sz val="20"/>
      <name val="Calibri"/>
      <family val="2"/>
    </font>
    <font>
      <sz val="12"/>
      <color indexed="81"/>
      <name val="Tahoma"/>
      <family val="2"/>
    </font>
    <font>
      <i/>
      <sz val="12"/>
      <color indexed="81"/>
      <name val="Tahoma"/>
      <family val="2"/>
    </font>
    <font>
      <b/>
      <sz val="11"/>
      <color theme="1"/>
      <name val="Calibri"/>
      <family val="2"/>
      <scheme val="minor"/>
    </font>
    <font>
      <b/>
      <sz val="11"/>
      <name val="Calibri"/>
      <family val="2"/>
    </font>
    <font>
      <b/>
      <u/>
      <sz val="11"/>
      <color theme="1"/>
      <name val="Calibri"/>
      <family val="2"/>
      <scheme val="minor"/>
    </font>
    <font>
      <b/>
      <i/>
      <sz val="11"/>
      <color theme="1"/>
      <name val="Calibri"/>
      <family val="2"/>
      <scheme val="minor"/>
    </font>
    <font>
      <b/>
      <i/>
      <u/>
      <sz val="11"/>
      <color theme="1"/>
      <name val="Calibri"/>
      <family val="2"/>
      <scheme val="minor"/>
    </font>
    <font>
      <sz val="11"/>
      <color rgb="FF000000"/>
      <name val="Calibri"/>
      <family val="2"/>
      <scheme val="minor"/>
    </font>
    <font>
      <sz val="12"/>
      <color rgb="FF000000"/>
      <name val="Tahoma"/>
      <family val="2"/>
    </font>
    <font>
      <b/>
      <sz val="9"/>
      <color theme="1"/>
      <name val="Calibri (Body)"/>
    </font>
  </fonts>
  <fills count="8">
    <fill>
      <patternFill patternType="none"/>
    </fill>
    <fill>
      <patternFill patternType="gray125"/>
    </fill>
    <fill>
      <patternFill patternType="solid">
        <fgColor theme="8" tint="0.79998168889431442"/>
        <bgColor indexed="64"/>
      </patternFill>
    </fill>
    <fill>
      <patternFill patternType="solid">
        <fgColor rgb="FFFF0000"/>
        <bgColor indexed="64"/>
      </patternFill>
    </fill>
    <fill>
      <patternFill patternType="solid">
        <fgColor theme="8" tint="0.39997558519241921"/>
        <bgColor indexed="64"/>
      </patternFill>
    </fill>
    <fill>
      <patternFill patternType="solid">
        <fgColor rgb="FFFFFF00"/>
        <bgColor indexed="64"/>
      </patternFill>
    </fill>
    <fill>
      <patternFill patternType="solid">
        <fgColor rgb="FFFF8080"/>
        <bgColor indexed="64"/>
      </patternFill>
    </fill>
    <fill>
      <patternFill patternType="solid">
        <fgColor theme="9" tint="0.79998168889431442"/>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s>
  <cellStyleXfs count="1">
    <xf numFmtId="0" fontId="0" fillId="0" borderId="0"/>
  </cellStyleXfs>
  <cellXfs count="47">
    <xf numFmtId="0" fontId="0" fillId="0" borderId="0" xfId="0"/>
    <xf numFmtId="0" fontId="0" fillId="0" borderId="0" xfId="0" applyAlignment="1">
      <alignment horizontal="center"/>
    </xf>
    <xf numFmtId="0" fontId="0" fillId="0" borderId="0" xfId="0" applyAlignment="1">
      <alignment horizontal="center" vertical="center"/>
    </xf>
    <xf numFmtId="0" fontId="0" fillId="0" borderId="0" xfId="0" applyAlignment="1">
      <alignment wrapText="1"/>
    </xf>
    <xf numFmtId="0" fontId="0" fillId="0" borderId="0" xfId="0" applyAlignment="1">
      <alignment horizontal="center" vertical="center" wrapText="1"/>
    </xf>
    <xf numFmtId="164" fontId="0" fillId="0" borderId="0" xfId="0" applyNumberFormat="1" applyAlignment="1">
      <alignment horizontal="center" vertical="center" wrapText="1"/>
    </xf>
    <xf numFmtId="164" fontId="0" fillId="0" borderId="0" xfId="0" applyNumberFormat="1" applyAlignment="1">
      <alignment horizontal="center" vertical="center"/>
    </xf>
    <xf numFmtId="0" fontId="1" fillId="0" borderId="0" xfId="0" applyFont="1" applyBorder="1" applyAlignment="1">
      <alignment horizontal="center" vertical="center" wrapText="1"/>
    </xf>
    <xf numFmtId="0" fontId="0" fillId="0" borderId="1" xfId="0" applyBorder="1" applyAlignment="1">
      <alignment horizontal="center" vertical="center" wrapText="1"/>
    </xf>
    <xf numFmtId="0" fontId="1" fillId="0" borderId="1" xfId="0" applyFont="1" applyBorder="1" applyAlignment="1">
      <alignment horizontal="center" vertical="center" wrapText="1"/>
    </xf>
    <xf numFmtId="0" fontId="0" fillId="0" borderId="1" xfId="0" applyBorder="1" applyAlignment="1">
      <alignment wrapText="1"/>
    </xf>
    <xf numFmtId="0" fontId="1" fillId="5" borderId="0" xfId="0" applyFont="1" applyFill="1" applyBorder="1" applyAlignment="1">
      <alignment horizontal="right" vertical="center" wrapText="1"/>
    </xf>
    <xf numFmtId="0" fontId="1" fillId="5" borderId="0" xfId="0" quotePrefix="1" applyFont="1" applyFill="1" applyBorder="1" applyAlignment="1">
      <alignment horizontal="center" vertical="center" wrapText="1"/>
    </xf>
    <xf numFmtId="0" fontId="0" fillId="5" borderId="0" xfId="0" applyFill="1" applyAlignment="1">
      <alignment horizontal="center" wrapText="1"/>
    </xf>
    <xf numFmtId="0" fontId="1" fillId="0" borderId="0" xfId="0" applyFont="1" applyBorder="1" applyAlignment="1">
      <alignment horizontal="right" vertical="center" wrapText="1"/>
    </xf>
    <xf numFmtId="0" fontId="1" fillId="0" borderId="0" xfId="0" applyFont="1" applyBorder="1" applyAlignment="1">
      <alignment horizontal="left" vertical="center" wrapText="1"/>
    </xf>
    <xf numFmtId="14" fontId="0" fillId="0" borderId="0" xfId="0" applyNumberFormat="1" applyAlignment="1">
      <alignment horizontal="center" vertical="center" wrapText="1"/>
    </xf>
    <xf numFmtId="0" fontId="1" fillId="0" borderId="0" xfId="0" applyFont="1" applyBorder="1" applyAlignment="1">
      <alignment horizontal="right" vertical="center"/>
    </xf>
    <xf numFmtId="0" fontId="4" fillId="0" borderId="0" xfId="0" applyFont="1" applyAlignment="1">
      <alignment horizontal="left" vertical="center"/>
    </xf>
    <xf numFmtId="14" fontId="0" fillId="5" borderId="6" xfId="0" applyNumberFormat="1" applyFill="1" applyBorder="1" applyAlignment="1">
      <alignment horizontal="center" vertical="center" wrapText="1"/>
    </xf>
    <xf numFmtId="0" fontId="1" fillId="0" borderId="0" xfId="0" applyFont="1" applyFill="1" applyBorder="1" applyAlignment="1">
      <alignment horizontal="center" vertical="center" wrapText="1"/>
    </xf>
    <xf numFmtId="0" fontId="1" fillId="0" borderId="0" xfId="0" quotePrefix="1" applyFont="1" applyFill="1" applyBorder="1" applyAlignment="1">
      <alignment horizontal="center" vertical="center" wrapText="1"/>
    </xf>
    <xf numFmtId="14" fontId="1" fillId="0" borderId="0" xfId="0" applyNumberFormat="1" applyFont="1" applyBorder="1" applyAlignment="1">
      <alignment horizontal="center" vertical="center" wrapText="1"/>
    </xf>
    <xf numFmtId="0" fontId="4" fillId="0" borderId="0" xfId="0" applyFont="1" applyAlignment="1">
      <alignment vertical="center" wrapText="1"/>
    </xf>
    <xf numFmtId="0" fontId="0" fillId="0" borderId="0" xfId="0" applyAlignment="1">
      <alignment vertical="center" wrapText="1"/>
    </xf>
    <xf numFmtId="165" fontId="0" fillId="0" borderId="0" xfId="0" applyNumberFormat="1" applyAlignment="1">
      <alignment horizontal="center" vertical="center" wrapText="1"/>
    </xf>
    <xf numFmtId="14" fontId="9" fillId="5" borderId="6" xfId="0" applyNumberFormat="1" applyFont="1" applyFill="1" applyBorder="1" applyAlignment="1">
      <alignment horizontal="center" vertical="center" wrapText="1"/>
    </xf>
    <xf numFmtId="0" fontId="10" fillId="6" borderId="0" xfId="0" quotePrefix="1" applyFont="1" applyFill="1" applyBorder="1" applyAlignment="1">
      <alignment horizontal="right" vertical="center" wrapText="1"/>
    </xf>
    <xf numFmtId="164" fontId="0" fillId="6" borderId="0" xfId="0" applyNumberFormat="1" applyFill="1" applyAlignment="1">
      <alignment horizontal="center" vertical="center" wrapText="1"/>
    </xf>
    <xf numFmtId="0" fontId="4" fillId="0" borderId="0" xfId="0" applyFont="1" applyAlignment="1">
      <alignment horizontal="left" vertical="center" wrapText="1"/>
    </xf>
    <xf numFmtId="0" fontId="4" fillId="0" borderId="0" xfId="0" applyFont="1" applyAlignment="1">
      <alignment horizontal="center" vertical="center" wrapText="1"/>
    </xf>
    <xf numFmtId="0" fontId="9" fillId="6" borderId="0" xfId="0" applyFont="1" applyFill="1" applyAlignment="1">
      <alignment horizontal="center" vertical="center" wrapText="1"/>
    </xf>
    <xf numFmtId="0" fontId="0" fillId="0" borderId="0" xfId="0" applyAlignment="1">
      <alignment horizontal="center" wrapText="1"/>
    </xf>
    <xf numFmtId="0" fontId="0" fillId="7" borderId="0" xfId="0" applyFill="1" applyAlignment="1">
      <alignment horizontal="center" vertical="center" wrapText="1"/>
    </xf>
    <xf numFmtId="0" fontId="0" fillId="7" borderId="7" xfId="0" applyFill="1" applyBorder="1" applyAlignment="1">
      <alignment horizontal="center" vertical="center" wrapText="1"/>
    </xf>
    <xf numFmtId="0" fontId="0" fillId="7" borderId="6" xfId="0" applyFill="1" applyBorder="1" applyAlignment="1">
      <alignment horizontal="center" vertical="center" wrapText="1"/>
    </xf>
    <xf numFmtId="0" fontId="12" fillId="6" borderId="0" xfId="0" applyFont="1" applyFill="1" applyAlignment="1">
      <alignment horizontal="center" vertical="center" wrapText="1"/>
    </xf>
    <xf numFmtId="0" fontId="0" fillId="0" borderId="0" xfId="0" applyFill="1" applyAlignment="1">
      <alignment horizontal="center" vertical="center" wrapText="1"/>
    </xf>
    <xf numFmtId="0" fontId="6" fillId="3" borderId="5" xfId="0" applyFont="1" applyFill="1" applyBorder="1" applyAlignment="1">
      <alignment horizontal="center" vertical="center" wrapText="1"/>
    </xf>
    <xf numFmtId="0" fontId="6" fillId="3" borderId="3" xfId="0" applyFont="1" applyFill="1" applyBorder="1" applyAlignment="1">
      <alignment horizontal="center" vertical="center" wrapText="1"/>
    </xf>
    <xf numFmtId="0" fontId="5" fillId="2" borderId="2" xfId="0" applyFont="1" applyFill="1" applyBorder="1" applyAlignment="1">
      <alignment horizontal="center" vertical="center" wrapText="1"/>
    </xf>
    <xf numFmtId="0" fontId="5" fillId="4" borderId="2" xfId="0" applyFont="1" applyFill="1" applyBorder="1" applyAlignment="1">
      <alignment horizontal="center" vertical="center" wrapText="1"/>
    </xf>
    <xf numFmtId="0" fontId="5" fillId="2" borderId="3" xfId="0" applyFont="1" applyFill="1" applyBorder="1" applyAlignment="1">
      <alignment horizontal="center" vertical="center" wrapText="1"/>
    </xf>
    <xf numFmtId="0" fontId="5" fillId="2" borderId="4" xfId="0" applyFont="1" applyFill="1" applyBorder="1" applyAlignment="1">
      <alignment horizontal="center" vertical="center" wrapText="1"/>
    </xf>
    <xf numFmtId="14" fontId="14" fillId="0" borderId="0" xfId="0" applyNumberFormat="1" applyFont="1" applyAlignment="1">
      <alignment horizontal="center" vertical="center" wrapText="1"/>
    </xf>
    <xf numFmtId="0" fontId="12" fillId="0" borderId="0" xfId="0" applyFont="1" applyAlignment="1">
      <alignment horizontal="center" vertical="center" wrapText="1"/>
    </xf>
    <xf numFmtId="0" fontId="16" fillId="0" borderId="0" xfId="0" applyFont="1" applyAlignment="1">
      <alignment horizontal="center" wrapText="1"/>
    </xf>
  </cellXfs>
  <cellStyles count="1">
    <cellStyle name="Normal" xfId="0" builtinId="0"/>
  </cellStyles>
  <dxfs count="60">
    <dxf>
      <font>
        <b/>
        <i val="0"/>
        <color theme="0"/>
      </font>
      <fill>
        <patternFill>
          <bgColor theme="8" tint="0.39994506668294322"/>
        </patternFill>
      </fill>
    </dxf>
    <dxf>
      <font>
        <b/>
        <i val="0"/>
        <color theme="0"/>
      </font>
      <fill>
        <patternFill>
          <bgColor theme="8" tint="0.39994506668294322"/>
        </patternFill>
      </fill>
    </dxf>
    <dxf>
      <font>
        <b/>
        <i val="0"/>
        <color theme="0"/>
      </font>
      <fill>
        <patternFill>
          <bgColor theme="8" tint="0.39994506668294322"/>
        </patternFill>
      </fill>
    </dxf>
    <dxf>
      <font>
        <b/>
        <i val="0"/>
        <color theme="0"/>
      </font>
      <fill>
        <patternFill>
          <bgColor theme="8" tint="0.39994506668294322"/>
        </patternFill>
      </fill>
    </dxf>
    <dxf>
      <font>
        <b/>
        <i val="0"/>
        <color theme="0"/>
      </font>
      <fill>
        <patternFill>
          <bgColor theme="8" tint="0.39994506668294322"/>
        </patternFill>
      </fill>
    </dxf>
    <dxf>
      <font>
        <b/>
        <i val="0"/>
        <color theme="0"/>
      </font>
      <fill>
        <patternFill>
          <bgColor theme="8" tint="0.39994506668294322"/>
        </patternFill>
      </fill>
    </dxf>
    <dxf>
      <font>
        <b/>
        <i val="0"/>
        <color theme="0"/>
      </font>
      <fill>
        <patternFill>
          <bgColor theme="8" tint="0.39994506668294322"/>
        </patternFill>
      </fill>
    </dxf>
    <dxf>
      <font>
        <b/>
        <i val="0"/>
        <color theme="0"/>
      </font>
      <fill>
        <patternFill>
          <bgColor theme="8" tint="0.39994506668294322"/>
        </patternFill>
      </fill>
    </dxf>
    <dxf>
      <font>
        <b/>
        <i val="0"/>
        <color theme="0"/>
      </font>
      <fill>
        <patternFill>
          <bgColor theme="8" tint="0.39994506668294322"/>
        </patternFill>
      </fill>
    </dxf>
    <dxf>
      <font>
        <b/>
        <i val="0"/>
        <color theme="0"/>
      </font>
      <fill>
        <patternFill>
          <bgColor theme="8" tint="0.39994506668294322"/>
        </patternFill>
      </fill>
    </dxf>
    <dxf>
      <font>
        <b/>
        <i val="0"/>
        <color theme="0"/>
      </font>
      <fill>
        <patternFill>
          <bgColor theme="8" tint="0.39994506668294322"/>
        </patternFill>
      </fill>
    </dxf>
    <dxf>
      <font>
        <b/>
        <i val="0"/>
        <color theme="0"/>
      </font>
      <fill>
        <patternFill>
          <bgColor theme="8" tint="0.39994506668294322"/>
        </patternFill>
      </fill>
    </dxf>
    <dxf>
      <fill>
        <patternFill>
          <bgColor theme="7" tint="0.79998168889431442"/>
        </patternFill>
      </fill>
    </dxf>
    <dxf>
      <fill>
        <patternFill>
          <bgColor theme="8" tint="0.59996337778862885"/>
        </patternFill>
      </fill>
    </dxf>
    <dxf>
      <font>
        <b/>
        <i val="0"/>
        <color theme="0"/>
      </font>
      <fill>
        <patternFill>
          <bgColor theme="8" tint="0.39994506668294322"/>
        </patternFill>
      </fill>
    </dxf>
    <dxf>
      <fill>
        <patternFill>
          <bgColor theme="7" tint="0.79998168889431442"/>
        </patternFill>
      </fill>
    </dxf>
    <dxf>
      <fill>
        <patternFill>
          <bgColor theme="8" tint="0.59996337778862885"/>
        </patternFill>
      </fill>
    </dxf>
    <dxf>
      <font>
        <b/>
        <i val="0"/>
        <color theme="0"/>
      </font>
      <fill>
        <patternFill>
          <bgColor theme="8" tint="0.39994506668294322"/>
        </patternFill>
      </fill>
    </dxf>
    <dxf>
      <font>
        <b/>
        <i val="0"/>
        <color theme="0"/>
      </font>
      <fill>
        <patternFill>
          <bgColor theme="8" tint="0.39994506668294322"/>
        </patternFill>
      </fill>
    </dxf>
    <dxf>
      <fill>
        <patternFill>
          <bgColor theme="7" tint="0.79998168889431442"/>
        </patternFill>
      </fill>
    </dxf>
    <dxf>
      <fill>
        <patternFill>
          <bgColor theme="8" tint="0.59996337778862885"/>
        </patternFill>
      </fill>
    </dxf>
    <dxf>
      <font>
        <b/>
        <i val="0"/>
        <color theme="0"/>
      </font>
      <fill>
        <patternFill>
          <bgColor theme="8" tint="0.39994506668294322"/>
        </patternFill>
      </fill>
    </dxf>
    <dxf>
      <fill>
        <patternFill>
          <bgColor theme="7" tint="0.79998168889431442"/>
        </patternFill>
      </fill>
    </dxf>
    <dxf>
      <fill>
        <patternFill>
          <bgColor theme="8" tint="0.59996337778862885"/>
        </patternFill>
      </fill>
    </dxf>
    <dxf>
      <font>
        <b/>
        <i val="0"/>
        <color theme="0"/>
      </font>
      <fill>
        <patternFill>
          <bgColor theme="8" tint="0.39994506668294322"/>
        </patternFill>
      </fill>
    </dxf>
    <dxf>
      <fill>
        <patternFill>
          <bgColor theme="7" tint="0.79998168889431442"/>
        </patternFill>
      </fill>
    </dxf>
    <dxf>
      <fill>
        <patternFill>
          <bgColor theme="8" tint="0.59996337778862885"/>
        </patternFill>
      </fill>
    </dxf>
    <dxf>
      <font>
        <b/>
        <i val="0"/>
        <color theme="0"/>
      </font>
      <fill>
        <patternFill>
          <bgColor theme="8" tint="0.39994506668294322"/>
        </patternFill>
      </fill>
    </dxf>
    <dxf>
      <fill>
        <patternFill>
          <bgColor theme="7" tint="0.79998168889431442"/>
        </patternFill>
      </fill>
    </dxf>
    <dxf>
      <fill>
        <patternFill>
          <bgColor theme="8" tint="0.59996337778862885"/>
        </patternFill>
      </fill>
    </dxf>
    <dxf>
      <font>
        <b/>
        <i val="0"/>
        <color theme="0"/>
      </font>
      <fill>
        <patternFill>
          <bgColor theme="8" tint="0.39994506668294322"/>
        </patternFill>
      </fill>
    </dxf>
    <dxf>
      <font>
        <b/>
        <i val="0"/>
        <color theme="0"/>
      </font>
      <fill>
        <patternFill>
          <bgColor theme="8" tint="0.39994506668294322"/>
        </patternFill>
      </fill>
    </dxf>
    <dxf>
      <font>
        <b/>
        <i val="0"/>
        <color theme="0"/>
      </font>
      <fill>
        <patternFill>
          <bgColor theme="8" tint="0.39994506668294322"/>
        </patternFill>
      </fill>
    </dxf>
    <dxf>
      <font>
        <b/>
        <i val="0"/>
        <color theme="0"/>
      </font>
      <fill>
        <patternFill>
          <bgColor theme="8" tint="0.39994506668294322"/>
        </patternFill>
      </fill>
    </dxf>
    <dxf>
      <font>
        <b/>
        <i val="0"/>
        <color theme="0"/>
      </font>
      <fill>
        <patternFill>
          <bgColor theme="8" tint="0.39994506668294322"/>
        </patternFill>
      </fill>
    </dxf>
    <dxf>
      <font>
        <b/>
        <i val="0"/>
        <color theme="0"/>
      </font>
      <fill>
        <patternFill>
          <bgColor theme="8" tint="0.39994506668294322"/>
        </patternFill>
      </fill>
    </dxf>
    <dxf>
      <fill>
        <patternFill>
          <bgColor theme="7" tint="0.79998168889431442"/>
        </patternFill>
      </fill>
    </dxf>
    <dxf>
      <fill>
        <patternFill>
          <bgColor theme="8" tint="0.59996337778862885"/>
        </patternFill>
      </fill>
    </dxf>
    <dxf>
      <font>
        <b/>
        <i val="0"/>
        <color theme="0"/>
      </font>
      <fill>
        <patternFill>
          <bgColor theme="8" tint="0.39994506668294322"/>
        </patternFill>
      </fill>
    </dxf>
    <dxf>
      <font>
        <b/>
        <i val="0"/>
        <color theme="0"/>
      </font>
      <fill>
        <patternFill>
          <bgColor theme="8" tint="0.39994506668294322"/>
        </patternFill>
      </fill>
    </dxf>
    <dxf>
      <font>
        <b/>
        <i val="0"/>
        <color theme="0"/>
      </font>
      <fill>
        <patternFill>
          <bgColor theme="8" tint="0.39994506668294322"/>
        </patternFill>
      </fill>
    </dxf>
    <dxf>
      <fill>
        <patternFill>
          <bgColor theme="7" tint="0.79998168889431442"/>
        </patternFill>
      </fill>
    </dxf>
    <dxf>
      <fill>
        <patternFill>
          <bgColor theme="8" tint="0.59996337778862885"/>
        </patternFill>
      </fill>
    </dxf>
    <dxf>
      <font>
        <b/>
        <i val="0"/>
        <color theme="0"/>
      </font>
      <fill>
        <patternFill>
          <bgColor theme="8" tint="0.39994506668294322"/>
        </patternFill>
      </fill>
    </dxf>
    <dxf>
      <font>
        <b/>
        <i val="0"/>
        <color theme="0"/>
      </font>
      <fill>
        <patternFill>
          <bgColor theme="8" tint="0.39994506668294322"/>
        </patternFill>
      </fill>
    </dxf>
    <dxf>
      <font>
        <b/>
        <i val="0"/>
        <color theme="0"/>
      </font>
      <fill>
        <patternFill>
          <bgColor theme="8" tint="0.39994506668294322"/>
        </patternFill>
      </fill>
    </dxf>
    <dxf>
      <fill>
        <patternFill>
          <bgColor theme="7" tint="0.79998168889431442"/>
        </patternFill>
      </fill>
    </dxf>
    <dxf>
      <fill>
        <patternFill>
          <bgColor theme="8" tint="0.59996337778862885"/>
        </patternFill>
      </fill>
    </dxf>
    <dxf>
      <font>
        <b/>
        <i val="0"/>
        <color theme="0"/>
      </font>
      <fill>
        <patternFill>
          <bgColor theme="8" tint="0.39994506668294322"/>
        </patternFill>
      </fill>
    </dxf>
    <dxf>
      <fill>
        <patternFill>
          <bgColor theme="7" tint="0.79998168889431442"/>
        </patternFill>
      </fill>
    </dxf>
    <dxf>
      <fill>
        <patternFill>
          <bgColor theme="8" tint="0.59996337778862885"/>
        </patternFill>
      </fill>
    </dxf>
    <dxf>
      <font>
        <b/>
        <i val="0"/>
        <color theme="0"/>
      </font>
      <fill>
        <patternFill>
          <bgColor theme="8" tint="0.39994506668294322"/>
        </patternFill>
      </fill>
    </dxf>
    <dxf>
      <fill>
        <patternFill>
          <bgColor theme="7" tint="0.79998168889431442"/>
        </patternFill>
      </fill>
    </dxf>
    <dxf>
      <fill>
        <patternFill>
          <bgColor theme="8" tint="0.59996337778862885"/>
        </patternFill>
      </fill>
    </dxf>
    <dxf>
      <font>
        <b/>
        <i val="0"/>
        <color theme="0"/>
      </font>
      <fill>
        <patternFill>
          <bgColor theme="8" tint="0.39994506668294322"/>
        </patternFill>
      </fill>
    </dxf>
    <dxf>
      <font>
        <b/>
        <i val="0"/>
        <color theme="0"/>
      </font>
      <fill>
        <patternFill>
          <bgColor theme="8" tint="0.39994506668294322"/>
        </patternFill>
      </fill>
    </dxf>
    <dxf>
      <font>
        <b/>
        <i val="0"/>
        <color theme="0"/>
      </font>
      <fill>
        <patternFill>
          <bgColor theme="8" tint="0.39994506668294322"/>
        </patternFill>
      </fill>
    </dxf>
    <dxf>
      <font>
        <b/>
        <i val="0"/>
        <color theme="0"/>
      </font>
      <fill>
        <patternFill>
          <bgColor theme="8" tint="0.39994506668294322"/>
        </patternFill>
      </fill>
    </dxf>
    <dxf>
      <fill>
        <patternFill>
          <bgColor theme="7" tint="0.79998168889431442"/>
        </patternFill>
      </fill>
    </dxf>
    <dxf>
      <fill>
        <patternFill>
          <bgColor theme="8" tint="0.59996337778862885"/>
        </patternFill>
      </fill>
    </dxf>
  </dxfs>
  <tableStyles count="0" defaultTableStyle="TableStyleMedium2" defaultPivotStyle="PivotStyleLight16"/>
  <colors>
    <mruColors>
      <color rgb="FFFF80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9554C1-9C7A-45C0-A202-F69F83E653CA}">
  <dimension ref="A1:Z12"/>
  <sheetViews>
    <sheetView tabSelected="1" workbookViewId="0">
      <pane xSplit="1" ySplit="2" topLeftCell="G3" activePane="bottomRight" state="frozen"/>
      <selection pane="topRight" activeCell="B1" sqref="B1"/>
      <selection pane="bottomLeft" activeCell="A3" sqref="A3"/>
      <selection pane="bottomRight" activeCell="K10" sqref="K10"/>
    </sheetView>
  </sheetViews>
  <sheetFormatPr baseColWidth="10" defaultColWidth="8.83203125" defaultRowHeight="15" x14ac:dyDescent="0.2"/>
  <cols>
    <col min="1" max="1" width="19.6640625" customWidth="1"/>
    <col min="2" max="2" width="25.6640625" customWidth="1"/>
    <col min="3" max="3" width="28.6640625" customWidth="1"/>
    <col min="4" max="4" width="10" style="1" bestFit="1" customWidth="1"/>
    <col min="5" max="5" width="12.6640625" style="1" customWidth="1"/>
    <col min="6" max="6" width="12.1640625" style="1" customWidth="1"/>
    <col min="7" max="7" width="25.6640625" customWidth="1"/>
    <col min="8" max="8" width="28.6640625" customWidth="1"/>
    <col min="9" max="9" width="10" style="1" bestFit="1" customWidth="1"/>
    <col min="10" max="10" width="12.6640625" style="1" customWidth="1"/>
    <col min="11" max="11" width="12.1640625" style="1" customWidth="1"/>
    <col min="12" max="12" width="25.6640625" customWidth="1"/>
    <col min="13" max="13" width="28.6640625" customWidth="1"/>
    <col min="14" max="14" width="10" style="1" bestFit="1" customWidth="1"/>
    <col min="15" max="15" width="12.6640625" style="1" customWidth="1"/>
    <col min="16" max="16" width="12.1640625" style="1" customWidth="1"/>
    <col min="17" max="17" width="25.6640625" customWidth="1"/>
    <col min="18" max="18" width="28.6640625" customWidth="1"/>
    <col min="19" max="19" width="10" style="1" bestFit="1" customWidth="1"/>
    <col min="20" max="20" width="12.6640625" style="1" customWidth="1"/>
    <col min="21" max="21" width="12.1640625" style="1" customWidth="1"/>
    <col min="22" max="23" width="25.6640625" customWidth="1"/>
    <col min="24" max="24" width="10" style="1" bestFit="1" customWidth="1"/>
    <col min="25" max="25" width="12.6640625" style="1" customWidth="1"/>
    <col min="26" max="26" width="12.1640625" style="1" customWidth="1"/>
  </cols>
  <sheetData>
    <row r="1" spans="1:26" ht="62.25" customHeight="1" x14ac:dyDescent="0.2">
      <c r="A1" s="13" t="s">
        <v>13</v>
      </c>
      <c r="B1" s="40" t="s">
        <v>30</v>
      </c>
      <c r="C1" s="40"/>
      <c r="D1" s="40"/>
      <c r="E1" s="40"/>
      <c r="F1" s="40"/>
      <c r="G1" s="40" t="s">
        <v>16</v>
      </c>
      <c r="H1" s="40"/>
      <c r="I1" s="40"/>
      <c r="J1" s="40"/>
      <c r="K1" s="40"/>
      <c r="L1" s="40" t="s">
        <v>19</v>
      </c>
      <c r="M1" s="42"/>
      <c r="N1" s="42"/>
      <c r="O1" s="42"/>
      <c r="P1" s="43"/>
      <c r="Q1" s="41" t="s">
        <v>18</v>
      </c>
      <c r="R1" s="41"/>
      <c r="S1" s="41"/>
      <c r="T1" s="41"/>
      <c r="U1" s="41"/>
      <c r="V1" s="38" t="s">
        <v>29</v>
      </c>
      <c r="W1" s="39"/>
      <c r="X1" s="39"/>
      <c r="Y1" s="39"/>
      <c r="Z1" s="39"/>
    </row>
    <row r="2" spans="1:26" s="10" customFormat="1" ht="96" x14ac:dyDescent="0.2">
      <c r="A2" s="8" t="s">
        <v>2</v>
      </c>
      <c r="B2" s="9" t="s">
        <v>10</v>
      </c>
      <c r="C2" s="9" t="s">
        <v>23</v>
      </c>
      <c r="D2" s="9" t="s">
        <v>11</v>
      </c>
      <c r="E2" s="9" t="s">
        <v>12</v>
      </c>
      <c r="F2" s="9" t="s">
        <v>14</v>
      </c>
      <c r="G2" s="9" t="s">
        <v>10</v>
      </c>
      <c r="H2" s="9" t="s">
        <v>23</v>
      </c>
      <c r="I2" s="9" t="s">
        <v>11</v>
      </c>
      <c r="J2" s="9" t="s">
        <v>12</v>
      </c>
      <c r="K2" s="9" t="s">
        <v>14</v>
      </c>
      <c r="L2" s="9" t="s">
        <v>10</v>
      </c>
      <c r="M2" s="9" t="s">
        <v>23</v>
      </c>
      <c r="N2" s="9" t="s">
        <v>11</v>
      </c>
      <c r="O2" s="9" t="s">
        <v>12</v>
      </c>
      <c r="P2" s="9" t="s">
        <v>14</v>
      </c>
      <c r="Q2" s="9" t="s">
        <v>10</v>
      </c>
      <c r="R2" s="9" t="s">
        <v>23</v>
      </c>
      <c r="S2" s="9" t="s">
        <v>11</v>
      </c>
      <c r="T2" s="9" t="s">
        <v>12</v>
      </c>
      <c r="U2" s="9" t="s">
        <v>14</v>
      </c>
      <c r="V2" s="9" t="s">
        <v>10</v>
      </c>
      <c r="W2" s="9" t="s">
        <v>23</v>
      </c>
      <c r="X2" s="9" t="s">
        <v>11</v>
      </c>
      <c r="Y2" s="9" t="s">
        <v>12</v>
      </c>
      <c r="Z2" s="9" t="s">
        <v>14</v>
      </c>
    </row>
    <row r="3" spans="1:26" ht="65" thickBot="1" x14ac:dyDescent="0.25">
      <c r="A3" s="29" t="s">
        <v>28</v>
      </c>
      <c r="B3" s="7"/>
      <c r="C3" s="11" t="s">
        <v>20</v>
      </c>
      <c r="D3" s="12" t="s">
        <v>3</v>
      </c>
      <c r="E3" s="19">
        <v>44682.999988425923</v>
      </c>
      <c r="F3" s="16" t="str">
        <f>TEXT(($E$3),"dddd
") &amp; TEXT(($E$3),"mmm.d")</f>
        <v>Sunday
May.1</v>
      </c>
      <c r="G3" s="7"/>
      <c r="H3" s="7"/>
      <c r="I3" s="17" t="s">
        <v>21</v>
      </c>
      <c r="J3" s="7">
        <v>9</v>
      </c>
      <c r="K3" s="15" t="s">
        <v>9</v>
      </c>
      <c r="L3" s="6"/>
      <c r="M3" s="6"/>
      <c r="N3" s="17" t="s">
        <v>21</v>
      </c>
      <c r="O3" s="7">
        <v>14</v>
      </c>
      <c r="P3" s="15" t="s">
        <v>9</v>
      </c>
      <c r="Q3" s="7"/>
      <c r="R3" s="7"/>
      <c r="S3" s="17" t="s">
        <v>21</v>
      </c>
      <c r="T3" s="7">
        <f>IF($E$3+21&lt;=$W$3,21,ROUND($W$3 - $E$3,0))</f>
        <v>-9</v>
      </c>
      <c r="U3" s="15" t="s">
        <v>9</v>
      </c>
      <c r="V3" s="27" t="s">
        <v>27</v>
      </c>
      <c r="W3" s="26">
        <v>44673.999988425923</v>
      </c>
      <c r="X3" s="14" t="s">
        <v>22</v>
      </c>
      <c r="Y3" s="7">
        <v>0</v>
      </c>
      <c r="Z3" s="15" t="s">
        <v>9</v>
      </c>
    </row>
    <row r="4" spans="1:26" ht="32" x14ac:dyDescent="0.2">
      <c r="A4" s="18" t="s">
        <v>26</v>
      </c>
      <c r="B4" s="7" t="s">
        <v>15</v>
      </c>
      <c r="C4" s="20" t="s">
        <v>41</v>
      </c>
      <c r="D4" s="21"/>
      <c r="E4" s="16" t="s">
        <v>72</v>
      </c>
      <c r="F4" s="5" t="s">
        <v>0</v>
      </c>
      <c r="G4" s="7"/>
      <c r="H4" s="7"/>
      <c r="I4" s="17"/>
      <c r="J4" s="7"/>
      <c r="K4" s="15"/>
      <c r="L4" s="6"/>
      <c r="M4" s="6"/>
      <c r="N4" s="17"/>
      <c r="O4" s="7"/>
      <c r="P4" s="15"/>
      <c r="Q4" s="7"/>
      <c r="R4" s="7"/>
      <c r="S4" s="14"/>
      <c r="T4" s="7"/>
      <c r="U4" s="15"/>
      <c r="V4" s="7"/>
      <c r="W4" s="22"/>
      <c r="X4" s="14"/>
      <c r="Y4" s="7"/>
      <c r="Z4" s="15"/>
    </row>
    <row r="5" spans="1:26" s="3" customFormat="1" ht="64" x14ac:dyDescent="0.2">
      <c r="A5" s="4" t="s">
        <v>8</v>
      </c>
      <c r="B5" s="4" t="s">
        <v>42</v>
      </c>
      <c r="C5" s="4" t="s">
        <v>4</v>
      </c>
      <c r="D5" s="4" t="s">
        <v>63</v>
      </c>
      <c r="E5" s="16" t="s">
        <v>73</v>
      </c>
      <c r="F5" s="5" t="s">
        <v>0</v>
      </c>
      <c r="G5" s="4" t="s">
        <v>1</v>
      </c>
      <c r="H5" s="4" t="s">
        <v>17</v>
      </c>
      <c r="I5" s="2"/>
      <c r="J5" s="5"/>
      <c r="K5" s="5" t="s">
        <v>0</v>
      </c>
      <c r="L5" s="5" t="s">
        <v>24</v>
      </c>
      <c r="M5" s="5" t="s">
        <v>5</v>
      </c>
      <c r="N5" s="2"/>
      <c r="O5" s="5" t="str">
        <f>IF(($E$3+O$3-2)&lt;$W$3,(TEXT(($E$3+O$3-2),"dddd
") &amp; TEXT(($E$3+O$3-2),"mmm.d")),(TEXT($W$3,"dddd
") &amp; TEXT($W$3,"mmm.d")))</f>
        <v>Friday
Apr.22</v>
      </c>
      <c r="P5" s="5" t="s">
        <v>0</v>
      </c>
      <c r="Q5" s="5" t="s">
        <v>25</v>
      </c>
      <c r="R5" s="5" t="s">
        <v>5</v>
      </c>
      <c r="S5" s="2"/>
      <c r="T5" s="5" t="str">
        <f>IF(($E$3+T$3-2)&lt;$W$3,(TEXT(($E$3+T$3-2),"dddd
") &amp; TEXT(($E$3+T$3-2),"mmm.d")),(TEXT($W$3,"dddd
") &amp; TEXT($W$3,"mmm.d")))</f>
        <v>Wednesday
Apr.20</v>
      </c>
      <c r="U5" s="5" t="s">
        <v>0</v>
      </c>
      <c r="V5" s="5" t="s">
        <v>6</v>
      </c>
      <c r="W5" s="5" t="s">
        <v>7</v>
      </c>
      <c r="X5" s="2"/>
      <c r="Y5" s="5" t="str">
        <f>IF(($W$3+Y$3-2)&lt;$W$3,(TEXT(($W$3+Y$3-2),"dddd
") &amp; TEXT(($W$3+Y$3-2),"mmm.d")),(TEXT($W$3,"dddd
") &amp; TEXT($W$3,"mmm.d")))</f>
        <v>Wednesday
Apr.20</v>
      </c>
      <c r="Z5" s="5" t="s">
        <v>0</v>
      </c>
    </row>
    <row r="6" spans="1:26" s="3" customFormat="1" ht="80" x14ac:dyDescent="0.2">
      <c r="A6" s="4"/>
      <c r="B6" s="4" t="s">
        <v>32</v>
      </c>
      <c r="C6" s="4" t="s">
        <v>33</v>
      </c>
      <c r="D6" s="4"/>
      <c r="E6" s="16" t="s">
        <v>74</v>
      </c>
      <c r="F6" s="5"/>
      <c r="G6" s="4" t="s">
        <v>32</v>
      </c>
      <c r="H6" s="4" t="s">
        <v>34</v>
      </c>
      <c r="I6" s="2"/>
      <c r="J6" s="5"/>
      <c r="K6" s="5"/>
      <c r="L6" s="4" t="s">
        <v>32</v>
      </c>
      <c r="M6" s="4" t="s">
        <v>34</v>
      </c>
      <c r="N6" s="2"/>
      <c r="O6" s="5" t="str">
        <f>TEXT(($E$3+O$3-2),"dddd
") &amp; TEXT(($E$3+O$3-2),"mmm.d")</f>
        <v>Friday
May.13</v>
      </c>
      <c r="P6" s="5"/>
      <c r="Q6" s="4" t="s">
        <v>32</v>
      </c>
      <c r="R6" s="4" t="s">
        <v>34</v>
      </c>
      <c r="S6" s="2"/>
      <c r="T6" s="5" t="str">
        <f>TEXT(($E$3+T$3-2),"dddd
") &amp; TEXT(($E$3+T$3-2),"mmm.d")</f>
        <v>Wednesday
Apr.20</v>
      </c>
      <c r="U6" s="5"/>
      <c r="V6" s="5"/>
      <c r="W6" s="5"/>
      <c r="X6" s="2"/>
      <c r="Y6" s="5"/>
      <c r="Z6" s="5"/>
    </row>
    <row r="7" spans="1:26" s="24" customFormat="1" ht="80" x14ac:dyDescent="0.2">
      <c r="A7" s="23" t="s">
        <v>44</v>
      </c>
      <c r="B7" s="24" t="s">
        <v>43</v>
      </c>
      <c r="C7" s="24" t="s">
        <v>58</v>
      </c>
      <c r="D7" s="4" t="s">
        <v>64</v>
      </c>
      <c r="E7" s="16" t="s">
        <v>75</v>
      </c>
      <c r="F7" s="4" t="s">
        <v>48</v>
      </c>
      <c r="G7" s="45" t="s">
        <v>50</v>
      </c>
      <c r="H7" s="24" t="s">
        <v>54</v>
      </c>
      <c r="I7" s="4" t="s">
        <v>68</v>
      </c>
      <c r="J7" s="5" t="s">
        <v>79</v>
      </c>
      <c r="K7" s="4"/>
      <c r="L7" s="30"/>
      <c r="M7" s="25"/>
      <c r="N7" s="25"/>
      <c r="O7" s="5" t="str">
        <f>TEXT(($E$3+O$3-1),"dddd
") &amp; TEXT(($E$3+O$3-1),"mmm.d")</f>
        <v>Saturday
May.14</v>
      </c>
      <c r="P7" s="25"/>
      <c r="Q7" s="30"/>
      <c r="R7" s="25"/>
      <c r="S7" s="25"/>
      <c r="T7" s="5" t="str">
        <f>TEXT(($E$3+T$3-1),"dddd
") &amp; TEXT(($E$3+T$3-1),"mmm.d")</f>
        <v>Thursday
Apr.21</v>
      </c>
      <c r="U7" s="25"/>
      <c r="V7" s="25"/>
      <c r="W7" s="25"/>
      <c r="X7" s="25"/>
      <c r="Y7" s="5" t="str">
        <f>IF(WORKDAY($W$3,Y$3-1)&lt;$W$3,(TEXT(WORKDAY($W$3,Y$3-1),"dddd
") &amp; TEXT(WORKDAY($W$3,Y$3-1),"mmm.d")),(TEXT($W$3,"dddd
") &amp; TEXT($W$3,"mmm.d")))</f>
        <v>Thursday
Apr.21</v>
      </c>
      <c r="Z7" s="4"/>
    </row>
    <row r="8" spans="1:26" s="24" customFormat="1" ht="80" x14ac:dyDescent="0.2">
      <c r="A8" s="23" t="s">
        <v>45</v>
      </c>
      <c r="B8" s="24" t="s">
        <v>43</v>
      </c>
      <c r="C8" s="24" t="s">
        <v>59</v>
      </c>
      <c r="D8" s="4" t="s">
        <v>65</v>
      </c>
      <c r="E8" s="16" t="s">
        <v>76</v>
      </c>
      <c r="F8" s="4" t="s">
        <v>48</v>
      </c>
      <c r="G8" s="45" t="s">
        <v>51</v>
      </c>
      <c r="H8" s="24" t="s">
        <v>55</v>
      </c>
      <c r="I8" s="4" t="s">
        <v>69</v>
      </c>
      <c r="J8" s="5" t="s">
        <v>80</v>
      </c>
      <c r="K8" s="4"/>
      <c r="L8" s="30"/>
      <c r="M8" s="25"/>
      <c r="N8" s="25"/>
      <c r="O8" s="5" t="str">
        <f>TEXT(($E$3+O$3-1),"dddd
") &amp; TEXT(($E$3+O$3-1),"mmm.d")</f>
        <v>Saturday
May.14</v>
      </c>
      <c r="P8" s="25"/>
      <c r="Q8" s="30"/>
      <c r="R8" s="25"/>
      <c r="S8" s="25"/>
      <c r="T8" s="5" t="str">
        <f>TEXT(($E$3+T$3-1),"dddd
") &amp; TEXT(($E$3+T$3-1),"mmm.d")</f>
        <v>Thursday
Apr.21</v>
      </c>
      <c r="U8" s="25"/>
      <c r="V8" s="25"/>
      <c r="W8" s="25"/>
      <c r="X8" s="25"/>
      <c r="Y8" s="5" t="str">
        <f>IF(WORKDAY($W$3,Y$3-1)&lt;$W$3,(TEXT(WORKDAY($W$3,Y$3-1),"dddd
") &amp; TEXT(WORKDAY($W$3,Y$3-1),"mmm.d")),(TEXT($W$3,"dddd
") &amp; TEXT($W$3,"mmm.d")))</f>
        <v>Thursday
Apr.21</v>
      </c>
      <c r="Z8" s="4"/>
    </row>
    <row r="9" spans="1:26" s="24" customFormat="1" ht="97" thickBot="1" x14ac:dyDescent="0.25">
      <c r="A9" s="23" t="s">
        <v>46</v>
      </c>
      <c r="B9" s="24" t="s">
        <v>43</v>
      </c>
      <c r="C9" s="24" t="s">
        <v>60</v>
      </c>
      <c r="D9" s="4" t="s">
        <v>66</v>
      </c>
      <c r="E9" s="44" t="s">
        <v>77</v>
      </c>
      <c r="F9" s="4" t="s">
        <v>48</v>
      </c>
      <c r="G9" s="45" t="s">
        <v>52</v>
      </c>
      <c r="H9" s="24" t="s">
        <v>56</v>
      </c>
      <c r="I9" s="4" t="s">
        <v>70</v>
      </c>
      <c r="J9" s="5" t="s">
        <v>81</v>
      </c>
      <c r="K9" s="4"/>
      <c r="L9" s="30"/>
      <c r="M9" s="25"/>
      <c r="N9" s="25"/>
      <c r="O9" s="5" t="str">
        <f>TEXT(($E$3+O$3-1),"dddd
") &amp; TEXT(($E$3+O$3-1),"mmm.d")</f>
        <v>Saturday
May.14</v>
      </c>
      <c r="P9" s="25"/>
      <c r="Q9" s="30"/>
      <c r="R9" s="25"/>
      <c r="S9" s="25"/>
      <c r="T9" s="5" t="str">
        <f>TEXT(($E$3+T$3-1),"dddd
") &amp; TEXT(($E$3+T$3-1),"mmm.d")</f>
        <v>Thursday
Apr.21</v>
      </c>
      <c r="U9" s="25"/>
      <c r="V9" s="25"/>
      <c r="W9" s="25"/>
      <c r="X9" s="25"/>
      <c r="Y9" s="5" t="str">
        <f>IF(WORKDAY($W$3,Y$3-1)&lt;$W$3,(TEXT(WORKDAY($W$3,Y$3-1),"dddd
") &amp; TEXT(WORKDAY($W$3,Y$3-1),"mmm.d")),(TEXT($W$3,"dddd
") &amp; TEXT($W$3,"mmm.d")))</f>
        <v>Thursday
Apr.21</v>
      </c>
      <c r="Z9" s="4"/>
    </row>
    <row r="10" spans="1:26" s="24" customFormat="1" ht="128" x14ac:dyDescent="0.2">
      <c r="A10" s="23" t="s">
        <v>47</v>
      </c>
      <c r="B10" s="24" t="s">
        <v>43</v>
      </c>
      <c r="C10" s="37" t="s">
        <v>61</v>
      </c>
      <c r="D10" s="37" t="s">
        <v>67</v>
      </c>
      <c r="E10" s="34" t="s">
        <v>78</v>
      </c>
      <c r="F10" s="37" t="s">
        <v>49</v>
      </c>
      <c r="G10" s="45" t="s">
        <v>53</v>
      </c>
      <c r="H10" s="37" t="s">
        <v>57</v>
      </c>
      <c r="I10" s="37" t="s">
        <v>71</v>
      </c>
      <c r="J10" s="34" t="s">
        <v>82</v>
      </c>
      <c r="K10" s="37"/>
      <c r="L10" s="37"/>
      <c r="M10" s="37"/>
      <c r="N10" s="37"/>
      <c r="O10" s="34" t="str">
        <f>TEXT(($E$3+O$3),"dddd
") &amp; TEXT(($E$3+O$3),"mmm.d")</f>
        <v>Sunday
May.15</v>
      </c>
      <c r="P10" s="37"/>
      <c r="Q10" s="37"/>
      <c r="R10" s="37"/>
      <c r="S10" s="37"/>
      <c r="T10" s="33" t="str">
        <f>TEXT(($E$3+T$3),"dddd
") &amp; TEXT(($E$3+T$3),"mmm.d")</f>
        <v>Friday
Apr.22</v>
      </c>
      <c r="U10" s="25"/>
      <c r="V10" s="25"/>
      <c r="W10" s="25"/>
      <c r="X10" s="25"/>
      <c r="Y10" s="28" t="str">
        <f>IF(WORKDAY($W$3,Y$3)&lt;$W$3,(TEXT(WORKDAY($W$3,Y$3),"dddd
") &amp; TEXT(WORKDAY($W$3,Y$3),"mmm.d")),(TEXT($W$3,"dddd
") &amp; TEXT($W$3,"mmm.d")))</f>
        <v>Friday
Apr.22</v>
      </c>
      <c r="Z10" s="4"/>
    </row>
    <row r="11" spans="1:26" s="2" customFormat="1" ht="49" thickBot="1" x14ac:dyDescent="0.25">
      <c r="E11" s="35" t="s">
        <v>31</v>
      </c>
      <c r="J11" s="35" t="s">
        <v>36</v>
      </c>
      <c r="O11" s="35" t="s">
        <v>36</v>
      </c>
      <c r="T11" s="31" t="s">
        <v>38</v>
      </c>
      <c r="Y11" s="36" t="s">
        <v>40</v>
      </c>
    </row>
    <row r="12" spans="1:26" s="3" customFormat="1" ht="409" customHeight="1" x14ac:dyDescent="0.2">
      <c r="D12" s="32"/>
      <c r="E12" s="32"/>
      <c r="F12" s="32"/>
      <c r="H12" s="3" t="s">
        <v>35</v>
      </c>
      <c r="I12" s="46" t="s">
        <v>62</v>
      </c>
      <c r="J12" s="32"/>
      <c r="K12" s="32"/>
      <c r="N12" s="32"/>
      <c r="O12" s="32"/>
      <c r="P12" s="32"/>
      <c r="S12" s="32"/>
      <c r="T12" s="31" t="s">
        <v>39</v>
      </c>
      <c r="U12" s="32"/>
      <c r="X12" s="32"/>
      <c r="Y12" s="31" t="s">
        <v>37</v>
      </c>
      <c r="Z12" s="32"/>
    </row>
  </sheetData>
  <mergeCells count="5">
    <mergeCell ref="V1:Z1"/>
    <mergeCell ref="B1:F1"/>
    <mergeCell ref="G1:K1"/>
    <mergeCell ref="Q1:U1"/>
    <mergeCell ref="L1:P1"/>
  </mergeCells>
  <conditionalFormatting sqref="Z11:Z1048576 P11:P1048576 U11:U1048576 K11:K1048576 F11:F1048576 F1:F2 P7 U7 K7 F7 Z7 K1 U1 K4">
    <cfRule type="containsText" dxfId="59" priority="181" operator="containsText" text="in progress">
      <formula>NOT(ISERROR(SEARCH("in progress",F1)))</formula>
    </cfRule>
    <cfRule type="containsText" dxfId="58" priority="182" operator="containsText" text="not yet started">
      <formula>NOT(ISERROR(SEARCH("not yet started",F1)))</formula>
    </cfRule>
  </conditionalFormatting>
  <conditionalFormatting sqref="B1:F1 C2:F2 C3:D4 U7:X10 Z7:Z10 B11:I11 B13:U1048576 B12:S12 U12 K11:N11 P11:Z11 R7:S10 P7:P10 O10:O11 M7:N10 K7:K10 J10:J11 H7:I10 F7:F10 B7:D10">
    <cfRule type="containsText" dxfId="0" priority="179" operator="containsText" text="complete">
      <formula>NOT(ISERROR(SEARCH("complete",B1)))</formula>
    </cfRule>
  </conditionalFormatting>
  <conditionalFormatting sqref="G1:K1 H4:K4 H3:J3">
    <cfRule type="containsText" dxfId="57" priority="149" operator="containsText" text="complete">
      <formula>NOT(ISERROR(SEARCH("complete",G1)))</formula>
    </cfRule>
  </conditionalFormatting>
  <conditionalFormatting sqref="Q1:U1 R3:R4">
    <cfRule type="containsText" dxfId="56" priority="146" operator="containsText" text="complete">
      <formula>NOT(ISERROR(SEARCH("complete",Q1)))</formula>
    </cfRule>
  </conditionalFormatting>
  <conditionalFormatting sqref="V19:Z1048576 V12:V18 X13:Z18 W4 X12 Z12">
    <cfRule type="containsText" dxfId="55" priority="128" operator="containsText" text="complete">
      <formula>NOT(ISERROR(SEARCH("complete",V4)))</formula>
    </cfRule>
  </conditionalFormatting>
  <conditionalFormatting sqref="V1">
    <cfRule type="containsText" dxfId="54" priority="127" operator="containsText" text="complete">
      <formula>NOT(ISERROR(SEARCH("complete",V1)))</formula>
    </cfRule>
  </conditionalFormatting>
  <conditionalFormatting sqref="F8:F10 K8:K10 U8:U10 P8:P10 Z8:Z10">
    <cfRule type="containsText" dxfId="53" priority="124" operator="containsText" text="in progress">
      <formula>NOT(ISERROR(SEARCH("in progress",F8)))</formula>
    </cfRule>
    <cfRule type="containsText" dxfId="52" priority="125" operator="containsText" text="not yet started">
      <formula>NOT(ISERROR(SEARCH("not yet started",F8)))</formula>
    </cfRule>
  </conditionalFormatting>
  <conditionalFormatting sqref="L1:P1">
    <cfRule type="containsText" dxfId="51" priority="87" operator="containsText" text="complete">
      <formula>NOT(ISERROR(SEARCH("complete",L1)))</formula>
    </cfRule>
  </conditionalFormatting>
  <conditionalFormatting sqref="P1">
    <cfRule type="containsText" dxfId="50" priority="88" operator="containsText" text="in progress">
      <formula>NOT(ISERROR(SEARCH("in progress",P1)))</formula>
    </cfRule>
    <cfRule type="containsText" dxfId="49" priority="89" operator="containsText" text="not yet started">
      <formula>NOT(ISERROR(SEARCH("not yet started",P1)))</formula>
    </cfRule>
  </conditionalFormatting>
  <conditionalFormatting sqref="O3:O4">
    <cfRule type="containsText" dxfId="48" priority="78" operator="containsText" text="complete">
      <formula>NOT(ISERROR(SEARCH("complete",O3)))</formula>
    </cfRule>
  </conditionalFormatting>
  <conditionalFormatting sqref="P4">
    <cfRule type="containsText" dxfId="47" priority="76" operator="containsText" text="in progress">
      <formula>NOT(ISERROR(SEARCH("in progress",P4)))</formula>
    </cfRule>
    <cfRule type="containsText" dxfId="46" priority="77" operator="containsText" text="not yet started">
      <formula>NOT(ISERROR(SEARCH("not yet started",P4)))</formula>
    </cfRule>
  </conditionalFormatting>
  <conditionalFormatting sqref="P4">
    <cfRule type="containsText" dxfId="45" priority="75" operator="containsText" text="complete">
      <formula>NOT(ISERROR(SEARCH("complete",P4)))</formula>
    </cfRule>
  </conditionalFormatting>
  <conditionalFormatting sqref="S3:S4">
    <cfRule type="containsText" dxfId="44" priority="74" operator="containsText" text="complete">
      <formula>NOT(ISERROR(SEARCH("complete",S3)))</formula>
    </cfRule>
  </conditionalFormatting>
  <conditionalFormatting sqref="T3:T4">
    <cfRule type="containsText" dxfId="43" priority="73" operator="containsText" text="complete">
      <formula>NOT(ISERROR(SEARCH("complete",T3)))</formula>
    </cfRule>
  </conditionalFormatting>
  <conditionalFormatting sqref="U3:U4">
    <cfRule type="containsText" dxfId="42" priority="71" operator="containsText" text="in progress">
      <formula>NOT(ISERROR(SEARCH("in progress",U3)))</formula>
    </cfRule>
    <cfRule type="containsText" dxfId="41" priority="72" operator="containsText" text="not yet started">
      <formula>NOT(ISERROR(SEARCH("not yet started",U3)))</formula>
    </cfRule>
  </conditionalFormatting>
  <conditionalFormatting sqref="U3:U4">
    <cfRule type="containsText" dxfId="40" priority="70" operator="containsText" text="complete">
      <formula>NOT(ISERROR(SEARCH("complete",U3)))</formula>
    </cfRule>
  </conditionalFormatting>
  <conditionalFormatting sqref="X3:X4">
    <cfRule type="containsText" dxfId="39" priority="69" operator="containsText" text="complete">
      <formula>NOT(ISERROR(SEARCH("complete",X3)))</formula>
    </cfRule>
  </conditionalFormatting>
  <conditionalFormatting sqref="Y3:Y4">
    <cfRule type="containsText" dxfId="38" priority="68" operator="containsText" text="complete">
      <formula>NOT(ISERROR(SEARCH("complete",Y3)))</formula>
    </cfRule>
  </conditionalFormatting>
  <conditionalFormatting sqref="Z3:Z4">
    <cfRule type="containsText" dxfId="37" priority="66" operator="containsText" text="in progress">
      <formula>NOT(ISERROR(SEARCH("in progress",Z3)))</formula>
    </cfRule>
    <cfRule type="containsText" dxfId="36" priority="67" operator="containsText" text="not yet started">
      <formula>NOT(ISERROR(SEARCH("not yet started",Z3)))</formula>
    </cfRule>
  </conditionalFormatting>
  <conditionalFormatting sqref="Z3:Z4">
    <cfRule type="containsText" dxfId="35" priority="65" operator="containsText" text="complete">
      <formula>NOT(ISERROR(SEARCH("complete",Z3)))</formula>
    </cfRule>
  </conditionalFormatting>
  <conditionalFormatting sqref="N3:N4">
    <cfRule type="containsText" dxfId="34" priority="63" operator="containsText" text="complete">
      <formula>NOT(ISERROR(SEARCH("complete",N3)))</formula>
    </cfRule>
  </conditionalFormatting>
  <conditionalFormatting sqref="I2:J2">
    <cfRule type="containsText" dxfId="33" priority="48" operator="containsText" text="complete">
      <formula>NOT(ISERROR(SEARCH("complete",I2)))</formula>
    </cfRule>
  </conditionalFormatting>
  <conditionalFormatting sqref="N2:O2">
    <cfRule type="containsText" dxfId="32" priority="42" operator="containsText" text="complete">
      <formula>NOT(ISERROR(SEARCH("complete",N2)))</formula>
    </cfRule>
  </conditionalFormatting>
  <conditionalFormatting sqref="S2:T2">
    <cfRule type="containsText" dxfId="31" priority="39" operator="containsText" text="complete">
      <formula>NOT(ISERROR(SEARCH("complete",S2)))</formula>
    </cfRule>
  </conditionalFormatting>
  <conditionalFormatting sqref="X2:Y2">
    <cfRule type="containsText" dxfId="30" priority="36" operator="containsText" text="complete">
      <formula>NOT(ISERROR(SEARCH("complete",X2)))</formula>
    </cfRule>
  </conditionalFormatting>
  <conditionalFormatting sqref="K2">
    <cfRule type="containsText" dxfId="29" priority="34" operator="containsText" text="in progress">
      <formula>NOT(ISERROR(SEARCH("in progress",K2)))</formula>
    </cfRule>
    <cfRule type="containsText" dxfId="28" priority="35" operator="containsText" text="not yet started">
      <formula>NOT(ISERROR(SEARCH("not yet started",K2)))</formula>
    </cfRule>
  </conditionalFormatting>
  <conditionalFormatting sqref="K2">
    <cfRule type="containsText" dxfId="27" priority="33" operator="containsText" text="complete">
      <formula>NOT(ISERROR(SEARCH("complete",K2)))</formula>
    </cfRule>
  </conditionalFormatting>
  <conditionalFormatting sqref="P2">
    <cfRule type="containsText" dxfId="26" priority="28" operator="containsText" text="in progress">
      <formula>NOT(ISERROR(SEARCH("in progress",P2)))</formula>
    </cfRule>
    <cfRule type="containsText" dxfId="25" priority="29" operator="containsText" text="not yet started">
      <formula>NOT(ISERROR(SEARCH("not yet started",P2)))</formula>
    </cfRule>
  </conditionalFormatting>
  <conditionalFormatting sqref="P2">
    <cfRule type="containsText" dxfId="24" priority="27" operator="containsText" text="complete">
      <formula>NOT(ISERROR(SEARCH("complete",P2)))</formula>
    </cfRule>
  </conditionalFormatting>
  <conditionalFormatting sqref="U2">
    <cfRule type="containsText" dxfId="23" priority="25" operator="containsText" text="in progress">
      <formula>NOT(ISERROR(SEARCH("in progress",U2)))</formula>
    </cfRule>
    <cfRule type="containsText" dxfId="22" priority="26" operator="containsText" text="not yet started">
      <formula>NOT(ISERROR(SEARCH("not yet started",U2)))</formula>
    </cfRule>
  </conditionalFormatting>
  <conditionalFormatting sqref="U2">
    <cfRule type="containsText" dxfId="21" priority="24" operator="containsText" text="complete">
      <formula>NOT(ISERROR(SEARCH("complete",U2)))</formula>
    </cfRule>
  </conditionalFormatting>
  <conditionalFormatting sqref="Z2">
    <cfRule type="containsText" dxfId="20" priority="22" operator="containsText" text="in progress">
      <formula>NOT(ISERROR(SEARCH("in progress",Z2)))</formula>
    </cfRule>
    <cfRule type="containsText" dxfId="19" priority="23" operator="containsText" text="not yet started">
      <formula>NOT(ISERROR(SEARCH("not yet started",Z2)))</formula>
    </cfRule>
  </conditionalFormatting>
  <conditionalFormatting sqref="Z2">
    <cfRule type="containsText" dxfId="18" priority="21" operator="containsText" text="complete">
      <formula>NOT(ISERROR(SEARCH("complete",Z2)))</formula>
    </cfRule>
  </conditionalFormatting>
  <conditionalFormatting sqref="V3">
    <cfRule type="containsText" dxfId="17" priority="20" operator="containsText" text="complete">
      <formula>NOT(ISERROR(SEARCH("complete",V3)))</formula>
    </cfRule>
  </conditionalFormatting>
  <conditionalFormatting sqref="P3">
    <cfRule type="containsText" dxfId="16" priority="18" operator="containsText" text="in progress">
      <formula>NOT(ISERROR(SEARCH("in progress",P3)))</formula>
    </cfRule>
    <cfRule type="containsText" dxfId="15" priority="19" operator="containsText" text="not yet started">
      <formula>NOT(ISERROR(SEARCH("not yet started",P3)))</formula>
    </cfRule>
  </conditionalFormatting>
  <conditionalFormatting sqref="P3">
    <cfRule type="containsText" dxfId="14" priority="17" operator="containsText" text="complete">
      <formula>NOT(ISERROR(SEARCH("complete",P3)))</formula>
    </cfRule>
  </conditionalFormatting>
  <conditionalFormatting sqref="K3">
    <cfRule type="containsText" dxfId="13" priority="15" operator="containsText" text="in progress">
      <formula>NOT(ISERROR(SEARCH("in progress",K3)))</formula>
    </cfRule>
    <cfRule type="containsText" dxfId="12" priority="16" operator="containsText" text="not yet started">
      <formula>NOT(ISERROR(SEARCH("not yet started",K3)))</formula>
    </cfRule>
  </conditionalFormatting>
  <conditionalFormatting sqref="K3">
    <cfRule type="containsText" dxfId="11" priority="14" operator="containsText" text="complete">
      <formula>NOT(ISERROR(SEARCH("complete",K3)))</formula>
    </cfRule>
  </conditionalFormatting>
  <conditionalFormatting sqref="H2">
    <cfRule type="containsText" dxfId="10" priority="12" operator="containsText" text="complete">
      <formula>NOT(ISERROR(SEARCH("complete",H2)))</formula>
    </cfRule>
  </conditionalFormatting>
  <conditionalFormatting sqref="M2">
    <cfRule type="containsText" dxfId="9" priority="11" operator="containsText" text="complete">
      <formula>NOT(ISERROR(SEARCH("complete",M2)))</formula>
    </cfRule>
  </conditionalFormatting>
  <conditionalFormatting sqref="R2">
    <cfRule type="containsText" dxfId="8" priority="10" operator="containsText" text="complete">
      <formula>NOT(ISERROR(SEARCH("complete",R2)))</formula>
    </cfRule>
  </conditionalFormatting>
  <conditionalFormatting sqref="W2">
    <cfRule type="containsText" dxfId="7" priority="9" operator="containsText" text="complete">
      <formula>NOT(ISERROR(SEARCH("complete",W2)))</formula>
    </cfRule>
  </conditionalFormatting>
  <conditionalFormatting sqref="Y12">
    <cfRule type="containsText" dxfId="6" priority="8" operator="containsText" text="complete">
      <formula>NOT(ISERROR(SEARCH("complete",Y12)))</formula>
    </cfRule>
  </conditionalFormatting>
  <conditionalFormatting sqref="T12">
    <cfRule type="containsText" dxfId="5" priority="7" operator="containsText" text="complete">
      <formula>NOT(ISERROR(SEARCH("complete",T12)))</formula>
    </cfRule>
  </conditionalFormatting>
  <conditionalFormatting sqref="T10">
    <cfRule type="containsText" dxfId="4" priority="5" operator="containsText" text="complete">
      <formula>NOT(ISERROR(SEARCH("complete",T10)))</formula>
    </cfRule>
  </conditionalFormatting>
  <conditionalFormatting sqref="Q10">
    <cfRule type="containsText" dxfId="3" priority="4" operator="containsText" text="complete">
      <formula>NOT(ISERROR(SEARCH("complete",Q10)))</formula>
    </cfRule>
  </conditionalFormatting>
  <conditionalFormatting sqref="L10">
    <cfRule type="containsText" dxfId="2" priority="3" operator="containsText" text="complete">
      <formula>NOT(ISERROR(SEARCH("complete",L10)))</formula>
    </cfRule>
  </conditionalFormatting>
  <conditionalFormatting sqref="E10">
    <cfRule type="containsText" dxfId="1" priority="1" operator="containsText" text="complete">
      <formula>NOT(ISERROR(SEARCH("complete",E10)))</formula>
    </cfRule>
  </conditionalFormatting>
  <pageMargins left="0.7" right="0.7" top="0.75" bottom="0.75" header="0.3" footer="0.3"/>
  <pageSetup orientation="portrait" horizontalDpi="300" verticalDpi="300"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B90431BC0474204BA5DF53F8B381F09C" ma:contentTypeVersion="5" ma:contentTypeDescription="Create a new document." ma:contentTypeScope="" ma:versionID="6d23921bee26f7e8e234dce1810f7ceb">
  <xsd:schema xmlns:xsd="http://www.w3.org/2001/XMLSchema" xmlns:xs="http://www.w3.org/2001/XMLSchema" xmlns:p="http://schemas.microsoft.com/office/2006/metadata/properties" xmlns:ns2="f6759040-d046-4ead-920a-51d0beeee03a" targetNamespace="http://schemas.microsoft.com/office/2006/metadata/properties" ma:root="true" ma:fieldsID="bd603e977374980299e2cd712a562e99" ns2:_="">
    <xsd:import namespace="f6759040-d046-4ead-920a-51d0beeee03a"/>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6759040-d046-4ead-920a-51d0beeee03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6FEA26C-2233-4295-8BE1-B265CEAD26C7}">
  <ds:schemaRef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http://schemas.microsoft.com/office/2006/metadata/properties"/>
    <ds:schemaRef ds:uri="f6759040-d046-4ead-920a-51d0beeee03a"/>
    <ds:schemaRef ds:uri="http://www.w3.org/XML/1998/namespace"/>
    <ds:schemaRef ds:uri="http://purl.org/dc/dcmitype/"/>
  </ds:schemaRefs>
</ds:datastoreItem>
</file>

<file path=customXml/itemProps2.xml><?xml version="1.0" encoding="utf-8"?>
<ds:datastoreItem xmlns:ds="http://schemas.openxmlformats.org/officeDocument/2006/customXml" ds:itemID="{01F5A318-42C9-4C39-8A11-FB54C76782C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6759040-d046-4ead-920a-51d0beeee03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4A37522F-39F4-4439-AEEC-7D6E0C35C75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Working route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JAIRO MARTINEZ</dc:creator>
  <cp:keywords/>
  <dc:description/>
  <cp:lastModifiedBy>Microsoft Office User</cp:lastModifiedBy>
  <cp:revision/>
  <cp:lastPrinted>2021-07-28T15:59:21Z</cp:lastPrinted>
  <dcterms:created xsi:type="dcterms:W3CDTF">2020-03-22T18:31:45Z</dcterms:created>
  <dcterms:modified xsi:type="dcterms:W3CDTF">2022-08-10T11:58:08Z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0x010100B90431BC0474204BA5DF53F8B381F09C</vt:lpwstr>
  </property>
</Properties>
</file>