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a_\Work\SoaProjects\FRS\"/>
    </mc:Choice>
  </mc:AlternateContent>
  <xr:revisionPtr revIDLastSave="0" documentId="8_{417F0E74-935B-426F-B8C6-CD9FCA058F6A}" xr6:coauthVersionLast="47" xr6:coauthVersionMax="47" xr10:uidLastSave="{00000000-0000-0000-0000-000000000000}"/>
  <bookViews>
    <workbookView xWindow="-120" yWindow="-120" windowWidth="29040" windowHeight="15720" xr2:uid="{2B6230BF-E8B5-4C4D-AD78-FA97DB0D2CA6}"/>
  </bookViews>
  <sheets>
    <sheet name="Summary" sheetId="1" r:id="rId1"/>
  </sheets>
  <definedNames>
    <definedName name="_xlnm._FilterDatabase" localSheetId="0" hidden="1">Summary!$T$6:$T$69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9" i="1" l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S7" i="1"/>
  <c r="S6" i="1"/>
  <c r="A7" i="1"/>
  <c r="A8" i="1" s="1"/>
  <c r="A9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tc={762DE964-7084-43FC-BD3B-93FEFD59FFAC}</author>
    <author>tc={0CDAD859-D09D-47F1-B658-FC1CB20DF449}</author>
  </authors>
  <commentList>
    <comment ref="F5" authorId="0" shapeId="0" xr:uid="{762DE964-7084-43FC-BD3B-93FEFD59FFA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Note:  Will need to adjust Accounting Period (Date) each month.</t>
      </text>
    </comment>
    <comment ref="F76" authorId="1" shapeId="0" xr:uid="{0CDAD859-D09D-47F1-B658-FC1CB20DF4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Note:  Will need to adjust Accounting Period (Date) each month.</t>
      </text>
    </comment>
  </commentList>
</comments>
</file>

<file path=xl/sharedStrings.xml><?xml version="1.0" encoding="utf-8"?>
<sst xmlns="http://schemas.openxmlformats.org/spreadsheetml/2006/main" count="1051" uniqueCount="124">
  <si>
    <t>BS</t>
  </si>
  <si>
    <t>R-001</t>
  </si>
  <si>
    <t>Ending Balance</t>
  </si>
  <si>
    <t>YTD</t>
  </si>
  <si>
    <t>P&amp;L</t>
  </si>
  <si>
    <t>Period Activity</t>
  </si>
  <si>
    <t>Report</t>
  </si>
  <si>
    <t>Name</t>
  </si>
  <si>
    <t>Balance Amount</t>
  </si>
  <si>
    <t>Amount Type</t>
  </si>
  <si>
    <t>Ledger</t>
  </si>
  <si>
    <t>R-001 GW - Balance Sheet by Entity and Consolidated -Details</t>
  </si>
  <si>
    <t>Oracle Location</t>
  </si>
  <si>
    <t>Report Name</t>
  </si>
  <si>
    <t>Accounting Period</t>
  </si>
  <si>
    <t>Parameters</t>
  </si>
  <si>
    <t>Dept</t>
  </si>
  <si>
    <t>Product</t>
  </si>
  <si>
    <t>Project</t>
  </si>
  <si>
    <t>ICO</t>
  </si>
  <si>
    <t>GWFuture</t>
  </si>
  <si>
    <t>Scenario</t>
  </si>
  <si>
    <t>Actual</t>
  </si>
  <si>
    <t>USD</t>
  </si>
  <si>
    <t>Currency</t>
  </si>
  <si>
    <t>Currency Type</t>
  </si>
  <si>
    <t>All Product Values</t>
  </si>
  <si>
    <t>All Project Values</t>
  </si>
  <si>
    <t>All ICO Values</t>
  </si>
  <si>
    <t>All GWFuture Values</t>
  </si>
  <si>
    <t>Total</t>
  </si>
  <si>
    <t>All Dept Values</t>
  </si>
  <si>
    <t>Re-Name</t>
  </si>
  <si>
    <t>EXCEL Workbook TABS</t>
  </si>
  <si>
    <t>Financial Reporting Center</t>
  </si>
  <si>
    <t xml:space="preserve">No. </t>
  </si>
  <si>
    <t>Note:  "Accounting Period" will need to be updated for each report each month to reflect the period reports are being run for.</t>
  </si>
  <si>
    <t>Status</t>
  </si>
  <si>
    <t>BOT Comments</t>
  </si>
  <si>
    <t>#1.  FRS Reports</t>
  </si>
  <si>
    <t>Jul-19</t>
  </si>
  <si>
    <t>GW EMEA PL Set</t>
  </si>
  <si>
    <t>GW AT PL</t>
  </si>
  <si>
    <t>GW CH PL</t>
  </si>
  <si>
    <t>GW DE PL</t>
  </si>
  <si>
    <t>GW DK PL</t>
  </si>
  <si>
    <t>GW ES PL</t>
  </si>
  <si>
    <t>GW FR PL</t>
  </si>
  <si>
    <t>GW IE PL</t>
  </si>
  <si>
    <t>GW IT PL</t>
  </si>
  <si>
    <t>GW PL PL</t>
  </si>
  <si>
    <t>GW UK PL</t>
  </si>
  <si>
    <t>GW - P&amp;L 1.23 Monthly Rolling_QTD_YTD by Account</t>
  </si>
  <si>
    <t>GW - Flux P&amp;L CQTD_PQTD CQTD_PYQTD CYTD_PYTD by Function_Category COR_Bkdn Amt in K</t>
  </si>
  <si>
    <t>GW Flux P&amp;L CQTD_PQTD CQTD_PYQTD CYTD _PYTD by Function_Acct COR_Bkdn Amt in K</t>
  </si>
  <si>
    <t>GW Flux P&amp;L CQTD_PQTD by Entity COR_Bkdn Amt in K</t>
  </si>
  <si>
    <t>GW Flux P&amp;L CQTD_PYQTD by Entity COR_Bkdn Amt in K</t>
  </si>
  <si>
    <t>GW Flux P&amp;L CYTD _PYTD by Entity COR_Bkdn Amt in K</t>
  </si>
  <si>
    <t>CQTD-PQTD</t>
  </si>
  <si>
    <t>CQTD-PYQTD</t>
  </si>
  <si>
    <t>CYTD-PYTD</t>
  </si>
  <si>
    <t>Flux_Cat</t>
  </si>
  <si>
    <t>Flux_Acct</t>
  </si>
  <si>
    <t>EUR</t>
  </si>
  <si>
    <t>CHF</t>
  </si>
  <si>
    <t>DKK</t>
  </si>
  <si>
    <t>PLN</t>
  </si>
  <si>
    <t>GBP</t>
  </si>
  <si>
    <t>Jul-18</t>
  </si>
  <si>
    <t>R-002 GW - Flux Balance Sheet CQE_PYE Comp Detail Amts in K</t>
  </si>
  <si>
    <t>R-002</t>
  </si>
  <si>
    <t>Entity</t>
  </si>
  <si>
    <t>All Entity Values</t>
  </si>
  <si>
    <t>R-025</t>
  </si>
  <si>
    <t>R-025 GW - Balance Sheet by Entity and Consolidated -Summary</t>
  </si>
  <si>
    <t xml:space="preserve">GW WW CL </t>
  </si>
  <si>
    <t>GW - P&amp;L 9.01 Consolidating by Function</t>
  </si>
  <si>
    <t>QTD</t>
  </si>
  <si>
    <t>PTD</t>
  </si>
  <si>
    <t>GW - P&amp;L 9.11 Consolidating by Entity by Account Amount in Dollars YTD Details</t>
  </si>
  <si>
    <t>Jan-19</t>
  </si>
  <si>
    <t>GW PL Set</t>
  </si>
  <si>
    <t>R-015</t>
  </si>
  <si>
    <t>R-015 GW Balance Sheet 1.02 Monthly Rolling Details</t>
  </si>
  <si>
    <t>GW - Balance Sheet by Entity and Consolidated -Details</t>
  </si>
  <si>
    <t>GW - Balance Sheet by Entity and Consolidated -Summary</t>
  </si>
  <si>
    <t>CFSCTA</t>
  </si>
  <si>
    <t>GW - CFS_CTA_Data Monthly (12) Amounts</t>
  </si>
  <si>
    <t>GW Balance Sheet 1.01 Monthly Rolling Summary</t>
  </si>
  <si>
    <t>GW Balance Sheet 1.02 Monthly Rolling Details</t>
  </si>
  <si>
    <t>GWB</t>
  </si>
  <si>
    <t>r-015</t>
  </si>
  <si>
    <t>R-060 GW - Balance Sheet by Entity and Consolidated -Details 605</t>
  </si>
  <si>
    <t>DE</t>
  </si>
  <si>
    <t>GW - Departmental Expenses 6.03_by Account_Dept MTD_QTD_YTD</t>
  </si>
  <si>
    <t>HM</t>
  </si>
  <si>
    <t>GW - Headcount Monthly (12) by Function with Maint &amp; SVC Breakdown</t>
  </si>
  <si>
    <t>GW - P&amp;L 1.01 Monthly Rolling_QTD_YTD by Function</t>
  </si>
  <si>
    <t>GW - P&amp;L 1.02 Monthly Rolling_Summary_PTD_QTD_YTD by Function_Dept</t>
  </si>
  <si>
    <t>GW - P&amp;L 1.21 Monthly Rolling_QTD_YTD by ExpCategory</t>
  </si>
  <si>
    <t>GW - P&amp;L 9.01 Consolidating by Function_Dept</t>
  </si>
  <si>
    <t>GAAP 9</t>
  </si>
  <si>
    <t>GW Non-GAAP P&amp;L 9.01 Consolidating by Function MTD</t>
  </si>
  <si>
    <t>GW P&amp;L 1.22 Monthly Rolling_QTD_YTD by ExpCategory_Account</t>
  </si>
  <si>
    <t>SE</t>
  </si>
  <si>
    <t>GW P&amp;L Summary by ExpCategory- by Dept MTD_QTD_YTD</t>
  </si>
  <si>
    <t>GW PL 1.03 Monthly Rolling _QTD_YTD by Function_Dept_ExpCat</t>
  </si>
  <si>
    <t>RQ</t>
  </si>
  <si>
    <t>GW Revenue - Rolling Quarterly (4) Recurring Revenue</t>
  </si>
  <si>
    <t>R-053 GW - P&amp;L 1.01 Monthly Rolling_QTD_YTD by Function 605</t>
  </si>
  <si>
    <t>FB</t>
  </si>
  <si>
    <t>GW - Flux Balance Sheet CQE_PYE Comp Detail Amts in K</t>
  </si>
  <si>
    <t>FL</t>
  </si>
  <si>
    <t>P&amp;12</t>
  </si>
  <si>
    <t>GW - Flux P&amp;L Quarterly (12) by ExpCategory_Account</t>
  </si>
  <si>
    <t>GW Flux</t>
  </si>
  <si>
    <t>GW</t>
  </si>
  <si>
    <t>R-051 GW - Flux P&amp;L Quarterly (12) by ExpCategory_Account 605-606</t>
  </si>
  <si>
    <t>AD</t>
  </si>
  <si>
    <t>GW Allocable Dept 6.03_by Account MTD Report</t>
  </si>
  <si>
    <t>HE</t>
  </si>
  <si>
    <t>GW Headcount by Entity one level</t>
  </si>
  <si>
    <t>untby</t>
  </si>
  <si>
    <t>GW Headcount by Entity_Dept_Location one level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</si>
</sst>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6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0" borderId="0" xfId="0" applyFont="1"/>
    <xf numFmtId="0" fontId="1" fillId="5" borderId="0" xfId="0" applyFont="1" applyFill="1"/>
    <xf numFmtId="0" fontId="0" fillId="8" borderId="0" xfId="0" applyFill="1"/>
    <xf numFmtId="0" fontId="2" fillId="7" borderId="0" xfId="0" applyFont="1" applyFill="1"/>
    <xf numFmtId="0" fontId="3" fillId="0" borderId="0" xfId="0" applyFont="1"/>
    <xf numFmtId="49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49" fontId="0" fillId="0" borderId="0" xfId="0" quotePrefix="1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0" fontId="0" fillId="9" borderId="0" xfId="0" applyFill="1"/>
    <xf numFmtId="0" fontId="0" fillId="10" borderId="1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wrapText="1"/>
    </xf>
    <xf numFmtId="49" fontId="0" fillId="0" borderId="0" xfId="0" applyNumberFormat="1" applyFill="1"/>
    <xf numFmtId="0" fontId="0" fillId="0" borderId="0" xfId="0" quotePrefix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le Phillips" id="{DE5857E7-26BB-4279-A93D-D5BE2FC3FD58}" userId="S::dphillips@guidewire.com::c94a2449-4821-4cae-9dde-ddcad9e3214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07-25T07:15:58.69" personId="{DE5857E7-26BB-4279-A93D-D5BE2FC3FD58}" id="{762DE964-7084-43FC-BD3B-93FEFD59FFAC}">
    <text>Note:  Will need to adjust Accounting Period (Date) each month.</text>
  </threadedComment>
  <threadedComment ref="F76" dT="2019-07-25T07:15:58.69" personId="{DE5857E7-26BB-4279-A93D-D5BE2FC3FD58}" id="{0CDAD859-D09D-47F1-B658-FC1CB20DF449}">
    <text>Note:  Will need to adjust Accounting Period (Date) each month.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39E7-C75E-4164-BAA9-4CE769CB7EBC}">
  <dimension ref="A1:U86"/>
  <sheetViews>
    <sheetView tabSelected="1" zoomScale="80" zoomScaleNormal="80" workbookViewId="0">
      <selection activeCell="B8" sqref="B8"/>
    </sheetView>
  </sheetViews>
  <sheetFormatPr baseColWidth="10" defaultColWidth="9.140625" defaultRowHeight="15" x14ac:dyDescent="0.25"/>
  <cols>
    <col min="1" max="1" width="15.85546875" bestFit="1" customWidth="1"/>
    <col min="2" max="2" width="34.7109375" customWidth="1"/>
    <col min="3" max="3" width="21.28515625" customWidth="1"/>
    <col min="4" max="4" width="17" style="1" customWidth="1"/>
    <col min="5" max="5" width="72.7109375" style="1" customWidth="1"/>
    <col min="6" max="6" width="16.85546875" bestFit="1" customWidth="1"/>
    <col min="7" max="7" width="11.28515625" bestFit="1" customWidth="1"/>
    <col min="8" max="8" width="11.28515625" customWidth="1"/>
    <col min="9" max="9" width="14.5703125" bestFit="1" customWidth="1"/>
    <col min="10" max="10" width="17.42578125" bestFit="1" customWidth="1"/>
    <col min="11" max="11" width="16.7109375" bestFit="1" customWidth="1"/>
    <col min="12" max="12" width="13.5703125" bestFit="1" customWidth="1"/>
    <col min="13" max="13" width="19.5703125" bestFit="1" customWidth="1"/>
    <col min="14" max="14" width="29.7109375" customWidth="1"/>
    <col min="15" max="15" width="15.5703125" bestFit="1" customWidth="1"/>
    <col min="16" max="16" width="12.7109375" bestFit="1" customWidth="1"/>
    <col min="17" max="17" width="8.7109375" bestFit="1" customWidth="1"/>
    <col min="18" max="18" width="13.7109375" bestFit="1" customWidth="1"/>
    <col min="19" max="19" width="41.42578125" customWidth="1"/>
    <col min="20" max="20" width="18.85546875" customWidth="1"/>
    <col min="21" max="21" width="21" customWidth="1"/>
  </cols>
  <sheetData>
    <row r="1" spans="1:21" x14ac:dyDescent="0.25">
      <c r="A1" s="12"/>
    </row>
    <row r="2" spans="1:21" x14ac:dyDescent="0.25">
      <c r="F2" s="16"/>
      <c r="G2" s="16" t="s">
        <v>36</v>
      </c>
      <c r="H2" s="16"/>
    </row>
    <row r="3" spans="1:21" x14ac:dyDescent="0.25">
      <c r="A3" s="12" t="s">
        <v>39</v>
      </c>
    </row>
    <row r="4" spans="1:21" x14ac:dyDescent="0.25">
      <c r="A4" s="13"/>
      <c r="B4" s="13"/>
      <c r="C4" s="7"/>
      <c r="D4" s="8"/>
      <c r="E4" s="8"/>
      <c r="F4" s="9" t="s">
        <v>15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4" t="s">
        <v>33</v>
      </c>
    </row>
    <row r="5" spans="1:21" x14ac:dyDescent="0.25">
      <c r="A5" s="2" t="s">
        <v>35</v>
      </c>
      <c r="B5" s="2" t="s">
        <v>12</v>
      </c>
      <c r="C5" s="2" t="s">
        <v>6</v>
      </c>
      <c r="D5" s="3" t="s">
        <v>7</v>
      </c>
      <c r="E5" s="3" t="s">
        <v>13</v>
      </c>
      <c r="F5" s="15" t="s">
        <v>14</v>
      </c>
      <c r="G5" s="11" t="s">
        <v>10</v>
      </c>
      <c r="H5" s="11" t="s">
        <v>71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8</v>
      </c>
      <c r="P5" s="11" t="s">
        <v>9</v>
      </c>
      <c r="Q5" s="10" t="s">
        <v>24</v>
      </c>
      <c r="R5" s="10" t="s">
        <v>25</v>
      </c>
      <c r="S5" s="4" t="s">
        <v>32</v>
      </c>
      <c r="T5" s="10" t="s">
        <v>37</v>
      </c>
      <c r="U5" s="10" t="s">
        <v>38</v>
      </c>
    </row>
    <row r="6" spans="1:21" ht="15.75" customHeight="1" x14ac:dyDescent="0.25">
      <c r="A6" s="1">
        <v>1</v>
      </c>
      <c r="B6" t="s">
        <v>34</v>
      </c>
      <c r="C6" t="s">
        <v>0</v>
      </c>
      <c r="D6" s="19" t="s">
        <v>70</v>
      </c>
      <c r="E6" s="18" t="s">
        <v>69</v>
      </c>
      <c r="F6" s="17" t="s">
        <v>40</v>
      </c>
      <c r="G6" s="18" t="s">
        <v>41</v>
      </c>
      <c r="H6" s="18" t="s">
        <v>72</v>
      </c>
      <c r="I6" t="s">
        <v>31</v>
      </c>
      <c r="J6" t="s">
        <v>26</v>
      </c>
      <c r="K6" t="s">
        <v>27</v>
      </c>
      <c r="L6" t="s">
        <v>28</v>
      </c>
      <c r="M6" t="s">
        <v>29</v>
      </c>
      <c r="N6" t="s">
        <v>22</v>
      </c>
      <c r="O6" t="s">
        <v>2</v>
      </c>
      <c r="Q6" t="s">
        <v>23</v>
      </c>
      <c r="R6" t="s">
        <v>30</v>
      </c>
      <c r="S6" t="str">
        <f t="shared" ref="S6:S7" si="0">D6&amp;"_"&amp;G6&amp;"_"&amp;P6&amp;"_"&amp;Q6</f>
        <v>R-002_GW EMEA PL Set__USD</v>
      </c>
      <c r="T6" s="23"/>
    </row>
    <row r="7" spans="1:21" x14ac:dyDescent="0.25">
      <c r="A7" s="1">
        <f>A6+1</f>
        <v>2</v>
      </c>
      <c r="B7" t="s">
        <v>34</v>
      </c>
      <c r="C7" t="s">
        <v>0</v>
      </c>
      <c r="D7" s="1" t="s">
        <v>1</v>
      </c>
      <c r="E7" s="5" t="s">
        <v>11</v>
      </c>
      <c r="F7" s="20" t="s">
        <v>68</v>
      </c>
      <c r="G7" s="18" t="s">
        <v>41</v>
      </c>
      <c r="H7" s="18" t="s">
        <v>72</v>
      </c>
      <c r="I7" t="s">
        <v>31</v>
      </c>
      <c r="J7" t="s">
        <v>26</v>
      </c>
      <c r="K7" t="s">
        <v>27</v>
      </c>
      <c r="L7" t="s">
        <v>28</v>
      </c>
      <c r="M7" t="s">
        <v>29</v>
      </c>
      <c r="N7" t="s">
        <v>22</v>
      </c>
      <c r="O7" t="s">
        <v>2</v>
      </c>
      <c r="P7" t="s">
        <v>3</v>
      </c>
      <c r="Q7" t="s">
        <v>23</v>
      </c>
      <c r="R7" t="s">
        <v>30</v>
      </c>
      <c r="S7" t="str">
        <f t="shared" si="0"/>
        <v>R-001_GW EMEA PL Set_YTD_USD</v>
      </c>
      <c r="T7" s="23"/>
    </row>
    <row r="8" spans="1:21" x14ac:dyDescent="0.25">
      <c r="A8" s="1">
        <f t="shared" ref="A8:A14" si="1">A7+1</f>
        <v>3</v>
      </c>
      <c r="B8" t="s">
        <v>34</v>
      </c>
      <c r="C8" t="s">
        <v>0</v>
      </c>
      <c r="D8" s="1" t="s">
        <v>1</v>
      </c>
      <c r="E8" s="5" t="s">
        <v>11</v>
      </c>
      <c r="F8" s="17" t="str">
        <f>F6</f>
        <v>Jul-19</v>
      </c>
      <c r="G8" s="18" t="s">
        <v>41</v>
      </c>
      <c r="H8" s="18" t="s">
        <v>72</v>
      </c>
      <c r="I8" t="s">
        <v>31</v>
      </c>
      <c r="J8" t="s">
        <v>26</v>
      </c>
      <c r="K8" t="s">
        <v>27</v>
      </c>
      <c r="L8" t="s">
        <v>28</v>
      </c>
      <c r="M8" t="s">
        <v>29</v>
      </c>
      <c r="N8" t="s">
        <v>22</v>
      </c>
      <c r="O8" t="s">
        <v>2</v>
      </c>
      <c r="P8" t="s">
        <v>3</v>
      </c>
      <c r="Q8" t="s">
        <v>23</v>
      </c>
      <c r="R8" t="s">
        <v>30</v>
      </c>
      <c r="S8" t="str">
        <f t="shared" ref="S8" si="2">D8&amp;"_"&amp;G8&amp;"_"&amp;P8&amp;"_"&amp;Q8</f>
        <v>R-001_GW EMEA PL Set_YTD_USD</v>
      </c>
      <c r="T8" s="23"/>
    </row>
    <row r="9" spans="1:21" x14ac:dyDescent="0.25">
      <c r="A9" s="1">
        <f t="shared" si="1"/>
        <v>4</v>
      </c>
      <c r="B9" t="s">
        <v>34</v>
      </c>
      <c r="C9" t="s">
        <v>4</v>
      </c>
      <c r="D9" s="1" t="s">
        <v>62</v>
      </c>
      <c r="E9" s="18" t="s">
        <v>54</v>
      </c>
      <c r="F9" s="17" t="str">
        <f t="shared" ref="F9:F14" si="3">F8</f>
        <v>Jul-19</v>
      </c>
      <c r="G9" s="18" t="s">
        <v>41</v>
      </c>
      <c r="H9" s="18" t="s">
        <v>72</v>
      </c>
      <c r="I9" t="s">
        <v>31</v>
      </c>
      <c r="J9" t="s">
        <v>26</v>
      </c>
      <c r="K9" t="s">
        <v>27</v>
      </c>
      <c r="L9" t="s">
        <v>28</v>
      </c>
      <c r="M9" t="s">
        <v>29</v>
      </c>
      <c r="N9" t="s">
        <v>22</v>
      </c>
      <c r="O9" t="s">
        <v>5</v>
      </c>
      <c r="Q9" t="s">
        <v>23</v>
      </c>
      <c r="R9" t="s">
        <v>30</v>
      </c>
      <c r="S9" t="str">
        <f t="shared" ref="S9:S23" si="4">D9&amp;"_"&amp;G9&amp;"_"&amp;P9&amp;"_"&amp;Q9</f>
        <v>Flux_Acct_GW EMEA PL Set__USD</v>
      </c>
      <c r="T9" s="23"/>
    </row>
    <row r="10" spans="1:21" x14ac:dyDescent="0.25">
      <c r="A10" s="1">
        <f t="shared" si="1"/>
        <v>5</v>
      </c>
      <c r="B10" t="s">
        <v>34</v>
      </c>
      <c r="C10" t="s">
        <v>4</v>
      </c>
      <c r="D10" s="19" t="s">
        <v>61</v>
      </c>
      <c r="E10" s="18" t="s">
        <v>53</v>
      </c>
      <c r="F10" s="17" t="str">
        <f t="shared" si="3"/>
        <v>Jul-19</v>
      </c>
      <c r="G10" s="18" t="s">
        <v>41</v>
      </c>
      <c r="H10" s="18" t="s">
        <v>72</v>
      </c>
      <c r="I10" t="s">
        <v>31</v>
      </c>
      <c r="J10" t="s">
        <v>26</v>
      </c>
      <c r="K10" t="s">
        <v>27</v>
      </c>
      <c r="L10" t="s">
        <v>28</v>
      </c>
      <c r="M10" t="s">
        <v>29</v>
      </c>
      <c r="N10" t="s">
        <v>22</v>
      </c>
      <c r="O10" t="s">
        <v>5</v>
      </c>
      <c r="Q10" t="s">
        <v>23</v>
      </c>
      <c r="R10" t="s">
        <v>30</v>
      </c>
      <c r="S10" t="str">
        <f t="shared" si="4"/>
        <v>Flux_Cat_GW EMEA PL Set__USD</v>
      </c>
      <c r="T10" s="23"/>
    </row>
    <row r="11" spans="1:21" x14ac:dyDescent="0.25">
      <c r="A11" s="1">
        <f t="shared" si="1"/>
        <v>6</v>
      </c>
      <c r="B11" t="s">
        <v>34</v>
      </c>
      <c r="C11" t="s">
        <v>4</v>
      </c>
      <c r="D11" s="1" t="s">
        <v>58</v>
      </c>
      <c r="E11" s="18" t="s">
        <v>55</v>
      </c>
      <c r="F11" s="17" t="str">
        <f t="shared" si="3"/>
        <v>Jul-19</v>
      </c>
      <c r="G11" s="18" t="s">
        <v>41</v>
      </c>
      <c r="H11" s="18" t="s">
        <v>72</v>
      </c>
      <c r="I11" t="s">
        <v>31</v>
      </c>
      <c r="J11" t="s">
        <v>26</v>
      </c>
      <c r="K11" t="s">
        <v>27</v>
      </c>
      <c r="L11" t="s">
        <v>28</v>
      </c>
      <c r="M11" t="s">
        <v>29</v>
      </c>
      <c r="N11" t="s">
        <v>22</v>
      </c>
      <c r="O11" t="s">
        <v>5</v>
      </c>
      <c r="Q11" t="s">
        <v>23</v>
      </c>
      <c r="R11" t="s">
        <v>30</v>
      </c>
      <c r="S11" t="str">
        <f t="shared" si="4"/>
        <v>CQTD-PQTD_GW EMEA PL Set__USD</v>
      </c>
      <c r="T11" s="23"/>
    </row>
    <row r="12" spans="1:21" x14ac:dyDescent="0.25">
      <c r="A12" s="1">
        <f t="shared" si="1"/>
        <v>7</v>
      </c>
      <c r="B12" t="s">
        <v>34</v>
      </c>
      <c r="C12" t="s">
        <v>4</v>
      </c>
      <c r="D12" s="19" t="s">
        <v>59</v>
      </c>
      <c r="E12" s="18" t="s">
        <v>56</v>
      </c>
      <c r="F12" s="17" t="str">
        <f t="shared" si="3"/>
        <v>Jul-19</v>
      </c>
      <c r="G12" s="18" t="s">
        <v>41</v>
      </c>
      <c r="H12" s="18" t="s">
        <v>72</v>
      </c>
      <c r="I12" t="s">
        <v>31</v>
      </c>
      <c r="J12" t="s">
        <v>26</v>
      </c>
      <c r="K12" t="s">
        <v>27</v>
      </c>
      <c r="L12" t="s">
        <v>28</v>
      </c>
      <c r="M12" t="s">
        <v>29</v>
      </c>
      <c r="N12" t="s">
        <v>22</v>
      </c>
      <c r="O12" t="s">
        <v>5</v>
      </c>
      <c r="Q12" t="s">
        <v>23</v>
      </c>
      <c r="R12" t="s">
        <v>30</v>
      </c>
      <c r="S12" t="str">
        <f t="shared" si="4"/>
        <v>CQTD-PYQTD_GW EMEA PL Set__USD</v>
      </c>
      <c r="T12" s="23"/>
    </row>
    <row r="13" spans="1:21" x14ac:dyDescent="0.25">
      <c r="A13" s="1">
        <f t="shared" si="1"/>
        <v>8</v>
      </c>
      <c r="B13" t="s">
        <v>34</v>
      </c>
      <c r="C13" t="s">
        <v>4</v>
      </c>
      <c r="D13" s="19" t="s">
        <v>60</v>
      </c>
      <c r="E13" s="18" t="s">
        <v>57</v>
      </c>
      <c r="F13" s="17" t="str">
        <f t="shared" si="3"/>
        <v>Jul-19</v>
      </c>
      <c r="G13" s="18" t="s">
        <v>41</v>
      </c>
      <c r="H13" s="18" t="s">
        <v>72</v>
      </c>
      <c r="I13" t="s">
        <v>31</v>
      </c>
      <c r="J13" t="s">
        <v>26</v>
      </c>
      <c r="K13" t="s">
        <v>27</v>
      </c>
      <c r="L13" t="s">
        <v>28</v>
      </c>
      <c r="M13" t="s">
        <v>29</v>
      </c>
      <c r="N13" t="s">
        <v>22</v>
      </c>
      <c r="O13" t="s">
        <v>5</v>
      </c>
      <c r="Q13" t="s">
        <v>23</v>
      </c>
      <c r="R13" t="s">
        <v>30</v>
      </c>
      <c r="S13" t="str">
        <f t="shared" si="4"/>
        <v>CYTD-PYTD_GW EMEA PL Set__USD</v>
      </c>
      <c r="T13" s="23"/>
    </row>
    <row r="14" spans="1:21" x14ac:dyDescent="0.25">
      <c r="A14" s="1">
        <f t="shared" si="1"/>
        <v>9</v>
      </c>
      <c r="B14" t="s">
        <v>34</v>
      </c>
      <c r="C14" t="s">
        <v>4</v>
      </c>
      <c r="D14" s="1">
        <v>1.23</v>
      </c>
      <c r="E14" s="6" t="s">
        <v>52</v>
      </c>
      <c r="F14" s="17" t="str">
        <f t="shared" si="3"/>
        <v>Jul-19</v>
      </c>
      <c r="G14" t="s">
        <v>42</v>
      </c>
      <c r="H14" s="18" t="s">
        <v>72</v>
      </c>
      <c r="I14" t="s">
        <v>31</v>
      </c>
      <c r="J14" t="s">
        <v>26</v>
      </c>
      <c r="K14" t="s">
        <v>27</v>
      </c>
      <c r="L14" t="s">
        <v>28</v>
      </c>
      <c r="M14" t="s">
        <v>29</v>
      </c>
      <c r="N14" t="s">
        <v>22</v>
      </c>
      <c r="O14" t="s">
        <v>5</v>
      </c>
      <c r="Q14" t="s">
        <v>63</v>
      </c>
      <c r="R14" t="s">
        <v>30</v>
      </c>
      <c r="S14" t="str">
        <f t="shared" si="4"/>
        <v>1.23_GW AT PL__EUR</v>
      </c>
      <c r="T14" s="23"/>
    </row>
    <row r="15" spans="1:21" x14ac:dyDescent="0.25">
      <c r="A15" s="1">
        <f t="shared" ref="A15:A69" si="5">A14+1</f>
        <v>10</v>
      </c>
      <c r="B15" t="s">
        <v>34</v>
      </c>
      <c r="C15" t="s">
        <v>4</v>
      </c>
      <c r="D15" s="1">
        <v>1.23</v>
      </c>
      <c r="E15" s="6" t="s">
        <v>52</v>
      </c>
      <c r="F15" s="17" t="str">
        <f t="shared" ref="F15:F23" si="6">F14</f>
        <v>Jul-19</v>
      </c>
      <c r="G15" s="18" t="s">
        <v>43</v>
      </c>
      <c r="H15" s="18" t="s">
        <v>72</v>
      </c>
      <c r="I15" t="s">
        <v>31</v>
      </c>
      <c r="J15" t="s">
        <v>26</v>
      </c>
      <c r="K15" t="s">
        <v>27</v>
      </c>
      <c r="L15" t="s">
        <v>28</v>
      </c>
      <c r="M15" t="s">
        <v>29</v>
      </c>
      <c r="N15" t="s">
        <v>22</v>
      </c>
      <c r="O15" t="s">
        <v>5</v>
      </c>
      <c r="Q15" t="s">
        <v>64</v>
      </c>
      <c r="R15" t="s">
        <v>30</v>
      </c>
      <c r="S15" t="str">
        <f t="shared" si="4"/>
        <v>1.23_GW CH PL__CHF</v>
      </c>
      <c r="T15" s="23"/>
    </row>
    <row r="16" spans="1:21" x14ac:dyDescent="0.25">
      <c r="A16" s="1">
        <f t="shared" si="5"/>
        <v>11</v>
      </c>
      <c r="B16" t="s">
        <v>34</v>
      </c>
      <c r="C16" t="s">
        <v>4</v>
      </c>
      <c r="D16" s="1">
        <v>1.23</v>
      </c>
      <c r="E16" s="6" t="s">
        <v>52</v>
      </c>
      <c r="F16" s="17" t="str">
        <f t="shared" si="6"/>
        <v>Jul-19</v>
      </c>
      <c r="G16" s="18" t="s">
        <v>44</v>
      </c>
      <c r="H16" s="18" t="s">
        <v>72</v>
      </c>
      <c r="I16" t="s">
        <v>31</v>
      </c>
      <c r="J16" t="s">
        <v>26</v>
      </c>
      <c r="K16" t="s">
        <v>27</v>
      </c>
      <c r="L16" t="s">
        <v>28</v>
      </c>
      <c r="M16" t="s">
        <v>29</v>
      </c>
      <c r="N16" t="s">
        <v>22</v>
      </c>
      <c r="O16" t="s">
        <v>5</v>
      </c>
      <c r="Q16" t="s">
        <v>63</v>
      </c>
      <c r="R16" t="s">
        <v>30</v>
      </c>
      <c r="S16" t="str">
        <f t="shared" si="4"/>
        <v>1.23_GW DE PL__EUR</v>
      </c>
      <c r="T16" s="23"/>
    </row>
    <row r="17" spans="1:20" x14ac:dyDescent="0.25">
      <c r="A17" s="1">
        <f t="shared" si="5"/>
        <v>12</v>
      </c>
      <c r="B17" t="s">
        <v>34</v>
      </c>
      <c r="C17" t="s">
        <v>4</v>
      </c>
      <c r="D17" s="1">
        <v>1.23</v>
      </c>
      <c r="E17" s="6" t="s">
        <v>52</v>
      </c>
      <c r="F17" s="17" t="str">
        <f t="shared" si="6"/>
        <v>Jul-19</v>
      </c>
      <c r="G17" s="18" t="s">
        <v>45</v>
      </c>
      <c r="H17" s="18" t="s">
        <v>72</v>
      </c>
      <c r="I17" t="s">
        <v>31</v>
      </c>
      <c r="J17" t="s">
        <v>26</v>
      </c>
      <c r="K17" t="s">
        <v>27</v>
      </c>
      <c r="L17" t="s">
        <v>28</v>
      </c>
      <c r="M17" t="s">
        <v>29</v>
      </c>
      <c r="N17" t="s">
        <v>22</v>
      </c>
      <c r="O17" t="s">
        <v>5</v>
      </c>
      <c r="Q17" t="s">
        <v>65</v>
      </c>
      <c r="R17" t="s">
        <v>30</v>
      </c>
      <c r="S17" t="str">
        <f t="shared" si="4"/>
        <v>1.23_GW DK PL__DKK</v>
      </c>
      <c r="T17" s="23"/>
    </row>
    <row r="18" spans="1:20" x14ac:dyDescent="0.25">
      <c r="A18" s="1">
        <f t="shared" si="5"/>
        <v>13</v>
      </c>
      <c r="B18" t="s">
        <v>34</v>
      </c>
      <c r="C18" t="s">
        <v>4</v>
      </c>
      <c r="D18" s="1">
        <v>1.23</v>
      </c>
      <c r="E18" s="6" t="s">
        <v>52</v>
      </c>
      <c r="F18" s="17" t="str">
        <f t="shared" si="6"/>
        <v>Jul-19</v>
      </c>
      <c r="G18" s="18" t="s">
        <v>46</v>
      </c>
      <c r="H18" s="18" t="s">
        <v>72</v>
      </c>
      <c r="I18" t="s">
        <v>31</v>
      </c>
      <c r="J18" t="s">
        <v>26</v>
      </c>
      <c r="K18" t="s">
        <v>27</v>
      </c>
      <c r="L18" t="s">
        <v>28</v>
      </c>
      <c r="M18" t="s">
        <v>29</v>
      </c>
      <c r="N18" t="s">
        <v>22</v>
      </c>
      <c r="O18" t="s">
        <v>5</v>
      </c>
      <c r="Q18" t="s">
        <v>63</v>
      </c>
      <c r="R18" t="s">
        <v>30</v>
      </c>
      <c r="S18" t="str">
        <f t="shared" si="4"/>
        <v>1.23_GW ES PL__EUR</v>
      </c>
      <c r="T18" s="23"/>
    </row>
    <row r="19" spans="1:20" x14ac:dyDescent="0.25">
      <c r="A19" s="1">
        <f t="shared" si="5"/>
        <v>14</v>
      </c>
      <c r="B19" t="s">
        <v>34</v>
      </c>
      <c r="C19" t="s">
        <v>4</v>
      </c>
      <c r="D19" s="1">
        <v>1.23</v>
      </c>
      <c r="E19" s="6" t="s">
        <v>52</v>
      </c>
      <c r="F19" s="17" t="str">
        <f t="shared" si="6"/>
        <v>Jul-19</v>
      </c>
      <c r="G19" s="18" t="s">
        <v>47</v>
      </c>
      <c r="H19" s="18" t="s">
        <v>72</v>
      </c>
      <c r="I19" t="s">
        <v>31</v>
      </c>
      <c r="J19" t="s">
        <v>26</v>
      </c>
      <c r="K19" t="s">
        <v>27</v>
      </c>
      <c r="L19" t="s">
        <v>28</v>
      </c>
      <c r="M19" t="s">
        <v>29</v>
      </c>
      <c r="N19" t="s">
        <v>22</v>
      </c>
      <c r="O19" t="s">
        <v>5</v>
      </c>
      <c r="Q19" t="s">
        <v>63</v>
      </c>
      <c r="R19" t="s">
        <v>30</v>
      </c>
      <c r="S19" t="str">
        <f t="shared" si="4"/>
        <v>1.23_GW FR PL__EUR</v>
      </c>
      <c r="T19" s="23"/>
    </row>
    <row r="20" spans="1:20" x14ac:dyDescent="0.25">
      <c r="A20" s="1">
        <f t="shared" si="5"/>
        <v>15</v>
      </c>
      <c r="B20" t="s">
        <v>34</v>
      </c>
      <c r="C20" t="s">
        <v>4</v>
      </c>
      <c r="D20" s="1">
        <v>1.23</v>
      </c>
      <c r="E20" s="6" t="s">
        <v>52</v>
      </c>
      <c r="F20" s="17" t="str">
        <f t="shared" si="6"/>
        <v>Jul-19</v>
      </c>
      <c r="G20" s="18" t="s">
        <v>48</v>
      </c>
      <c r="H20" s="18" t="s">
        <v>72</v>
      </c>
      <c r="I20" t="s">
        <v>31</v>
      </c>
      <c r="J20" t="s">
        <v>26</v>
      </c>
      <c r="K20" t="s">
        <v>27</v>
      </c>
      <c r="L20" t="s">
        <v>28</v>
      </c>
      <c r="M20" t="s">
        <v>29</v>
      </c>
      <c r="N20" t="s">
        <v>22</v>
      </c>
      <c r="O20" t="s">
        <v>5</v>
      </c>
      <c r="Q20" t="s">
        <v>63</v>
      </c>
      <c r="R20" t="s">
        <v>30</v>
      </c>
      <c r="S20" t="str">
        <f t="shared" si="4"/>
        <v>1.23_GW IE PL__EUR</v>
      </c>
      <c r="T20" s="23"/>
    </row>
    <row r="21" spans="1:20" x14ac:dyDescent="0.25">
      <c r="A21" s="1">
        <f t="shared" si="5"/>
        <v>16</v>
      </c>
      <c r="B21" t="s">
        <v>34</v>
      </c>
      <c r="C21" t="s">
        <v>4</v>
      </c>
      <c r="D21" s="1">
        <v>1.23</v>
      </c>
      <c r="E21" s="6" t="s">
        <v>52</v>
      </c>
      <c r="F21" s="17" t="str">
        <f t="shared" si="6"/>
        <v>Jul-19</v>
      </c>
      <c r="G21" s="18" t="s">
        <v>49</v>
      </c>
      <c r="H21" s="18" t="s">
        <v>72</v>
      </c>
      <c r="I21" t="s">
        <v>31</v>
      </c>
      <c r="J21" t="s">
        <v>26</v>
      </c>
      <c r="K21" t="s">
        <v>27</v>
      </c>
      <c r="L21" t="s">
        <v>28</v>
      </c>
      <c r="M21" t="s">
        <v>29</v>
      </c>
      <c r="N21" t="s">
        <v>22</v>
      </c>
      <c r="O21" t="s">
        <v>5</v>
      </c>
      <c r="Q21" t="s">
        <v>63</v>
      </c>
      <c r="R21" t="s">
        <v>30</v>
      </c>
      <c r="S21" t="str">
        <f t="shared" si="4"/>
        <v>1.23_GW IT PL__EUR</v>
      </c>
      <c r="T21" s="23"/>
    </row>
    <row r="22" spans="1:20" x14ac:dyDescent="0.25">
      <c r="A22" s="1">
        <f t="shared" si="5"/>
        <v>17</v>
      </c>
      <c r="B22" t="s">
        <v>34</v>
      </c>
      <c r="C22" t="s">
        <v>4</v>
      </c>
      <c r="D22" s="1">
        <v>1.23</v>
      </c>
      <c r="E22" s="6" t="s">
        <v>52</v>
      </c>
      <c r="F22" s="17" t="str">
        <f t="shared" si="6"/>
        <v>Jul-19</v>
      </c>
      <c r="G22" s="18" t="s">
        <v>50</v>
      </c>
      <c r="H22" s="18" t="s">
        <v>72</v>
      </c>
      <c r="I22" t="s">
        <v>31</v>
      </c>
      <c r="J22" t="s">
        <v>26</v>
      </c>
      <c r="K22" t="s">
        <v>27</v>
      </c>
      <c r="L22" t="s">
        <v>28</v>
      </c>
      <c r="M22" t="s">
        <v>29</v>
      </c>
      <c r="N22" t="s">
        <v>22</v>
      </c>
      <c r="O22" t="s">
        <v>5</v>
      </c>
      <c r="Q22" t="s">
        <v>66</v>
      </c>
      <c r="R22" t="s">
        <v>30</v>
      </c>
      <c r="S22" t="str">
        <f t="shared" si="4"/>
        <v>1.23_GW PL PL__PLN</v>
      </c>
      <c r="T22" s="23"/>
    </row>
    <row r="23" spans="1:20" x14ac:dyDescent="0.25">
      <c r="A23" s="1">
        <f t="shared" si="5"/>
        <v>18</v>
      </c>
      <c r="B23" t="s">
        <v>34</v>
      </c>
      <c r="C23" t="s">
        <v>4</v>
      </c>
      <c r="D23" s="1">
        <v>1.23</v>
      </c>
      <c r="E23" s="6" t="s">
        <v>52</v>
      </c>
      <c r="F23" s="17" t="str">
        <f t="shared" si="6"/>
        <v>Jul-19</v>
      </c>
      <c r="G23" s="18" t="s">
        <v>51</v>
      </c>
      <c r="H23" s="18" t="s">
        <v>72</v>
      </c>
      <c r="I23" t="s">
        <v>31</v>
      </c>
      <c r="J23" t="s">
        <v>26</v>
      </c>
      <c r="K23" t="s">
        <v>27</v>
      </c>
      <c r="L23" t="s">
        <v>28</v>
      </c>
      <c r="M23" t="s">
        <v>29</v>
      </c>
      <c r="N23" t="s">
        <v>22</v>
      </c>
      <c r="O23" t="s">
        <v>5</v>
      </c>
      <c r="Q23" t="s">
        <v>67</v>
      </c>
      <c r="R23" t="s">
        <v>30</v>
      </c>
      <c r="S23" t="str">
        <f t="shared" si="4"/>
        <v>1.23_GW UK PL__GBP</v>
      </c>
      <c r="T23" s="23"/>
    </row>
    <row r="24" spans="1:20" ht="15.75" customHeight="1" x14ac:dyDescent="0.25">
      <c r="A24" s="1">
        <f t="shared" si="5"/>
        <v>19</v>
      </c>
      <c r="B24" t="s">
        <v>34</v>
      </c>
      <c r="C24" t="s">
        <v>0</v>
      </c>
      <c r="D24" s="1" t="s">
        <v>73</v>
      </c>
      <c r="E24" t="s">
        <v>74</v>
      </c>
      <c r="F24" s="17" t="s">
        <v>40</v>
      </c>
      <c r="G24" t="s">
        <v>75</v>
      </c>
      <c r="H24" s="18" t="s">
        <v>72</v>
      </c>
      <c r="I24" t="s">
        <v>31</v>
      </c>
      <c r="J24" t="s">
        <v>26</v>
      </c>
      <c r="K24" t="s">
        <v>27</v>
      </c>
      <c r="L24" t="s">
        <v>28</v>
      </c>
      <c r="M24" t="s">
        <v>29</v>
      </c>
      <c r="N24" t="s">
        <v>22</v>
      </c>
      <c r="O24" t="s">
        <v>2</v>
      </c>
      <c r="P24" t="s">
        <v>3</v>
      </c>
      <c r="Q24" t="s">
        <v>23</v>
      </c>
      <c r="R24" t="s">
        <v>30</v>
      </c>
      <c r="S24" t="str">
        <f t="shared" ref="S24:S53" si="7">D24&amp;"_"&amp;"_"&amp;G24&amp;"_"&amp;P24&amp;"_"&amp;Q24</f>
        <v>R-025__GW WW CL _YTD_USD</v>
      </c>
      <c r="T24" s="23"/>
    </row>
    <row r="25" spans="1:20" x14ac:dyDescent="0.25">
      <c r="A25" s="1">
        <f t="shared" si="5"/>
        <v>20</v>
      </c>
      <c r="B25" t="s">
        <v>34</v>
      </c>
      <c r="C25" t="s">
        <v>4</v>
      </c>
      <c r="D25" s="1">
        <v>9.01</v>
      </c>
      <c r="E25" s="6" t="s">
        <v>76</v>
      </c>
      <c r="F25" s="17" t="s">
        <v>40</v>
      </c>
      <c r="G25" t="s">
        <v>75</v>
      </c>
      <c r="H25" s="18" t="s">
        <v>72</v>
      </c>
      <c r="J25" t="s">
        <v>26</v>
      </c>
      <c r="K25" t="s">
        <v>27</v>
      </c>
      <c r="L25" t="s">
        <v>28</v>
      </c>
      <c r="M25" t="s">
        <v>29</v>
      </c>
      <c r="N25" t="s">
        <v>22</v>
      </c>
      <c r="O25" t="s">
        <v>5</v>
      </c>
      <c r="P25" t="s">
        <v>3</v>
      </c>
      <c r="Q25" t="s">
        <v>23</v>
      </c>
      <c r="R25" t="s">
        <v>30</v>
      </c>
      <c r="S25" t="str">
        <f t="shared" si="7"/>
        <v>9.01__GW WW CL _YTD_USD</v>
      </c>
      <c r="T25" s="23"/>
    </row>
    <row r="26" spans="1:20" x14ac:dyDescent="0.25">
      <c r="A26" s="1">
        <f t="shared" si="5"/>
        <v>21</v>
      </c>
      <c r="B26" t="s">
        <v>34</v>
      </c>
      <c r="C26" t="s">
        <v>4</v>
      </c>
      <c r="D26" s="1">
        <v>9.01</v>
      </c>
      <c r="E26" s="6" t="s">
        <v>76</v>
      </c>
      <c r="F26" s="17" t="s">
        <v>40</v>
      </c>
      <c r="G26" t="s">
        <v>75</v>
      </c>
      <c r="H26" s="18" t="s">
        <v>72</v>
      </c>
      <c r="J26" t="s">
        <v>26</v>
      </c>
      <c r="K26" t="s">
        <v>27</v>
      </c>
      <c r="L26" t="s">
        <v>28</v>
      </c>
      <c r="M26" t="s">
        <v>29</v>
      </c>
      <c r="N26" t="s">
        <v>22</v>
      </c>
      <c r="O26" t="s">
        <v>5</v>
      </c>
      <c r="P26" t="s">
        <v>77</v>
      </c>
      <c r="Q26" t="s">
        <v>23</v>
      </c>
      <c r="R26" t="s">
        <v>30</v>
      </c>
      <c r="S26" t="str">
        <f t="shared" si="7"/>
        <v>9.01__GW WW CL _QTD_USD</v>
      </c>
      <c r="T26" s="23"/>
    </row>
    <row r="27" spans="1:20" x14ac:dyDescent="0.25">
      <c r="A27" s="1">
        <f t="shared" si="5"/>
        <v>22</v>
      </c>
      <c r="B27" t="s">
        <v>34</v>
      </c>
      <c r="C27" t="s">
        <v>4</v>
      </c>
      <c r="D27" s="1">
        <v>9.01</v>
      </c>
      <c r="E27" s="6" t="s">
        <v>76</v>
      </c>
      <c r="F27" s="17" t="s">
        <v>40</v>
      </c>
      <c r="G27" t="s">
        <v>75</v>
      </c>
      <c r="H27" s="18" t="s">
        <v>72</v>
      </c>
      <c r="J27" t="s">
        <v>26</v>
      </c>
      <c r="K27" t="s">
        <v>27</v>
      </c>
      <c r="L27" t="s">
        <v>28</v>
      </c>
      <c r="M27" t="s">
        <v>29</v>
      </c>
      <c r="N27" t="s">
        <v>22</v>
      </c>
      <c r="O27" t="s">
        <v>5</v>
      </c>
      <c r="P27" t="s">
        <v>78</v>
      </c>
      <c r="Q27" t="s">
        <v>23</v>
      </c>
      <c r="R27" t="s">
        <v>30</v>
      </c>
      <c r="S27" t="str">
        <f t="shared" si="7"/>
        <v>9.01__GW WW CL _PTD_USD</v>
      </c>
      <c r="T27" s="23"/>
    </row>
    <row r="28" spans="1:20" x14ac:dyDescent="0.25">
      <c r="A28" s="1">
        <f t="shared" si="5"/>
        <v>23</v>
      </c>
      <c r="B28" t="s">
        <v>34</v>
      </c>
      <c r="C28" t="s">
        <v>4</v>
      </c>
      <c r="D28" s="1">
        <v>9.11</v>
      </c>
      <c r="E28" s="6" t="s">
        <v>79</v>
      </c>
      <c r="F28" s="17" t="s">
        <v>40</v>
      </c>
      <c r="G28" t="s">
        <v>75</v>
      </c>
      <c r="H28" s="18" t="s">
        <v>72</v>
      </c>
      <c r="I28" t="s">
        <v>31</v>
      </c>
      <c r="J28" t="s">
        <v>26</v>
      </c>
      <c r="K28" t="s">
        <v>27</v>
      </c>
      <c r="L28" t="s">
        <v>28</v>
      </c>
      <c r="M28" t="s">
        <v>29</v>
      </c>
      <c r="N28" t="s">
        <v>22</v>
      </c>
      <c r="O28" t="s">
        <v>5</v>
      </c>
      <c r="P28" t="s">
        <v>3</v>
      </c>
      <c r="Q28" t="s">
        <v>23</v>
      </c>
      <c r="R28" t="s">
        <v>30</v>
      </c>
      <c r="S28" t="str">
        <f t="shared" si="7"/>
        <v>9.11__GW WW CL _YTD_USD</v>
      </c>
      <c r="T28" s="23"/>
    </row>
    <row r="29" spans="1:20" x14ac:dyDescent="0.25">
      <c r="A29" s="1">
        <f t="shared" si="5"/>
        <v>24</v>
      </c>
      <c r="B29" t="s">
        <v>34</v>
      </c>
      <c r="C29" t="s">
        <v>4</v>
      </c>
      <c r="D29" s="1">
        <v>9.11</v>
      </c>
      <c r="E29" s="6" t="s">
        <v>79</v>
      </c>
      <c r="F29" s="17" t="s">
        <v>40</v>
      </c>
      <c r="G29" t="s">
        <v>75</v>
      </c>
      <c r="H29" s="18" t="s">
        <v>72</v>
      </c>
      <c r="I29" t="s">
        <v>31</v>
      </c>
      <c r="J29" t="s">
        <v>26</v>
      </c>
      <c r="K29" t="s">
        <v>27</v>
      </c>
      <c r="L29" t="s">
        <v>28</v>
      </c>
      <c r="M29" t="s">
        <v>29</v>
      </c>
      <c r="N29" t="s">
        <v>22</v>
      </c>
      <c r="O29" t="s">
        <v>5</v>
      </c>
      <c r="P29" t="s">
        <v>77</v>
      </c>
      <c r="Q29" t="s">
        <v>23</v>
      </c>
      <c r="R29" t="s">
        <v>30</v>
      </c>
      <c r="S29" t="str">
        <f t="shared" si="7"/>
        <v>9.11__GW WW CL _QTD_USD</v>
      </c>
      <c r="T29" s="23"/>
    </row>
    <row r="30" spans="1:20" x14ac:dyDescent="0.25">
      <c r="A30" s="1">
        <f t="shared" si="5"/>
        <v>25</v>
      </c>
      <c r="B30" t="s">
        <v>34</v>
      </c>
      <c r="C30" t="s">
        <v>4</v>
      </c>
      <c r="D30" s="1">
        <v>9.11</v>
      </c>
      <c r="E30" s="6" t="s">
        <v>79</v>
      </c>
      <c r="F30" s="17" t="s">
        <v>40</v>
      </c>
      <c r="G30" t="s">
        <v>75</v>
      </c>
      <c r="H30" s="18" t="s">
        <v>72</v>
      </c>
      <c r="I30" t="s">
        <v>31</v>
      </c>
      <c r="J30" t="s">
        <v>26</v>
      </c>
      <c r="K30" t="s">
        <v>27</v>
      </c>
      <c r="L30" t="s">
        <v>28</v>
      </c>
      <c r="M30" t="s">
        <v>29</v>
      </c>
      <c r="N30" t="s">
        <v>22</v>
      </c>
      <c r="O30" t="s">
        <v>5</v>
      </c>
      <c r="P30" t="s">
        <v>78</v>
      </c>
      <c r="Q30" t="s">
        <v>23</v>
      </c>
      <c r="R30" t="s">
        <v>30</v>
      </c>
      <c r="S30" t="str">
        <f t="shared" si="7"/>
        <v>9.11__GW WW CL _PTD_USD</v>
      </c>
      <c r="T30" s="23"/>
    </row>
    <row r="31" spans="1:20" x14ac:dyDescent="0.25">
      <c r="A31" s="1">
        <f t="shared" si="5"/>
        <v>26</v>
      </c>
      <c r="B31" t="s">
        <v>34</v>
      </c>
      <c r="C31" t="s">
        <v>4</v>
      </c>
      <c r="D31" s="1">
        <v>9.11</v>
      </c>
      <c r="E31" s="6" t="s">
        <v>79</v>
      </c>
      <c r="F31" s="17" t="s">
        <v>80</v>
      </c>
      <c r="G31" t="s">
        <v>81</v>
      </c>
      <c r="H31" s="18" t="s">
        <v>72</v>
      </c>
      <c r="I31" t="s">
        <v>31</v>
      </c>
      <c r="J31" t="s">
        <v>26</v>
      </c>
      <c r="K31" t="s">
        <v>27</v>
      </c>
      <c r="L31" t="s">
        <v>28</v>
      </c>
      <c r="M31" t="s">
        <v>29</v>
      </c>
      <c r="N31" t="s">
        <v>22</v>
      </c>
      <c r="O31" t="s">
        <v>5</v>
      </c>
      <c r="P31" t="s">
        <v>3</v>
      </c>
      <c r="Q31" t="s">
        <v>23</v>
      </c>
      <c r="R31" t="s">
        <v>30</v>
      </c>
      <c r="S31" t="str">
        <f t="shared" si="7"/>
        <v>9.11__GW PL Set_YTD_USD</v>
      </c>
      <c r="T31" s="23"/>
    </row>
    <row r="32" spans="1:20" x14ac:dyDescent="0.25">
      <c r="A32" s="1">
        <f t="shared" si="5"/>
        <v>27</v>
      </c>
      <c r="B32" t="s">
        <v>34</v>
      </c>
      <c r="C32" t="s">
        <v>4</v>
      </c>
      <c r="D32" s="1" t="s">
        <v>82</v>
      </c>
      <c r="E32" s="21" t="s">
        <v>83</v>
      </c>
      <c r="F32" s="17" t="s">
        <v>80</v>
      </c>
      <c r="G32" t="s">
        <v>81</v>
      </c>
      <c r="H32" s="18" t="s">
        <v>72</v>
      </c>
      <c r="I32" t="s">
        <v>31</v>
      </c>
      <c r="J32" t="s">
        <v>26</v>
      </c>
      <c r="K32" t="s">
        <v>27</v>
      </c>
      <c r="L32" t="s">
        <v>28</v>
      </c>
      <c r="M32" t="s">
        <v>29</v>
      </c>
      <c r="N32" t="s">
        <v>22</v>
      </c>
      <c r="O32" t="s">
        <v>5</v>
      </c>
      <c r="P32" t="s">
        <v>3</v>
      </c>
      <c r="Q32" t="s">
        <v>23</v>
      </c>
      <c r="R32" t="s">
        <v>30</v>
      </c>
      <c r="S32" t="str">
        <f t="shared" si="7"/>
        <v>R-015__GW PL Set_YTD_USD</v>
      </c>
      <c r="T32" s="23"/>
    </row>
    <row r="33" spans="1:20" x14ac:dyDescent="0.25">
      <c r="A33" s="1">
        <f t="shared" si="5"/>
        <v>28</v>
      </c>
      <c r="B33" t="s">
        <v>34</v>
      </c>
      <c r="C33" t="s">
        <v>4</v>
      </c>
      <c r="D33" s="1" t="s">
        <v>0</v>
      </c>
      <c r="E33" s="24" t="s">
        <v>84</v>
      </c>
      <c r="F33" s="17" t="s">
        <v>80</v>
      </c>
      <c r="G33" t="s">
        <v>75</v>
      </c>
      <c r="H33" s="18" t="s">
        <v>72</v>
      </c>
      <c r="I33" t="s">
        <v>31</v>
      </c>
      <c r="J33" t="s">
        <v>26</v>
      </c>
      <c r="K33" t="s">
        <v>27</v>
      </c>
      <c r="L33" t="s">
        <v>28</v>
      </c>
      <c r="M33" t="s">
        <v>29</v>
      </c>
      <c r="N33" t="s">
        <v>22</v>
      </c>
      <c r="O33" t="s">
        <v>2</v>
      </c>
      <c r="P33" t="s">
        <v>3</v>
      </c>
      <c r="Q33" t="s">
        <v>23</v>
      </c>
      <c r="R33" t="s">
        <v>30</v>
      </c>
      <c r="S33" t="str">
        <f t="shared" si="7"/>
        <v>BS__GW WW CL _YTD_USD</v>
      </c>
      <c r="T33" s="23"/>
    </row>
    <row r="34" spans="1:20" x14ac:dyDescent="0.25">
      <c r="A34" s="1">
        <f t="shared" si="5"/>
        <v>29</v>
      </c>
      <c r="B34" t="s">
        <v>34</v>
      </c>
      <c r="C34" t="s">
        <v>4</v>
      </c>
      <c r="D34" s="1" t="s">
        <v>0</v>
      </c>
      <c r="E34" s="24" t="s">
        <v>85</v>
      </c>
      <c r="F34" s="17" t="s">
        <v>80</v>
      </c>
      <c r="G34" t="s">
        <v>75</v>
      </c>
      <c r="H34" s="18" t="s">
        <v>72</v>
      </c>
      <c r="I34" t="s">
        <v>31</v>
      </c>
      <c r="J34" t="s">
        <v>26</v>
      </c>
      <c r="K34" t="s">
        <v>27</v>
      </c>
      <c r="L34" t="s">
        <v>28</v>
      </c>
      <c r="M34" t="s">
        <v>29</v>
      </c>
      <c r="N34" t="s">
        <v>22</v>
      </c>
      <c r="O34" t="s">
        <v>2</v>
      </c>
      <c r="P34" t="s">
        <v>3</v>
      </c>
      <c r="Q34" t="s">
        <v>23</v>
      </c>
      <c r="R34" t="s">
        <v>30</v>
      </c>
      <c r="S34" t="str">
        <f t="shared" si="7"/>
        <v>BS__GW WW CL _YTD_USD</v>
      </c>
      <c r="T34" s="23"/>
    </row>
    <row r="35" spans="1:20" x14ac:dyDescent="0.25">
      <c r="A35" s="1">
        <f t="shared" si="5"/>
        <v>30</v>
      </c>
      <c r="B35" t="s">
        <v>34</v>
      </c>
      <c r="C35" t="s">
        <v>4</v>
      </c>
      <c r="D35" s="1" t="s">
        <v>86</v>
      </c>
      <c r="E35" s="22" t="s">
        <v>87</v>
      </c>
      <c r="F35" s="17" t="s">
        <v>80</v>
      </c>
      <c r="G35" t="s">
        <v>75</v>
      </c>
      <c r="H35" s="18" t="s">
        <v>72</v>
      </c>
      <c r="I35" t="s">
        <v>31</v>
      </c>
      <c r="J35" t="s">
        <v>26</v>
      </c>
      <c r="K35" t="s">
        <v>27</v>
      </c>
      <c r="L35" t="s">
        <v>28</v>
      </c>
      <c r="M35" t="s">
        <v>29</v>
      </c>
      <c r="N35" t="s">
        <v>22</v>
      </c>
      <c r="O35" t="s">
        <v>5</v>
      </c>
      <c r="P35" t="s">
        <v>3</v>
      </c>
      <c r="Q35" t="s">
        <v>23</v>
      </c>
      <c r="R35" t="s">
        <v>30</v>
      </c>
      <c r="S35" t="str">
        <f t="shared" si="7"/>
        <v>CFSCTA__GW WW CL _YTD_USD</v>
      </c>
      <c r="T35" s="23"/>
    </row>
    <row r="36" spans="1:20" x14ac:dyDescent="0.25">
      <c r="A36" s="1">
        <f t="shared" si="5"/>
        <v>31</v>
      </c>
      <c r="B36" t="s">
        <v>34</v>
      </c>
      <c r="C36" t="s">
        <v>4</v>
      </c>
      <c r="D36" s="1" t="s">
        <v>0</v>
      </c>
      <c r="E36" s="24" t="s">
        <v>88</v>
      </c>
      <c r="F36" s="17" t="s">
        <v>80</v>
      </c>
      <c r="G36" t="s">
        <v>75</v>
      </c>
      <c r="H36" s="18" t="s">
        <v>72</v>
      </c>
      <c r="I36" t="s">
        <v>31</v>
      </c>
      <c r="J36" t="s">
        <v>26</v>
      </c>
      <c r="K36" t="s">
        <v>27</v>
      </c>
      <c r="L36" t="s">
        <v>28</v>
      </c>
      <c r="M36" t="s">
        <v>29</v>
      </c>
      <c r="N36" t="s">
        <v>22</v>
      </c>
      <c r="O36" t="s">
        <v>5</v>
      </c>
      <c r="P36" t="s">
        <v>77</v>
      </c>
      <c r="Q36" t="s">
        <v>23</v>
      </c>
      <c r="R36" t="s">
        <v>30</v>
      </c>
      <c r="S36" t="str">
        <f t="shared" si="7"/>
        <v>BS__GW WW CL _QTD_USD</v>
      </c>
      <c r="T36" s="23"/>
    </row>
    <row r="37" spans="1:20" x14ac:dyDescent="0.25">
      <c r="A37" s="1">
        <f t="shared" si="5"/>
        <v>32</v>
      </c>
      <c r="B37" t="s">
        <v>34</v>
      </c>
      <c r="C37" t="s">
        <v>4</v>
      </c>
      <c r="D37" s="1" t="s">
        <v>0</v>
      </c>
      <c r="E37" s="24" t="s">
        <v>89</v>
      </c>
      <c r="F37" s="17" t="s">
        <v>80</v>
      </c>
      <c r="G37" t="s">
        <v>75</v>
      </c>
      <c r="H37" s="18" t="s">
        <v>72</v>
      </c>
      <c r="I37" t="s">
        <v>31</v>
      </c>
      <c r="J37" t="s">
        <v>26</v>
      </c>
      <c r="K37" t="s">
        <v>27</v>
      </c>
      <c r="L37" t="s">
        <v>28</v>
      </c>
      <c r="M37" t="s">
        <v>29</v>
      </c>
      <c r="N37" t="s">
        <v>22</v>
      </c>
      <c r="O37" t="s">
        <v>5</v>
      </c>
      <c r="P37" t="s">
        <v>78</v>
      </c>
      <c r="Q37" t="s">
        <v>23</v>
      </c>
      <c r="R37" t="s">
        <v>30</v>
      </c>
      <c r="S37" t="str">
        <f t="shared" si="7"/>
        <v>BS__GW WW CL _PTD_USD</v>
      </c>
      <c r="T37" s="23"/>
    </row>
    <row r="38" spans="1:20" x14ac:dyDescent="0.25">
      <c r="A38" s="1">
        <f t="shared" si="5"/>
        <v>33</v>
      </c>
      <c r="B38" t="s">
        <v>34</v>
      </c>
      <c r="C38" t="s">
        <v>4</v>
      </c>
      <c r="D38" s="1" t="s">
        <v>90</v>
      </c>
      <c r="E38" s="22" t="s">
        <v>11</v>
      </c>
      <c r="F38" s="17" t="s">
        <v>80</v>
      </c>
      <c r="G38" t="s">
        <v>75</v>
      </c>
      <c r="H38" s="18" t="s">
        <v>72</v>
      </c>
      <c r="I38" t="s">
        <v>31</v>
      </c>
      <c r="J38" t="s">
        <v>26</v>
      </c>
      <c r="K38" t="s">
        <v>27</v>
      </c>
      <c r="L38" t="s">
        <v>28</v>
      </c>
      <c r="M38" t="s">
        <v>29</v>
      </c>
      <c r="N38" t="s">
        <v>22</v>
      </c>
      <c r="O38" t="s">
        <v>5</v>
      </c>
      <c r="P38" t="s">
        <v>3</v>
      </c>
      <c r="Q38" t="s">
        <v>23</v>
      </c>
      <c r="R38" t="s">
        <v>30</v>
      </c>
      <c r="S38" t="str">
        <f t="shared" si="7"/>
        <v>GWB__GW WW CL _YTD_USD</v>
      </c>
      <c r="T38" s="23"/>
    </row>
    <row r="39" spans="1:20" x14ac:dyDescent="0.25">
      <c r="A39" s="1">
        <f t="shared" si="5"/>
        <v>34</v>
      </c>
      <c r="B39" t="s">
        <v>34</v>
      </c>
      <c r="C39" t="s">
        <v>4</v>
      </c>
      <c r="D39" s="1" t="s">
        <v>91</v>
      </c>
      <c r="E39" s="22" t="s">
        <v>83</v>
      </c>
      <c r="F39" s="17" t="s">
        <v>80</v>
      </c>
      <c r="G39" t="s">
        <v>75</v>
      </c>
      <c r="H39" s="18" t="s">
        <v>72</v>
      </c>
      <c r="I39" t="s">
        <v>31</v>
      </c>
      <c r="J39" t="s">
        <v>26</v>
      </c>
      <c r="K39" t="s">
        <v>27</v>
      </c>
      <c r="L39" t="s">
        <v>28</v>
      </c>
      <c r="M39" t="s">
        <v>29</v>
      </c>
      <c r="N39" t="s">
        <v>22</v>
      </c>
      <c r="O39" t="s">
        <v>5</v>
      </c>
      <c r="P39" t="s">
        <v>77</v>
      </c>
      <c r="Q39" t="s">
        <v>23</v>
      </c>
      <c r="R39" t="s">
        <v>30</v>
      </c>
      <c r="S39" t="str">
        <f t="shared" si="7"/>
        <v>r-015__GW WW CL _QTD_USD</v>
      </c>
      <c r="T39" s="23"/>
    </row>
    <row r="40" spans="1:20" x14ac:dyDescent="0.25">
      <c r="A40" s="1">
        <f t="shared" si="5"/>
        <v>35</v>
      </c>
      <c r="B40" t="s">
        <v>34</v>
      </c>
      <c r="C40" t="s">
        <v>4</v>
      </c>
      <c r="D40" s="1" t="s">
        <v>90</v>
      </c>
      <c r="E40" s="22" t="s">
        <v>74</v>
      </c>
      <c r="F40" s="17" t="s">
        <v>80</v>
      </c>
      <c r="G40" t="s">
        <v>75</v>
      </c>
      <c r="H40" s="18" t="s">
        <v>72</v>
      </c>
      <c r="I40" t="s">
        <v>31</v>
      </c>
      <c r="J40" t="s">
        <v>26</v>
      </c>
      <c r="K40" t="s">
        <v>27</v>
      </c>
      <c r="L40" t="s">
        <v>28</v>
      </c>
      <c r="M40" t="s">
        <v>29</v>
      </c>
      <c r="N40" t="s">
        <v>22</v>
      </c>
      <c r="O40" t="s">
        <v>5</v>
      </c>
      <c r="P40" t="s">
        <v>78</v>
      </c>
      <c r="Q40" t="s">
        <v>23</v>
      </c>
      <c r="R40" t="s">
        <v>30</v>
      </c>
      <c r="S40" t="str">
        <f t="shared" si="7"/>
        <v>GWB__GW WW CL _PTD_USD</v>
      </c>
      <c r="T40" s="23"/>
    </row>
    <row r="41" spans="1:20" x14ac:dyDescent="0.25">
      <c r="A41" s="1">
        <f t="shared" si="5"/>
        <v>36</v>
      </c>
      <c r="B41" t="s">
        <v>34</v>
      </c>
      <c r="C41" t="s">
        <v>4</v>
      </c>
      <c r="D41" s="1" t="s">
        <v>90</v>
      </c>
      <c r="E41" s="22" t="s">
        <v>92</v>
      </c>
      <c r="F41" s="17" t="s">
        <v>80</v>
      </c>
      <c r="G41" t="s">
        <v>75</v>
      </c>
      <c r="H41" s="18" t="s">
        <v>72</v>
      </c>
      <c r="I41" t="s">
        <v>31</v>
      </c>
      <c r="J41" t="s">
        <v>26</v>
      </c>
      <c r="K41" t="s">
        <v>27</v>
      </c>
      <c r="L41" t="s">
        <v>28</v>
      </c>
      <c r="M41" t="s">
        <v>29</v>
      </c>
      <c r="N41" t="s">
        <v>22</v>
      </c>
      <c r="O41" t="s">
        <v>5</v>
      </c>
      <c r="P41" t="s">
        <v>3</v>
      </c>
      <c r="Q41" t="s">
        <v>23</v>
      </c>
      <c r="R41" t="s">
        <v>30</v>
      </c>
      <c r="S41" t="str">
        <f t="shared" si="7"/>
        <v>GWB__GW WW CL _YTD_USD</v>
      </c>
      <c r="T41" s="23"/>
    </row>
    <row r="42" spans="1:20" x14ac:dyDescent="0.25">
      <c r="A42" s="1">
        <f t="shared" si="5"/>
        <v>37</v>
      </c>
      <c r="B42" t="s">
        <v>34</v>
      </c>
      <c r="C42" t="s">
        <v>4</v>
      </c>
      <c r="D42" s="1" t="s">
        <v>93</v>
      </c>
      <c r="E42" s="22" t="s">
        <v>94</v>
      </c>
      <c r="F42" s="17" t="s">
        <v>80</v>
      </c>
      <c r="G42" t="s">
        <v>75</v>
      </c>
      <c r="H42" s="18" t="s">
        <v>72</v>
      </c>
      <c r="I42" t="s">
        <v>31</v>
      </c>
      <c r="J42" t="s">
        <v>26</v>
      </c>
      <c r="K42" t="s">
        <v>27</v>
      </c>
      <c r="L42" t="s">
        <v>28</v>
      </c>
      <c r="M42" t="s">
        <v>29</v>
      </c>
      <c r="N42" t="s">
        <v>22</v>
      </c>
      <c r="O42" t="s">
        <v>2</v>
      </c>
      <c r="P42" t="s">
        <v>3</v>
      </c>
      <c r="Q42" t="s">
        <v>23</v>
      </c>
      <c r="R42" t="s">
        <v>30</v>
      </c>
      <c r="S42" t="str">
        <f t="shared" si="7"/>
        <v>DE__GW WW CL _YTD_USD</v>
      </c>
      <c r="T42" s="23"/>
    </row>
    <row r="43" spans="1:20" x14ac:dyDescent="0.25">
      <c r="A43" s="1">
        <f t="shared" si="5"/>
        <v>38</v>
      </c>
      <c r="B43" t="s">
        <v>34</v>
      </c>
      <c r="C43" t="s">
        <v>4</v>
      </c>
      <c r="D43" s="1" t="s">
        <v>95</v>
      </c>
      <c r="E43" s="22" t="s">
        <v>96</v>
      </c>
      <c r="F43" s="17" t="s">
        <v>80</v>
      </c>
      <c r="G43" t="s">
        <v>75</v>
      </c>
      <c r="H43" s="18" t="s">
        <v>72</v>
      </c>
      <c r="I43" t="s">
        <v>31</v>
      </c>
      <c r="J43" t="s">
        <v>26</v>
      </c>
      <c r="K43" t="s">
        <v>27</v>
      </c>
      <c r="L43" t="s">
        <v>28</v>
      </c>
      <c r="M43" t="s">
        <v>29</v>
      </c>
      <c r="N43" t="s">
        <v>22</v>
      </c>
      <c r="O43" t="s">
        <v>2</v>
      </c>
      <c r="P43" t="s">
        <v>3</v>
      </c>
      <c r="Q43" t="s">
        <v>23</v>
      </c>
      <c r="R43" t="s">
        <v>30</v>
      </c>
      <c r="S43" t="str">
        <f t="shared" si="7"/>
        <v>HM__GW WW CL _YTD_USD</v>
      </c>
      <c r="T43" s="23"/>
    </row>
    <row r="44" spans="1:20" x14ac:dyDescent="0.25">
      <c r="A44" s="1">
        <f t="shared" si="5"/>
        <v>39</v>
      </c>
      <c r="B44" t="s">
        <v>34</v>
      </c>
      <c r="C44" t="s">
        <v>4</v>
      </c>
      <c r="D44" s="1">
        <v>1.01</v>
      </c>
      <c r="E44" s="22" t="s">
        <v>97</v>
      </c>
      <c r="F44" s="17" t="s">
        <v>80</v>
      </c>
      <c r="G44" t="s">
        <v>75</v>
      </c>
      <c r="H44" s="18" t="s">
        <v>72</v>
      </c>
      <c r="I44" t="s">
        <v>31</v>
      </c>
      <c r="J44" t="s">
        <v>26</v>
      </c>
      <c r="K44" t="s">
        <v>27</v>
      </c>
      <c r="L44" t="s">
        <v>28</v>
      </c>
      <c r="M44" t="s">
        <v>29</v>
      </c>
      <c r="N44" t="s">
        <v>22</v>
      </c>
      <c r="O44" t="s">
        <v>5</v>
      </c>
      <c r="P44" t="s">
        <v>3</v>
      </c>
      <c r="Q44" t="s">
        <v>23</v>
      </c>
      <c r="R44" t="s">
        <v>30</v>
      </c>
      <c r="S44" t="str">
        <f t="shared" si="7"/>
        <v>1.01__GW WW CL _YTD_USD</v>
      </c>
      <c r="T44" s="23"/>
    </row>
    <row r="45" spans="1:20" s="26" customFormat="1" x14ac:dyDescent="0.25">
      <c r="A45" s="25">
        <f t="shared" si="5"/>
        <v>40</v>
      </c>
      <c r="B45" s="26" t="s">
        <v>34</v>
      </c>
      <c r="C45" s="26" t="s">
        <v>4</v>
      </c>
      <c r="D45" s="25">
        <v>1.01</v>
      </c>
      <c r="E45" s="27" t="s">
        <v>98</v>
      </c>
      <c r="F45" s="28" t="s">
        <v>80</v>
      </c>
      <c r="G45" s="26" t="s">
        <v>75</v>
      </c>
      <c r="H45" s="29" t="s">
        <v>72</v>
      </c>
      <c r="I45" s="26" t="s">
        <v>31</v>
      </c>
      <c r="J45" s="26" t="s">
        <v>26</v>
      </c>
      <c r="K45" s="26" t="s">
        <v>27</v>
      </c>
      <c r="L45" s="26" t="s">
        <v>28</v>
      </c>
      <c r="M45" s="26" t="s">
        <v>29</v>
      </c>
      <c r="N45" s="26" t="s">
        <v>22</v>
      </c>
      <c r="O45" s="26" t="s">
        <v>5</v>
      </c>
      <c r="P45" s="26" t="s">
        <v>77</v>
      </c>
      <c r="Q45" s="26" t="s">
        <v>23</v>
      </c>
      <c r="R45" s="26" t="s">
        <v>30</v>
      </c>
      <c r="S45" s="26" t="str">
        <f t="shared" si="7"/>
        <v>1.01__GW WW CL _QTD_USD</v>
      </c>
      <c r="T45" s="23"/>
    </row>
    <row r="46" spans="1:20" x14ac:dyDescent="0.25">
      <c r="A46" s="1">
        <f t="shared" si="5"/>
        <v>41</v>
      </c>
      <c r="B46" t="s">
        <v>34</v>
      </c>
      <c r="C46" t="s">
        <v>4</v>
      </c>
      <c r="D46" s="1">
        <v>1.21</v>
      </c>
      <c r="E46" s="22" t="s">
        <v>99</v>
      </c>
      <c r="F46" s="17" t="s">
        <v>80</v>
      </c>
      <c r="G46" t="s">
        <v>75</v>
      </c>
      <c r="H46" s="18" t="s">
        <v>72</v>
      </c>
      <c r="I46" t="s">
        <v>31</v>
      </c>
      <c r="J46" t="s">
        <v>26</v>
      </c>
      <c r="K46" t="s">
        <v>27</v>
      </c>
      <c r="L46" t="s">
        <v>28</v>
      </c>
      <c r="M46" t="s">
        <v>29</v>
      </c>
      <c r="N46" t="s">
        <v>22</v>
      </c>
      <c r="O46" t="s">
        <v>5</v>
      </c>
      <c r="P46" t="s">
        <v>3</v>
      </c>
      <c r="Q46" t="s">
        <v>23</v>
      </c>
      <c r="R46" t="s">
        <v>30</v>
      </c>
      <c r="S46" t="str">
        <f t="shared" si="7"/>
        <v>1.21__GW WW CL _YTD_USD</v>
      </c>
      <c r="T46" s="23"/>
    </row>
    <row r="47" spans="1:20" x14ac:dyDescent="0.25">
      <c r="A47" s="1">
        <f t="shared" si="5"/>
        <v>42</v>
      </c>
      <c r="B47" t="s">
        <v>34</v>
      </c>
      <c r="C47" t="s">
        <v>4</v>
      </c>
      <c r="D47" s="1">
        <v>1.23</v>
      </c>
      <c r="E47" s="22" t="s">
        <v>52</v>
      </c>
      <c r="F47" s="17" t="s">
        <v>80</v>
      </c>
      <c r="G47" t="s">
        <v>75</v>
      </c>
      <c r="H47" s="18" t="s">
        <v>72</v>
      </c>
      <c r="I47" t="s">
        <v>31</v>
      </c>
      <c r="J47" t="s">
        <v>26</v>
      </c>
      <c r="K47" t="s">
        <v>27</v>
      </c>
      <c r="L47" t="s">
        <v>28</v>
      </c>
      <c r="M47" t="s">
        <v>29</v>
      </c>
      <c r="N47" t="s">
        <v>22</v>
      </c>
      <c r="O47" t="s">
        <v>5</v>
      </c>
      <c r="P47" t="s">
        <v>77</v>
      </c>
      <c r="Q47" t="s">
        <v>23</v>
      </c>
      <c r="R47" t="s">
        <v>30</v>
      </c>
      <c r="S47" t="str">
        <f t="shared" si="7"/>
        <v>1.23__GW WW CL _QTD_USD</v>
      </c>
      <c r="T47" s="23"/>
    </row>
    <row r="48" spans="1:20" x14ac:dyDescent="0.25">
      <c r="A48" s="1">
        <f t="shared" si="5"/>
        <v>43</v>
      </c>
      <c r="B48" t="s">
        <v>34</v>
      </c>
      <c r="C48" t="s">
        <v>4</v>
      </c>
      <c r="D48" s="1">
        <v>9.01</v>
      </c>
      <c r="E48" s="22" t="s">
        <v>76</v>
      </c>
      <c r="F48" s="17" t="s">
        <v>80</v>
      </c>
      <c r="G48" t="s">
        <v>75</v>
      </c>
      <c r="H48" s="18" t="s">
        <v>72</v>
      </c>
      <c r="I48" t="s">
        <v>31</v>
      </c>
      <c r="J48" t="s">
        <v>26</v>
      </c>
      <c r="K48" t="s">
        <v>27</v>
      </c>
      <c r="L48" t="s">
        <v>28</v>
      </c>
      <c r="M48" t="s">
        <v>29</v>
      </c>
      <c r="N48" t="s">
        <v>22</v>
      </c>
      <c r="O48" t="s">
        <v>5</v>
      </c>
      <c r="P48" t="s">
        <v>78</v>
      </c>
      <c r="Q48" t="s">
        <v>23</v>
      </c>
      <c r="R48" t="s">
        <v>30</v>
      </c>
      <c r="S48" t="str">
        <f t="shared" si="7"/>
        <v>9.01__GW WW CL _PTD_USD</v>
      </c>
      <c r="T48" s="23"/>
    </row>
    <row r="49" spans="1:20" x14ac:dyDescent="0.25">
      <c r="A49" s="1">
        <f t="shared" si="5"/>
        <v>44</v>
      </c>
      <c r="B49" t="s">
        <v>34</v>
      </c>
      <c r="C49" t="s">
        <v>4</v>
      </c>
      <c r="D49" s="1">
        <v>9.01</v>
      </c>
      <c r="E49" s="22" t="s">
        <v>100</v>
      </c>
      <c r="F49" s="17" t="s">
        <v>80</v>
      </c>
      <c r="G49" t="s">
        <v>75</v>
      </c>
      <c r="H49" s="18" t="s">
        <v>72</v>
      </c>
      <c r="I49" t="s">
        <v>31</v>
      </c>
      <c r="J49" t="s">
        <v>26</v>
      </c>
      <c r="K49" t="s">
        <v>27</v>
      </c>
      <c r="L49" t="s">
        <v>28</v>
      </c>
      <c r="M49" t="s">
        <v>29</v>
      </c>
      <c r="N49" t="s">
        <v>22</v>
      </c>
      <c r="O49" t="s">
        <v>5</v>
      </c>
      <c r="P49" t="s">
        <v>3</v>
      </c>
      <c r="Q49" t="s">
        <v>23</v>
      </c>
      <c r="R49" t="s">
        <v>30</v>
      </c>
      <c r="S49" t="str">
        <f t="shared" si="7"/>
        <v>9.01__GW WW CL _YTD_USD</v>
      </c>
      <c r="T49" s="23"/>
    </row>
    <row r="50" spans="1:20" x14ac:dyDescent="0.25">
      <c r="A50" s="1">
        <f t="shared" si="5"/>
        <v>45</v>
      </c>
      <c r="B50" t="s">
        <v>34</v>
      </c>
      <c r="C50" t="s">
        <v>4</v>
      </c>
      <c r="D50" s="1">
        <v>9.11</v>
      </c>
      <c r="E50" s="22" t="s">
        <v>79</v>
      </c>
      <c r="F50" s="17" t="s">
        <v>80</v>
      </c>
      <c r="G50" t="s">
        <v>75</v>
      </c>
      <c r="H50" s="18" t="s">
        <v>72</v>
      </c>
      <c r="I50" t="s">
        <v>31</v>
      </c>
      <c r="J50" t="s">
        <v>26</v>
      </c>
      <c r="K50" t="s">
        <v>27</v>
      </c>
      <c r="L50" t="s">
        <v>28</v>
      </c>
      <c r="M50" t="s">
        <v>29</v>
      </c>
      <c r="N50" t="s">
        <v>22</v>
      </c>
      <c r="O50" t="s">
        <v>5</v>
      </c>
      <c r="P50" t="s">
        <v>3</v>
      </c>
      <c r="Q50" t="s">
        <v>23</v>
      </c>
      <c r="R50" t="s">
        <v>30</v>
      </c>
      <c r="S50" t="str">
        <f t="shared" si="7"/>
        <v>9.11__GW WW CL _YTD_USD</v>
      </c>
      <c r="T50" s="23"/>
    </row>
    <row r="51" spans="1:20" x14ac:dyDescent="0.25">
      <c r="A51" s="1">
        <f t="shared" si="5"/>
        <v>46</v>
      </c>
      <c r="B51" t="s">
        <v>34</v>
      </c>
      <c r="C51" t="s">
        <v>4</v>
      </c>
      <c r="D51" s="1" t="s">
        <v>101</v>
      </c>
      <c r="E51" s="22" t="s">
        <v>102</v>
      </c>
      <c r="F51" s="17" t="s">
        <v>80</v>
      </c>
      <c r="G51" t="s">
        <v>75</v>
      </c>
      <c r="H51" s="18" t="s">
        <v>72</v>
      </c>
      <c r="I51" t="s">
        <v>31</v>
      </c>
      <c r="J51" t="s">
        <v>26</v>
      </c>
      <c r="K51" t="s">
        <v>27</v>
      </c>
      <c r="L51" t="s">
        <v>28</v>
      </c>
      <c r="M51" t="s">
        <v>29</v>
      </c>
      <c r="N51" t="s">
        <v>22</v>
      </c>
      <c r="O51" t="s">
        <v>2</v>
      </c>
      <c r="P51" t="s">
        <v>3</v>
      </c>
      <c r="Q51" t="s">
        <v>23</v>
      </c>
      <c r="R51" t="s">
        <v>30</v>
      </c>
      <c r="S51" t="str">
        <f t="shared" si="7"/>
        <v>GAAP 9__GW WW CL _YTD_USD</v>
      </c>
      <c r="T51" s="23"/>
    </row>
    <row r="52" spans="1:20" x14ac:dyDescent="0.25">
      <c r="A52" s="1">
        <f t="shared" si="5"/>
        <v>47</v>
      </c>
      <c r="B52" t="s">
        <v>34</v>
      </c>
      <c r="C52" t="s">
        <v>4</v>
      </c>
      <c r="D52" s="1">
        <v>1.22</v>
      </c>
      <c r="E52" s="22" t="s">
        <v>103</v>
      </c>
      <c r="F52" s="17" t="s">
        <v>80</v>
      </c>
      <c r="G52" t="s">
        <v>75</v>
      </c>
      <c r="H52" s="18" t="s">
        <v>72</v>
      </c>
      <c r="I52" t="s">
        <v>31</v>
      </c>
      <c r="J52" t="s">
        <v>26</v>
      </c>
      <c r="K52" t="s">
        <v>27</v>
      </c>
      <c r="L52" t="s">
        <v>28</v>
      </c>
      <c r="M52" t="s">
        <v>29</v>
      </c>
      <c r="N52" t="s">
        <v>22</v>
      </c>
      <c r="O52" t="s">
        <v>2</v>
      </c>
      <c r="P52" t="s">
        <v>3</v>
      </c>
      <c r="Q52" t="s">
        <v>23</v>
      </c>
      <c r="R52" t="s">
        <v>30</v>
      </c>
      <c r="S52" t="str">
        <f t="shared" si="7"/>
        <v>1.22__GW WW CL _YTD_USD</v>
      </c>
      <c r="T52" s="23"/>
    </row>
    <row r="53" spans="1:20" x14ac:dyDescent="0.25">
      <c r="A53" s="1">
        <f t="shared" si="5"/>
        <v>48</v>
      </c>
      <c r="B53" t="s">
        <v>34</v>
      </c>
      <c r="C53" t="s">
        <v>4</v>
      </c>
      <c r="D53" s="1" t="s">
        <v>104</v>
      </c>
      <c r="E53" s="22" t="s">
        <v>105</v>
      </c>
      <c r="F53" s="17" t="s">
        <v>80</v>
      </c>
      <c r="G53" t="s">
        <v>75</v>
      </c>
      <c r="H53" s="18" t="s">
        <v>72</v>
      </c>
      <c r="I53" t="s">
        <v>31</v>
      </c>
      <c r="J53" t="s">
        <v>26</v>
      </c>
      <c r="K53" t="s">
        <v>27</v>
      </c>
      <c r="L53" t="s">
        <v>28</v>
      </c>
      <c r="M53" t="s">
        <v>29</v>
      </c>
      <c r="N53" t="s">
        <v>22</v>
      </c>
      <c r="O53" t="s">
        <v>5</v>
      </c>
      <c r="P53" t="s">
        <v>3</v>
      </c>
      <c r="Q53" t="s">
        <v>23</v>
      </c>
      <c r="R53" t="s">
        <v>30</v>
      </c>
      <c r="S53" t="str">
        <f t="shared" si="7"/>
        <v>SE__GW WW CL _YTD_USD</v>
      </c>
      <c r="T53" s="23"/>
    </row>
    <row r="54" spans="1:20" x14ac:dyDescent="0.25">
      <c r="A54" s="1">
        <f t="shared" si="5"/>
        <v>49</v>
      </c>
      <c r="B54" t="s">
        <v>34</v>
      </c>
      <c r="C54" t="s">
        <v>4</v>
      </c>
      <c r="D54" s="1">
        <v>1.03</v>
      </c>
      <c r="E54" s="22" t="s">
        <v>106</v>
      </c>
      <c r="F54" s="17" t="s">
        <v>80</v>
      </c>
      <c r="G54" t="s">
        <v>75</v>
      </c>
      <c r="H54" s="18" t="s">
        <v>72</v>
      </c>
      <c r="I54" t="s">
        <v>31</v>
      </c>
      <c r="J54" t="s">
        <v>26</v>
      </c>
      <c r="K54" t="s">
        <v>27</v>
      </c>
      <c r="L54" t="s">
        <v>28</v>
      </c>
      <c r="M54" t="s">
        <v>29</v>
      </c>
      <c r="N54" t="s">
        <v>22</v>
      </c>
      <c r="O54" t="s">
        <v>5</v>
      </c>
      <c r="P54" t="s">
        <v>77</v>
      </c>
      <c r="Q54" t="s">
        <v>23</v>
      </c>
      <c r="R54" t="s">
        <v>30</v>
      </c>
      <c r="S54" t="str">
        <f t="shared" ref="S54:S69" si="8">D54&amp;"_"&amp;"_"&amp;G54&amp;"_"&amp;P54&amp;"_"&amp;Q54</f>
        <v>1.03__GW WW CL _QTD_USD</v>
      </c>
      <c r="T54" s="23"/>
    </row>
    <row r="55" spans="1:20" x14ac:dyDescent="0.25">
      <c r="A55" s="1">
        <f t="shared" si="5"/>
        <v>50</v>
      </c>
      <c r="B55" t="s">
        <v>34</v>
      </c>
      <c r="C55" t="s">
        <v>4</v>
      </c>
      <c r="D55" s="1" t="s">
        <v>107</v>
      </c>
      <c r="E55" s="22" t="s">
        <v>108</v>
      </c>
      <c r="F55" s="17" t="s">
        <v>80</v>
      </c>
      <c r="G55" t="s">
        <v>75</v>
      </c>
      <c r="H55" s="18" t="s">
        <v>72</v>
      </c>
      <c r="I55" t="s">
        <v>31</v>
      </c>
      <c r="J55" t="s">
        <v>26</v>
      </c>
      <c r="K55" t="s">
        <v>27</v>
      </c>
      <c r="L55" t="s">
        <v>28</v>
      </c>
      <c r="M55" t="s">
        <v>29</v>
      </c>
      <c r="N55" t="s">
        <v>22</v>
      </c>
      <c r="O55" t="s">
        <v>5</v>
      </c>
      <c r="P55" t="s">
        <v>78</v>
      </c>
      <c r="Q55" t="s">
        <v>23</v>
      </c>
      <c r="R55" t="s">
        <v>30</v>
      </c>
      <c r="S55" t="str">
        <f t="shared" si="8"/>
        <v>RQ__GW WW CL _PTD_USD</v>
      </c>
      <c r="T55" s="23"/>
    </row>
    <row r="56" spans="1:20" x14ac:dyDescent="0.25">
      <c r="A56" s="1">
        <f t="shared" si="5"/>
        <v>51</v>
      </c>
      <c r="B56" t="s">
        <v>34</v>
      </c>
      <c r="C56" t="s">
        <v>4</v>
      </c>
      <c r="D56" s="1">
        <v>1.01</v>
      </c>
      <c r="E56" s="22" t="s">
        <v>109</v>
      </c>
      <c r="F56" s="17" t="s">
        <v>80</v>
      </c>
      <c r="G56" t="s">
        <v>75</v>
      </c>
      <c r="H56" s="18" t="s">
        <v>72</v>
      </c>
      <c r="I56" t="s">
        <v>31</v>
      </c>
      <c r="J56" t="s">
        <v>26</v>
      </c>
      <c r="K56" t="s">
        <v>27</v>
      </c>
      <c r="L56" t="s">
        <v>28</v>
      </c>
      <c r="M56" t="s">
        <v>29</v>
      </c>
      <c r="N56" t="s">
        <v>22</v>
      </c>
      <c r="O56" t="s">
        <v>5</v>
      </c>
      <c r="P56" t="s">
        <v>3</v>
      </c>
      <c r="Q56" t="s">
        <v>23</v>
      </c>
      <c r="R56" t="s">
        <v>30</v>
      </c>
      <c r="S56" t="str">
        <f t="shared" si="8"/>
        <v>1.01__GW WW CL _YTD_USD</v>
      </c>
      <c r="T56" s="23"/>
    </row>
    <row r="57" spans="1:20" x14ac:dyDescent="0.25">
      <c r="A57" s="1">
        <f t="shared" si="5"/>
        <v>52</v>
      </c>
      <c r="B57" t="s">
        <v>34</v>
      </c>
      <c r="C57" t="s">
        <v>4</v>
      </c>
      <c r="D57" s="1" t="s">
        <v>110</v>
      </c>
      <c r="E57" s="22" t="s">
        <v>111</v>
      </c>
      <c r="F57" s="17" t="s">
        <v>80</v>
      </c>
      <c r="G57" t="s">
        <v>75</v>
      </c>
      <c r="H57" s="18" t="s">
        <v>72</v>
      </c>
      <c r="I57" t="s">
        <v>31</v>
      </c>
      <c r="J57" t="s">
        <v>26</v>
      </c>
      <c r="K57" t="s">
        <v>27</v>
      </c>
      <c r="L57" t="s">
        <v>28</v>
      </c>
      <c r="M57" t="s">
        <v>29</v>
      </c>
      <c r="N57" t="s">
        <v>22</v>
      </c>
      <c r="O57" t="s">
        <v>5</v>
      </c>
      <c r="P57" t="s">
        <v>77</v>
      </c>
      <c r="Q57" t="s">
        <v>23</v>
      </c>
      <c r="R57" t="s">
        <v>30</v>
      </c>
      <c r="S57" t="str">
        <f t="shared" si="8"/>
        <v>FB__GW WW CL _QTD_USD</v>
      </c>
      <c r="T57" s="23"/>
    </row>
    <row r="58" spans="1:20" x14ac:dyDescent="0.25">
      <c r="A58" s="1">
        <f t="shared" si="5"/>
        <v>53</v>
      </c>
      <c r="B58" t="s">
        <v>34</v>
      </c>
      <c r="C58" t="s">
        <v>4</v>
      </c>
      <c r="D58" s="1" t="s">
        <v>70</v>
      </c>
      <c r="E58" s="22" t="s">
        <v>69</v>
      </c>
      <c r="F58" s="17" t="s">
        <v>80</v>
      </c>
      <c r="G58" t="s">
        <v>75</v>
      </c>
      <c r="H58" s="18" t="s">
        <v>72</v>
      </c>
      <c r="I58" t="s">
        <v>31</v>
      </c>
      <c r="J58" t="s">
        <v>26</v>
      </c>
      <c r="K58" t="s">
        <v>27</v>
      </c>
      <c r="L58" t="s">
        <v>28</v>
      </c>
      <c r="M58" t="s">
        <v>29</v>
      </c>
      <c r="N58" t="s">
        <v>22</v>
      </c>
      <c r="O58" t="s">
        <v>5</v>
      </c>
      <c r="P58" t="s">
        <v>78</v>
      </c>
      <c r="Q58" t="s">
        <v>23</v>
      </c>
      <c r="R58" t="s">
        <v>30</v>
      </c>
      <c r="S58" t="str">
        <f t="shared" si="8"/>
        <v>R-002__GW WW CL _PTD_USD</v>
      </c>
      <c r="T58" s="23"/>
    </row>
    <row r="59" spans="1:20" ht="30" x14ac:dyDescent="0.25">
      <c r="A59" s="1">
        <f t="shared" si="5"/>
        <v>54</v>
      </c>
      <c r="B59" t="s">
        <v>34</v>
      </c>
      <c r="C59" t="s">
        <v>4</v>
      </c>
      <c r="D59" s="1" t="s">
        <v>112</v>
      </c>
      <c r="E59" s="22" t="s">
        <v>53</v>
      </c>
      <c r="F59" s="17" t="s">
        <v>80</v>
      </c>
      <c r="G59" t="s">
        <v>75</v>
      </c>
      <c r="H59" s="18" t="s">
        <v>72</v>
      </c>
      <c r="I59" t="s">
        <v>31</v>
      </c>
      <c r="J59" t="s">
        <v>26</v>
      </c>
      <c r="K59" t="s">
        <v>27</v>
      </c>
      <c r="L59" t="s">
        <v>28</v>
      </c>
      <c r="M59" t="s">
        <v>29</v>
      </c>
      <c r="N59" t="s">
        <v>22</v>
      </c>
      <c r="O59" t="s">
        <v>5</v>
      </c>
      <c r="P59" t="s">
        <v>3</v>
      </c>
      <c r="Q59" t="s">
        <v>23</v>
      </c>
      <c r="R59" t="s">
        <v>30</v>
      </c>
      <c r="S59" t="str">
        <f t="shared" si="8"/>
        <v>FL__GW WW CL _YTD_USD</v>
      </c>
      <c r="T59" s="23"/>
    </row>
    <row r="60" spans="1:20" x14ac:dyDescent="0.25">
      <c r="A60" s="1">
        <f t="shared" si="5"/>
        <v>55</v>
      </c>
      <c r="B60" t="s">
        <v>34</v>
      </c>
      <c r="C60" t="s">
        <v>4</v>
      </c>
      <c r="D60" s="1" t="s">
        <v>113</v>
      </c>
      <c r="E60" s="22" t="s">
        <v>114</v>
      </c>
      <c r="F60" s="17" t="s">
        <v>80</v>
      </c>
      <c r="G60" t="s">
        <v>75</v>
      </c>
      <c r="H60" s="18" t="s">
        <v>72</v>
      </c>
      <c r="I60" t="s">
        <v>31</v>
      </c>
      <c r="J60" t="s">
        <v>26</v>
      </c>
      <c r="K60" t="s">
        <v>27</v>
      </c>
      <c r="L60" t="s">
        <v>28</v>
      </c>
      <c r="M60" t="s">
        <v>29</v>
      </c>
      <c r="N60" t="s">
        <v>22</v>
      </c>
      <c r="O60" t="s">
        <v>2</v>
      </c>
      <c r="P60" t="s">
        <v>3</v>
      </c>
      <c r="Q60" t="s">
        <v>23</v>
      </c>
      <c r="R60" t="s">
        <v>30</v>
      </c>
      <c r="S60" t="str">
        <f t="shared" si="8"/>
        <v>P&amp;12__GW WW CL _YTD_USD</v>
      </c>
      <c r="T60" s="23"/>
    </row>
    <row r="61" spans="1:20" x14ac:dyDescent="0.25">
      <c r="A61" s="1">
        <f t="shared" si="5"/>
        <v>56</v>
      </c>
      <c r="B61" t="s">
        <v>34</v>
      </c>
      <c r="C61" t="s">
        <v>4</v>
      </c>
      <c r="D61" s="1" t="s">
        <v>115</v>
      </c>
      <c r="E61" s="22" t="s">
        <v>55</v>
      </c>
      <c r="F61" s="17" t="s">
        <v>80</v>
      </c>
      <c r="G61" t="s">
        <v>75</v>
      </c>
      <c r="H61" s="18" t="s">
        <v>72</v>
      </c>
      <c r="I61" t="s">
        <v>31</v>
      </c>
      <c r="J61" t="s">
        <v>26</v>
      </c>
      <c r="K61" t="s">
        <v>27</v>
      </c>
      <c r="L61" t="s">
        <v>28</v>
      </c>
      <c r="M61" t="s">
        <v>29</v>
      </c>
      <c r="N61" t="s">
        <v>22</v>
      </c>
      <c r="O61" t="s">
        <v>2</v>
      </c>
      <c r="P61" t="s">
        <v>3</v>
      </c>
      <c r="Q61" t="s">
        <v>23</v>
      </c>
      <c r="R61" t="s">
        <v>30</v>
      </c>
      <c r="S61" t="str">
        <f t="shared" si="8"/>
        <v>GW Flux__GW WW CL _YTD_USD</v>
      </c>
      <c r="T61" s="23"/>
    </row>
    <row r="62" spans="1:20" ht="30" x14ac:dyDescent="0.25">
      <c r="A62" s="1">
        <f t="shared" si="5"/>
        <v>57</v>
      </c>
      <c r="B62" t="s">
        <v>34</v>
      </c>
      <c r="C62" t="s">
        <v>4</v>
      </c>
      <c r="D62" s="1" t="s">
        <v>112</v>
      </c>
      <c r="E62" s="22" t="s">
        <v>54</v>
      </c>
      <c r="F62" s="17" t="s">
        <v>80</v>
      </c>
      <c r="G62" t="s">
        <v>75</v>
      </c>
      <c r="H62" s="18" t="s">
        <v>72</v>
      </c>
      <c r="I62" t="s">
        <v>31</v>
      </c>
      <c r="J62" t="s">
        <v>26</v>
      </c>
      <c r="K62" t="s">
        <v>27</v>
      </c>
      <c r="L62" t="s">
        <v>28</v>
      </c>
      <c r="M62" t="s">
        <v>29</v>
      </c>
      <c r="N62" t="s">
        <v>22</v>
      </c>
      <c r="O62" t="s">
        <v>5</v>
      </c>
      <c r="P62" t="s">
        <v>3</v>
      </c>
      <c r="Q62" t="s">
        <v>23</v>
      </c>
      <c r="R62" t="s">
        <v>30</v>
      </c>
      <c r="S62" t="str">
        <f t="shared" si="8"/>
        <v>FL__GW WW CL _YTD_USD</v>
      </c>
      <c r="T62" s="23"/>
    </row>
    <row r="63" spans="1:20" x14ac:dyDescent="0.25">
      <c r="A63" s="1">
        <f t="shared" si="5"/>
        <v>58</v>
      </c>
      <c r="B63" t="s">
        <v>34</v>
      </c>
      <c r="C63" t="s">
        <v>4</v>
      </c>
      <c r="D63" s="1" t="s">
        <v>115</v>
      </c>
      <c r="E63" s="22" t="s">
        <v>56</v>
      </c>
      <c r="F63" s="17" t="s">
        <v>80</v>
      </c>
      <c r="G63" t="s">
        <v>75</v>
      </c>
      <c r="H63" s="18" t="s">
        <v>72</v>
      </c>
      <c r="I63" t="s">
        <v>31</v>
      </c>
      <c r="J63" t="s">
        <v>26</v>
      </c>
      <c r="K63" t="s">
        <v>27</v>
      </c>
      <c r="L63" t="s">
        <v>28</v>
      </c>
      <c r="M63" t="s">
        <v>29</v>
      </c>
      <c r="N63" t="s">
        <v>22</v>
      </c>
      <c r="O63" t="s">
        <v>5</v>
      </c>
      <c r="P63" t="s">
        <v>77</v>
      </c>
      <c r="Q63" t="s">
        <v>23</v>
      </c>
      <c r="R63" t="s">
        <v>30</v>
      </c>
      <c r="S63" t="str">
        <f t="shared" si="8"/>
        <v>GW Flux__GW WW CL _QTD_USD</v>
      </c>
      <c r="T63" s="23"/>
    </row>
    <row r="64" spans="1:20" x14ac:dyDescent="0.25">
      <c r="A64" s="1">
        <f t="shared" si="5"/>
        <v>59</v>
      </c>
      <c r="B64" t="s">
        <v>34</v>
      </c>
      <c r="C64" t="s">
        <v>4</v>
      </c>
      <c r="D64" s="1" t="s">
        <v>115</v>
      </c>
      <c r="E64" s="22" t="s">
        <v>57</v>
      </c>
      <c r="F64" s="17" t="s">
        <v>80</v>
      </c>
      <c r="G64" t="s">
        <v>75</v>
      </c>
      <c r="H64" s="18" t="s">
        <v>72</v>
      </c>
      <c r="I64" t="s">
        <v>31</v>
      </c>
      <c r="J64" t="s">
        <v>26</v>
      </c>
      <c r="K64" t="s">
        <v>27</v>
      </c>
      <c r="L64" t="s">
        <v>28</v>
      </c>
      <c r="M64" t="s">
        <v>29</v>
      </c>
      <c r="N64" t="s">
        <v>22</v>
      </c>
      <c r="O64" t="s">
        <v>5</v>
      </c>
      <c r="P64" t="s">
        <v>78</v>
      </c>
      <c r="Q64" t="s">
        <v>23</v>
      </c>
      <c r="R64" t="s">
        <v>30</v>
      </c>
      <c r="S64" t="str">
        <f t="shared" si="8"/>
        <v>GW Flux__GW WW CL _PTD_USD</v>
      </c>
      <c r="T64" s="23"/>
    </row>
    <row r="65" spans="1:20" x14ac:dyDescent="0.25">
      <c r="A65" s="1">
        <f t="shared" si="5"/>
        <v>60</v>
      </c>
      <c r="B65" t="s">
        <v>34</v>
      </c>
      <c r="C65" t="s">
        <v>4</v>
      </c>
      <c r="D65" s="1" t="s">
        <v>101</v>
      </c>
      <c r="E65" s="22" t="s">
        <v>102</v>
      </c>
      <c r="F65" s="17" t="s">
        <v>80</v>
      </c>
      <c r="G65" t="s">
        <v>75</v>
      </c>
      <c r="H65" s="18" t="s">
        <v>72</v>
      </c>
      <c r="I65" t="s">
        <v>31</v>
      </c>
      <c r="J65" t="s">
        <v>26</v>
      </c>
      <c r="K65" t="s">
        <v>27</v>
      </c>
      <c r="L65" t="s">
        <v>28</v>
      </c>
      <c r="M65" t="s">
        <v>29</v>
      </c>
      <c r="N65" t="s">
        <v>22</v>
      </c>
      <c r="O65" t="s">
        <v>5</v>
      </c>
      <c r="P65" t="s">
        <v>3</v>
      </c>
      <c r="Q65" t="s">
        <v>23</v>
      </c>
      <c r="R65" t="s">
        <v>30</v>
      </c>
      <c r="S65" t="str">
        <f t="shared" si="8"/>
        <v>GAAP 9__GW WW CL _YTD_USD</v>
      </c>
      <c r="T65" s="23"/>
    </row>
    <row r="66" spans="1:20" x14ac:dyDescent="0.25">
      <c r="A66" s="1">
        <f t="shared" si="5"/>
        <v>61</v>
      </c>
      <c r="B66" t="s">
        <v>34</v>
      </c>
      <c r="C66" t="s">
        <v>4</v>
      </c>
      <c r="D66" s="1" t="s">
        <v>116</v>
      </c>
      <c r="E66" s="22" t="s">
        <v>117</v>
      </c>
      <c r="F66" s="17" t="s">
        <v>80</v>
      </c>
      <c r="G66" t="s">
        <v>75</v>
      </c>
      <c r="H66" s="18" t="s">
        <v>72</v>
      </c>
      <c r="I66" t="s">
        <v>31</v>
      </c>
      <c r="J66" t="s">
        <v>26</v>
      </c>
      <c r="K66" t="s">
        <v>27</v>
      </c>
      <c r="L66" t="s">
        <v>28</v>
      </c>
      <c r="M66" t="s">
        <v>29</v>
      </c>
      <c r="N66" t="s">
        <v>22</v>
      </c>
      <c r="O66" t="s">
        <v>5</v>
      </c>
      <c r="P66" t="s">
        <v>77</v>
      </c>
      <c r="Q66" t="s">
        <v>23</v>
      </c>
      <c r="R66" t="s">
        <v>30</v>
      </c>
      <c r="S66" t="str">
        <f t="shared" si="8"/>
        <v>GW__GW WW CL _QTD_USD</v>
      </c>
      <c r="T66" s="23"/>
    </row>
    <row r="67" spans="1:20" x14ac:dyDescent="0.25">
      <c r="A67" s="1">
        <f t="shared" si="5"/>
        <v>62</v>
      </c>
      <c r="B67" t="s">
        <v>34</v>
      </c>
      <c r="C67" t="s">
        <v>4</v>
      </c>
      <c r="D67" s="1" t="s">
        <v>118</v>
      </c>
      <c r="E67" s="22" t="s">
        <v>119</v>
      </c>
      <c r="F67" s="17" t="s">
        <v>80</v>
      </c>
      <c r="G67" t="s">
        <v>75</v>
      </c>
      <c r="H67" s="18" t="s">
        <v>72</v>
      </c>
      <c r="I67" t="s">
        <v>31</v>
      </c>
      <c r="J67" t="s">
        <v>26</v>
      </c>
      <c r="K67" t="s">
        <v>27</v>
      </c>
      <c r="L67" t="s">
        <v>28</v>
      </c>
      <c r="M67" t="s">
        <v>29</v>
      </c>
      <c r="N67" t="s">
        <v>22</v>
      </c>
      <c r="O67" t="s">
        <v>5</v>
      </c>
      <c r="P67" t="s">
        <v>78</v>
      </c>
      <c r="Q67" t="s">
        <v>23</v>
      </c>
      <c r="R67" t="s">
        <v>30</v>
      </c>
      <c r="S67" t="str">
        <f t="shared" si="8"/>
        <v>AD__GW WW CL _PTD_USD</v>
      </c>
      <c r="T67" s="23"/>
    </row>
    <row r="68" spans="1:20" x14ac:dyDescent="0.25">
      <c r="A68" s="1">
        <f t="shared" si="5"/>
        <v>63</v>
      </c>
      <c r="B68" t="s">
        <v>34</v>
      </c>
      <c r="C68" t="s">
        <v>4</v>
      </c>
      <c r="D68" s="1" t="s">
        <v>120</v>
      </c>
      <c r="E68" s="22" t="s">
        <v>121</v>
      </c>
      <c r="F68" s="17" t="s">
        <v>80</v>
      </c>
      <c r="G68" t="s">
        <v>75</v>
      </c>
      <c r="H68" s="18" t="s">
        <v>72</v>
      </c>
      <c r="I68" t="s">
        <v>31</v>
      </c>
      <c r="J68" t="s">
        <v>26</v>
      </c>
      <c r="K68" t="s">
        <v>27</v>
      </c>
      <c r="L68" t="s">
        <v>28</v>
      </c>
      <c r="M68" t="s">
        <v>29</v>
      </c>
      <c r="N68" t="s">
        <v>22</v>
      </c>
      <c r="O68" t="s">
        <v>5</v>
      </c>
      <c r="P68" t="s">
        <v>3</v>
      </c>
      <c r="Q68" t="s">
        <v>23</v>
      </c>
      <c r="R68" t="s">
        <v>30</v>
      </c>
      <c r="S68" t="str">
        <f t="shared" si="8"/>
        <v>HE__GW WW CL _YTD_USD</v>
      </c>
      <c r="T68" s="23"/>
    </row>
    <row r="69" spans="1:20" x14ac:dyDescent="0.25">
      <c r="A69" s="1">
        <f t="shared" si="5"/>
        <v>64</v>
      </c>
      <c r="B69" t="s">
        <v>34</v>
      </c>
      <c r="C69" t="s">
        <v>4</v>
      </c>
      <c r="D69" s="1" t="s">
        <v>122</v>
      </c>
      <c r="E69" s="22" t="s">
        <v>123</v>
      </c>
      <c r="F69" s="17" t="s">
        <v>80</v>
      </c>
      <c r="G69" t="s">
        <v>75</v>
      </c>
      <c r="H69" s="18" t="s">
        <v>72</v>
      </c>
      <c r="I69" t="s">
        <v>31</v>
      </c>
      <c r="J69" t="s">
        <v>26</v>
      </c>
      <c r="K69" t="s">
        <v>27</v>
      </c>
      <c r="L69" t="s">
        <v>28</v>
      </c>
      <c r="M69" t="s">
        <v>29</v>
      </c>
      <c r="N69" t="s">
        <v>22</v>
      </c>
      <c r="O69" t="s">
        <v>5</v>
      </c>
      <c r="P69" t="s">
        <v>3</v>
      </c>
      <c r="Q69" t="s">
        <v>23</v>
      </c>
      <c r="R69" t="s">
        <v>30</v>
      </c>
      <c r="S69" t="str">
        <f t="shared" si="8"/>
        <v>untby__GW WW CL _YTD_USD</v>
      </c>
      <c r="T69" s="23"/>
    </row>
    <row r="74" spans="1:20" x14ac:dyDescent="0.25">
      <c r="A74" s="12"/>
      <c r="E74" s="6"/>
    </row>
    <row r="75" spans="1:20" x14ac:dyDescent="0.25">
      <c r="A75" s="13"/>
      <c r="B75" s="13"/>
      <c r="C75" s="7"/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14"/>
    </row>
    <row r="76" spans="1:20" x14ac:dyDescent="0.25">
      <c r="A76" s="2"/>
      <c r="B76" s="2"/>
      <c r="C76" s="2"/>
      <c r="D76" s="3"/>
      <c r="E76" s="3"/>
      <c r="F76" s="15"/>
      <c r="G76" s="11"/>
      <c r="H76" s="11"/>
      <c r="I76" s="11"/>
      <c r="N76" s="10"/>
      <c r="O76" s="10"/>
      <c r="P76" s="11"/>
      <c r="Q76" s="10"/>
      <c r="R76" s="10"/>
      <c r="S76" s="4"/>
      <c r="T76" s="10"/>
    </row>
    <row r="77" spans="1:20" x14ac:dyDescent="0.25">
      <c r="A77" s="1"/>
      <c r="D77"/>
      <c r="E77" s="5"/>
      <c r="F77" s="17"/>
      <c r="I77" s="18"/>
      <c r="T77" s="23"/>
    </row>
    <row r="78" spans="1:20" x14ac:dyDescent="0.25">
      <c r="A78" s="1"/>
      <c r="D78"/>
      <c r="E78" s="5"/>
      <c r="F78" s="17"/>
      <c r="G78" s="18"/>
      <c r="H78" s="18"/>
      <c r="I78" s="18"/>
      <c r="T78" s="23"/>
    </row>
    <row r="79" spans="1:20" x14ac:dyDescent="0.25">
      <c r="A79" s="1"/>
      <c r="D79"/>
      <c r="E79" s="5"/>
      <c r="F79" s="17"/>
      <c r="G79" s="18"/>
      <c r="H79" s="18"/>
      <c r="I79" s="18"/>
      <c r="T79" s="23"/>
    </row>
    <row r="80" spans="1:20" x14ac:dyDescent="0.25">
      <c r="A80" s="1"/>
      <c r="D80"/>
      <c r="E80" s="5"/>
      <c r="F80" s="17"/>
      <c r="G80" s="18"/>
      <c r="H80" s="18"/>
      <c r="I80" s="18"/>
      <c r="T80" s="23"/>
    </row>
    <row r="81" spans="1:20" x14ac:dyDescent="0.25">
      <c r="A81" s="1"/>
      <c r="D81"/>
      <c r="E81" s="5"/>
      <c r="F81" s="17"/>
      <c r="G81" s="18"/>
      <c r="H81" s="18"/>
      <c r="I81" s="18"/>
      <c r="T81" s="23"/>
    </row>
    <row r="82" spans="1:20" x14ac:dyDescent="0.25">
      <c r="A82" s="1"/>
      <c r="D82"/>
      <c r="E82" s="5"/>
      <c r="F82" s="17"/>
      <c r="G82" s="18"/>
      <c r="H82" s="18"/>
      <c r="I82" s="18"/>
      <c r="T82" s="23"/>
    </row>
    <row r="83" spans="1:20" x14ac:dyDescent="0.25">
      <c r="A83" s="1"/>
      <c r="D83"/>
      <c r="E83" s="5"/>
      <c r="F83" s="17"/>
      <c r="G83" s="18"/>
      <c r="H83" s="18"/>
      <c r="I83" s="18"/>
      <c r="T83" s="23"/>
    </row>
    <row r="84" spans="1:20" x14ac:dyDescent="0.25">
      <c r="A84" s="1"/>
      <c r="D84"/>
      <c r="E84" s="5"/>
      <c r="F84" s="17"/>
      <c r="G84" s="18"/>
      <c r="H84" s="18"/>
      <c r="I84" s="18"/>
      <c r="T84" s="23"/>
    </row>
    <row r="85" spans="1:20" x14ac:dyDescent="0.25">
      <c r="A85" s="1"/>
      <c r="D85"/>
      <c r="E85" s="5"/>
      <c r="F85" s="17"/>
      <c r="G85" s="18"/>
      <c r="H85" s="18"/>
      <c r="I85" s="18"/>
      <c r="T85" s="23"/>
    </row>
    <row r="86" spans="1:20" x14ac:dyDescent="0.25">
      <c r="A86" s="1"/>
      <c r="D86"/>
      <c r="E86" s="5"/>
      <c r="F86" s="17"/>
      <c r="G86" s="18"/>
      <c r="H86" s="18"/>
      <c r="I86" s="18"/>
      <c r="T86" s="23"/>
    </row>
  </sheetData>
  <phoneticPr fontId="4" type="noConversion"/>
  <dataValidations count="1">
    <dataValidation type="list" allowBlank="1" showInputMessage="1" showErrorMessage="1" sqref="T6:T69 T77:T86" xr:uid="{4FC344AB-C11E-4290-9B07-812D4C5B29D0}">
      <formula1>"Request"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Phillips</dc:creator>
  <cp:lastModifiedBy>ARTURO ROA BORBOLLA</cp:lastModifiedBy>
  <dcterms:created xsi:type="dcterms:W3CDTF">2019-07-18T21:24:59Z</dcterms:created>
  <dcterms:modified xsi:type="dcterms:W3CDTF">2022-09-09T07:46:31Z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Workbook id">
    <vt:lpwstr>b8a53c4e-b832-4b3c-b5cd-6d04535aa62c</vt:lpwstr>
  </property>
  <property fmtid="{D5CDD505-2E9C-101B-9397-08002B2CF9AE}" pid="5" name="Workbook type">
    <vt:lpwstr>Custom</vt:lpwstr>
  </property>
  <property fmtid="{D5CDD505-2E9C-101B-9397-08002B2CF9AE}" pid="6" name="Workbook version">
    <vt:lpwstr>Custom</vt:lpwstr>
  </property>
</Properties>
</file>