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mwangi\Desktop\LC RUN Q3\2024Q3\2024Q3\Data\"/>
    </mc:Choice>
  </mc:AlternateContent>
  <xr:revisionPtr revIDLastSave="0" documentId="8_{D05D739A-860F-4FAD-87A8-46658F3D3DD3}" xr6:coauthVersionLast="47" xr6:coauthVersionMax="47" xr10:uidLastSave="{00000000-0000-0000-0000-000000000000}"/>
  <bookViews>
    <workbookView xWindow="-110" yWindow="-110" windowWidth="19420" windowHeight="10300" xr2:uid="{6A2241B5-8605-40B6-8ADF-21E41E2A2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S2" i="1"/>
  <c r="R2" i="1"/>
</calcChain>
</file>

<file path=xl/sharedStrings.xml><?xml version="1.0" encoding="utf-8"?>
<sst xmlns="http://schemas.openxmlformats.org/spreadsheetml/2006/main" count="179" uniqueCount="26">
  <si>
    <t>IFIE</t>
  </si>
  <si>
    <t>AVIATION</t>
  </si>
  <si>
    <t>ENGINEERING</t>
  </si>
  <si>
    <t>FIRE</t>
  </si>
  <si>
    <t>LIABILITY</t>
  </si>
  <si>
    <t>MARINE</t>
  </si>
  <si>
    <t>MOTOR</t>
  </si>
  <si>
    <t>PERSONAL ACCIDENT</t>
  </si>
  <si>
    <t>MEDICAL</t>
  </si>
  <si>
    <t>MISCELLANEOUS</t>
  </si>
  <si>
    <t>Class of Business</t>
  </si>
  <si>
    <t>UY</t>
  </si>
  <si>
    <t>As at</t>
  </si>
  <si>
    <t>IBNR/LIC</t>
  </si>
  <si>
    <t>Pipeline Premium</t>
  </si>
  <si>
    <t>Pipeline Commission</t>
  </si>
  <si>
    <t>Booked UPR</t>
  </si>
  <si>
    <t>Pipeline UPR</t>
  </si>
  <si>
    <t>Booked DAC</t>
  </si>
  <si>
    <t>Pipeline DAC</t>
  </si>
  <si>
    <t>Risk Adjustment</t>
  </si>
  <si>
    <t>Pipleine PC</t>
  </si>
  <si>
    <t>Pipeline Claims</t>
  </si>
  <si>
    <t>RollForward</t>
  </si>
  <si>
    <t>Total UPR</t>
  </si>
  <si>
    <t>Total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</si>
</sst>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_ ;_ * \-#,##0_ ;_ * &quot;-&quot;??_ ;_ @_ "/>
    <numFmt numFmtId="165" formatCode="_ * #,##0.00_ ;_ * \-#,##0.00_ ;_ * &quot;-&quot;??_ ;_ @_ "/>
    <numFmt numFmtId="169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Aptos Narrow"/>
      <family val="2"/>
      <charset val="1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  <xf numFmtId="165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2" fillId="0" borderId="0" xfId="2">
      <alignment vertical="top"/>
    </xf>
    <xf numFmtId="164" fontId="2" fillId="0" borderId="0" xfId="1" applyNumberFormat="1" applyFont="1" applyAlignment="1">
      <alignment vertical="top"/>
    </xf>
    <xf numFmtId="164" fontId="3" fillId="2" borderId="1" xfId="1" applyNumberFormat="1" applyFont="1" applyFill="1" applyBorder="1" applyAlignment="1">
      <alignment horizontal="center" vertical="top"/>
    </xf>
    <xf numFmtId="0" fontId="2" fillId="0" borderId="0" xfId="2" applyAlignment="1">
      <alignment horizontal="center" vertical="top"/>
    </xf>
    <xf numFmtId="1" fontId="0" fillId="0" borderId="0" xfId="3" applyNumberFormat="1" applyFont="1" applyAlignment="1">
      <alignment horizontal="center" vertical="top"/>
    </xf>
    <xf numFmtId="14" fontId="2" fillId="0" borderId="0" xfId="2" applyNumberFormat="1" applyAlignment="1">
      <alignment horizontal="center" vertical="top"/>
    </xf>
    <xf numFmtId="164" fontId="0" fillId="0" borderId="0" xfId="1" applyNumberFormat="1" applyFont="1" applyAlignment="1">
      <alignment vertical="top"/>
    </xf>
    <xf numFmtId="1" fontId="2" fillId="0" borderId="0" xfId="2" applyNumberFormat="1" applyAlignment="1">
      <alignment horizontal="center" vertical="top"/>
    </xf>
    <xf numFmtId="0" fontId="3" fillId="2" borderId="1" xfId="2" applyFont="1" applyFill="1" applyBorder="1" applyAlignment="1">
      <alignment horizontal="left" vertical="top"/>
    </xf>
    <xf numFmtId="164" fontId="2" fillId="0" borderId="0" xfId="2" applyNumberFormat="1">
      <alignment vertical="top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center" vertical="top"/>
    </xf>
    <xf numFmtId="0" fontId="5" fillId="2" borderId="0" xfId="5" applyFont="1" applyFill="1" applyAlignment="1">
      <alignment horizontal="left"/>
    </xf>
    <xf numFmtId="0" fontId="5" fillId="3" borderId="0" xfId="5" applyFont="1" applyFill="1"/>
  </cellXfs>
  <cellStyles count="6">
    <cellStyle name="Comma" xfId="1" builtinId="3"/>
    <cellStyle name="Comma 2" xfId="4" xr:uid="{C809B3CE-B244-4009-9B01-BB7DE58FB863}"/>
    <cellStyle name="Comma 5" xfId="3" xr:uid="{3BE4136B-0CAD-4E06-B62B-9B4C4ED53C90}"/>
    <cellStyle name="Normal" xfId="0" builtinId="0"/>
    <cellStyle name="Normal 11 2" xfId="5" xr:uid="{BE8A6D83-66BB-4F53-A361-630B1E91F2DD}"/>
    <cellStyle name="Normal 4" xfId="2" xr:uid="{D7D27BEB-792B-41BA-BD0F-F75849909E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4540-13A6-41DD-AAFE-7C45D466FDBB}">
  <dimension ref="A1:S163"/>
  <sheetViews>
    <sheetView tabSelected="1" topLeftCell="I1" workbookViewId="0">
      <selection activeCell="Q165" sqref="Q165"/>
    </sheetView>
  </sheetViews>
  <sheetFormatPr defaultColWidth="8.81640625" defaultRowHeight="14.5" x14ac:dyDescent="0.35"/>
  <cols>
    <col min="1" max="3" width="19" style="1" customWidth="1"/>
    <col min="4" max="12" width="19" style="2" customWidth="1"/>
    <col min="13" max="14" width="19.453125" style="2" customWidth="1"/>
    <col min="15" max="15" width="24.36328125" style="2" bestFit="1" customWidth="1"/>
    <col min="17" max="17" width="8.81640625" style="1"/>
    <col min="18" max="19" width="12" style="1" bestFit="1" customWidth="1"/>
    <col min="20" max="16384" width="8.81640625" style="1"/>
  </cols>
  <sheetData>
    <row r="1" spans="1:19" x14ac:dyDescent="0.35">
      <c r="A1" s="9" t="s">
        <v>10</v>
      </c>
      <c r="B1" s="11" t="s">
        <v>11</v>
      </c>
      <c r="C1" s="12" t="s">
        <v>12</v>
      </c>
      <c r="D1" s="13" t="s">
        <v>13</v>
      </c>
      <c r="E1" s="14" t="s">
        <v>14</v>
      </c>
      <c r="F1" s="15" t="s">
        <v>15</v>
      </c>
      <c r="G1" s="16" t="s">
        <v>16</v>
      </c>
      <c r="H1" s="17" t="s">
        <v>17</v>
      </c>
      <c r="I1" s="18" t="s">
        <v>18</v>
      </c>
      <c r="J1" s="19" t="s">
        <v>19</v>
      </c>
      <c r="K1" s="3" t="s">
        <v>0</v>
      </c>
      <c r="L1" s="20" t="s">
        <v>20</v>
      </c>
      <c r="M1" s="21" t="s">
        <v>21</v>
      </c>
      <c r="N1" s="22" t="s">
        <v>22</v>
      </c>
      <c r="O1" s="23" t="s">
        <v>23</v>
      </c>
      <c r="R1" s="24" t="s">
        <v>24</v>
      </c>
      <c r="S1" s="24" t="s">
        <v>25</v>
      </c>
    </row>
    <row r="2" spans="1:19" x14ac:dyDescent="0.35">
      <c r="A2" s="4" t="s">
        <v>1</v>
      </c>
      <c r="B2" s="5">
        <v>2007</v>
      </c>
      <c r="C2" s="6">
        <v>45565</v>
      </c>
      <c r="D2" s="7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R2" s="10">
        <f>G2+H2</f>
        <v>0</v>
      </c>
      <c r="S2" s="10">
        <f>I2+J2</f>
        <v>0</v>
      </c>
    </row>
    <row r="3" spans="1:19" x14ac:dyDescent="0.35">
      <c r="A3" s="4" t="s">
        <v>1</v>
      </c>
      <c r="B3" s="5">
        <v>2008</v>
      </c>
      <c r="C3" s="6">
        <v>45565</v>
      </c>
      <c r="D3" s="7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R3" s="10">
        <f t="shared" ref="R3:R66" si="0">G3+H3</f>
        <v>0</v>
      </c>
      <c r="S3" s="10">
        <f t="shared" ref="S3:S66" si="1">I3+J3</f>
        <v>0</v>
      </c>
    </row>
    <row r="4" spans="1:19" x14ac:dyDescent="0.35">
      <c r="A4" s="4" t="s">
        <v>1</v>
      </c>
      <c r="B4" s="5">
        <v>2009</v>
      </c>
      <c r="C4" s="6">
        <v>45565</v>
      </c>
      <c r="D4" s="7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R4" s="10">
        <f t="shared" si="0"/>
        <v>0</v>
      </c>
      <c r="S4" s="10">
        <f t="shared" si="1"/>
        <v>0</v>
      </c>
    </row>
    <row r="5" spans="1:19" x14ac:dyDescent="0.35">
      <c r="A5" s="4" t="s">
        <v>1</v>
      </c>
      <c r="B5" s="5">
        <v>2010</v>
      </c>
      <c r="C5" s="6">
        <v>45565</v>
      </c>
      <c r="D5" s="7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R5" s="10">
        <f t="shared" si="0"/>
        <v>0</v>
      </c>
      <c r="S5" s="10">
        <f t="shared" si="1"/>
        <v>0</v>
      </c>
    </row>
    <row r="6" spans="1:19" x14ac:dyDescent="0.35">
      <c r="A6" s="4" t="s">
        <v>1</v>
      </c>
      <c r="B6" s="5">
        <v>2011</v>
      </c>
      <c r="C6" s="6">
        <v>45565</v>
      </c>
      <c r="D6" s="7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R6" s="10">
        <f t="shared" si="0"/>
        <v>0</v>
      </c>
      <c r="S6" s="10">
        <f t="shared" si="1"/>
        <v>0</v>
      </c>
    </row>
    <row r="7" spans="1:19" x14ac:dyDescent="0.35">
      <c r="A7" s="4" t="s">
        <v>1</v>
      </c>
      <c r="B7" s="5">
        <v>2012</v>
      </c>
      <c r="C7" s="6">
        <v>45565</v>
      </c>
      <c r="D7" s="7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R7" s="10">
        <f t="shared" si="0"/>
        <v>0</v>
      </c>
      <c r="S7" s="10">
        <f t="shared" si="1"/>
        <v>0</v>
      </c>
    </row>
    <row r="8" spans="1:19" x14ac:dyDescent="0.35">
      <c r="A8" s="4" t="s">
        <v>1</v>
      </c>
      <c r="B8" s="5">
        <v>2013</v>
      </c>
      <c r="C8" s="6">
        <v>45565</v>
      </c>
      <c r="D8" s="7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R8" s="10">
        <f t="shared" si="0"/>
        <v>0</v>
      </c>
      <c r="S8" s="10">
        <f t="shared" si="1"/>
        <v>0</v>
      </c>
    </row>
    <row r="9" spans="1:19" x14ac:dyDescent="0.35">
      <c r="A9" s="4" t="s">
        <v>1</v>
      </c>
      <c r="B9" s="5">
        <v>2014</v>
      </c>
      <c r="C9" s="6">
        <v>45565</v>
      </c>
      <c r="D9" s="7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R9" s="10">
        <f t="shared" si="0"/>
        <v>0</v>
      </c>
      <c r="S9" s="10">
        <f t="shared" si="1"/>
        <v>0</v>
      </c>
    </row>
    <row r="10" spans="1:19" x14ac:dyDescent="0.35">
      <c r="A10" s="4" t="s">
        <v>1</v>
      </c>
      <c r="B10" s="5">
        <v>2015</v>
      </c>
      <c r="C10" s="6">
        <v>45565</v>
      </c>
      <c r="D10" s="7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R10" s="10">
        <f t="shared" si="0"/>
        <v>0</v>
      </c>
      <c r="S10" s="10">
        <f t="shared" si="1"/>
        <v>0</v>
      </c>
    </row>
    <row r="11" spans="1:19" x14ac:dyDescent="0.35">
      <c r="A11" s="4" t="s">
        <v>1</v>
      </c>
      <c r="B11" s="5">
        <v>2016</v>
      </c>
      <c r="C11" s="6">
        <v>45565</v>
      </c>
      <c r="D11" s="7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R11" s="10">
        <f t="shared" si="0"/>
        <v>0</v>
      </c>
      <c r="S11" s="10">
        <f t="shared" si="1"/>
        <v>0</v>
      </c>
    </row>
    <row r="12" spans="1:19" x14ac:dyDescent="0.35">
      <c r="A12" s="4" t="s">
        <v>1</v>
      </c>
      <c r="B12" s="5">
        <v>2017</v>
      </c>
      <c r="C12" s="6">
        <v>45565</v>
      </c>
      <c r="D12" s="7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R12" s="10">
        <f t="shared" si="0"/>
        <v>0</v>
      </c>
      <c r="S12" s="10">
        <f t="shared" si="1"/>
        <v>0</v>
      </c>
    </row>
    <row r="13" spans="1:19" x14ac:dyDescent="0.35">
      <c r="A13" s="4" t="s">
        <v>1</v>
      </c>
      <c r="B13" s="5">
        <v>2018</v>
      </c>
      <c r="C13" s="6">
        <v>45565</v>
      </c>
      <c r="D13" s="7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R13" s="10">
        <f t="shared" si="0"/>
        <v>0</v>
      </c>
      <c r="S13" s="10">
        <f t="shared" si="1"/>
        <v>0</v>
      </c>
    </row>
    <row r="14" spans="1:19" x14ac:dyDescent="0.35">
      <c r="A14" s="4" t="s">
        <v>1</v>
      </c>
      <c r="B14" s="5">
        <v>2019</v>
      </c>
      <c r="C14" s="6">
        <v>45565</v>
      </c>
      <c r="D14" s="7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R14" s="10">
        <f t="shared" si="0"/>
        <v>0</v>
      </c>
      <c r="S14" s="10">
        <f t="shared" si="1"/>
        <v>0</v>
      </c>
    </row>
    <row r="15" spans="1:19" x14ac:dyDescent="0.35">
      <c r="A15" s="4" t="s">
        <v>1</v>
      </c>
      <c r="B15" s="5">
        <v>2020</v>
      </c>
      <c r="C15" s="6">
        <v>45565</v>
      </c>
      <c r="D15" s="7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R15" s="10">
        <f t="shared" si="0"/>
        <v>0</v>
      </c>
      <c r="S15" s="10">
        <f t="shared" si="1"/>
        <v>0</v>
      </c>
    </row>
    <row r="16" spans="1:19" x14ac:dyDescent="0.35">
      <c r="A16" s="4" t="s">
        <v>1</v>
      </c>
      <c r="B16" s="5">
        <v>2021</v>
      </c>
      <c r="C16" s="6">
        <v>45565</v>
      </c>
      <c r="D16" s="7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275.38004600449403</v>
      </c>
      <c r="R16" s="10">
        <f t="shared" si="0"/>
        <v>0</v>
      </c>
      <c r="S16" s="10">
        <f t="shared" si="1"/>
        <v>0</v>
      </c>
    </row>
    <row r="17" spans="1:19" x14ac:dyDescent="0.35">
      <c r="A17" s="4" t="s">
        <v>1</v>
      </c>
      <c r="B17" s="5">
        <v>2022</v>
      </c>
      <c r="C17" s="6">
        <v>45565</v>
      </c>
      <c r="D17" s="7">
        <v>106241.79560350618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237.88518529695284</v>
      </c>
      <c r="L17" s="2">
        <v>3399.7374593121976</v>
      </c>
      <c r="M17" s="2">
        <v>0</v>
      </c>
      <c r="N17" s="2">
        <v>0</v>
      </c>
      <c r="O17" s="2">
        <v>2365.4358520292153</v>
      </c>
      <c r="R17" s="10">
        <f t="shared" si="0"/>
        <v>0</v>
      </c>
      <c r="S17" s="10">
        <f t="shared" si="1"/>
        <v>0</v>
      </c>
    </row>
    <row r="18" spans="1:19" x14ac:dyDescent="0.35">
      <c r="A18" s="4" t="s">
        <v>1</v>
      </c>
      <c r="B18" s="8">
        <v>2023</v>
      </c>
      <c r="C18" s="6">
        <v>45565</v>
      </c>
      <c r="D18" s="7">
        <v>542514.78303399996</v>
      </c>
      <c r="E18" s="2">
        <v>88808.999131588731</v>
      </c>
      <c r="F18" s="2">
        <v>7184.9359637388261</v>
      </c>
      <c r="G18" s="2">
        <v>13330.235000000001</v>
      </c>
      <c r="H18" s="2">
        <v>0</v>
      </c>
      <c r="I18" s="2">
        <v>3429.0650000000001</v>
      </c>
      <c r="J18" s="2">
        <v>0</v>
      </c>
      <c r="K18" s="2">
        <v>640.4705369489966</v>
      </c>
      <c r="L18" s="2">
        <v>17360.473057087998</v>
      </c>
      <c r="M18" s="2">
        <v>0</v>
      </c>
      <c r="N18" s="2">
        <v>0</v>
      </c>
      <c r="O18" s="2">
        <v>23549.38660330273</v>
      </c>
      <c r="R18" s="10">
        <f t="shared" si="0"/>
        <v>13330.235000000001</v>
      </c>
      <c r="S18" s="10">
        <f t="shared" si="1"/>
        <v>3429.0650000000001</v>
      </c>
    </row>
    <row r="19" spans="1:19" x14ac:dyDescent="0.35">
      <c r="A19" s="4" t="s">
        <v>1</v>
      </c>
      <c r="B19" s="8">
        <v>2024</v>
      </c>
      <c r="C19" s="6">
        <v>45565</v>
      </c>
      <c r="D19" s="7">
        <v>0</v>
      </c>
      <c r="E19" s="2">
        <v>1237915.6169352704</v>
      </c>
      <c r="F19" s="2">
        <v>285079.6185528835</v>
      </c>
      <c r="G19" s="2">
        <v>549982.76990042359</v>
      </c>
      <c r="H19" s="2">
        <v>1083176.1648183616</v>
      </c>
      <c r="I19" s="2">
        <v>122007.55673008472</v>
      </c>
      <c r="J19" s="2">
        <v>249444.66623377305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R19" s="10">
        <f t="shared" si="0"/>
        <v>1633158.9347187853</v>
      </c>
      <c r="S19" s="10">
        <f t="shared" si="1"/>
        <v>371452.22296385776</v>
      </c>
    </row>
    <row r="20" spans="1:19" x14ac:dyDescent="0.35">
      <c r="A20" s="4" t="s">
        <v>2</v>
      </c>
      <c r="B20" s="5">
        <v>2007</v>
      </c>
      <c r="C20" s="6">
        <v>45565</v>
      </c>
      <c r="D20" s="7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R20" s="10">
        <f t="shared" si="0"/>
        <v>0</v>
      </c>
      <c r="S20" s="10">
        <f t="shared" si="1"/>
        <v>0</v>
      </c>
    </row>
    <row r="21" spans="1:19" x14ac:dyDescent="0.35">
      <c r="A21" s="4" t="s">
        <v>2</v>
      </c>
      <c r="B21" s="5">
        <v>2008</v>
      </c>
      <c r="C21" s="6">
        <v>45565</v>
      </c>
      <c r="D21" s="7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R21" s="10">
        <f t="shared" si="0"/>
        <v>0</v>
      </c>
      <c r="S21" s="10">
        <f t="shared" si="1"/>
        <v>0</v>
      </c>
    </row>
    <row r="22" spans="1:19" x14ac:dyDescent="0.35">
      <c r="A22" s="4" t="s">
        <v>2</v>
      </c>
      <c r="B22" s="5">
        <v>2009</v>
      </c>
      <c r="C22" s="6">
        <v>45565</v>
      </c>
      <c r="D22" s="7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R22" s="10">
        <f t="shared" si="0"/>
        <v>0</v>
      </c>
      <c r="S22" s="10">
        <f t="shared" si="1"/>
        <v>0</v>
      </c>
    </row>
    <row r="23" spans="1:19" x14ac:dyDescent="0.35">
      <c r="A23" s="4" t="s">
        <v>2</v>
      </c>
      <c r="B23" s="5">
        <v>2010</v>
      </c>
      <c r="C23" s="6">
        <v>45565</v>
      </c>
      <c r="D23" s="7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R23" s="10">
        <f t="shared" si="0"/>
        <v>0</v>
      </c>
      <c r="S23" s="10">
        <f t="shared" si="1"/>
        <v>0</v>
      </c>
    </row>
    <row r="24" spans="1:19" x14ac:dyDescent="0.35">
      <c r="A24" s="4" t="s">
        <v>2</v>
      </c>
      <c r="B24" s="5">
        <v>2011</v>
      </c>
      <c r="C24" s="6">
        <v>45565</v>
      </c>
      <c r="D24" s="7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R24" s="10">
        <f t="shared" si="0"/>
        <v>0</v>
      </c>
      <c r="S24" s="10">
        <f t="shared" si="1"/>
        <v>0</v>
      </c>
    </row>
    <row r="25" spans="1:19" x14ac:dyDescent="0.35">
      <c r="A25" s="4" t="s">
        <v>2</v>
      </c>
      <c r="B25" s="5">
        <v>2012</v>
      </c>
      <c r="C25" s="6">
        <v>45565</v>
      </c>
      <c r="D25" s="7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R25" s="10">
        <f t="shared" si="0"/>
        <v>0</v>
      </c>
      <c r="S25" s="10">
        <f t="shared" si="1"/>
        <v>0</v>
      </c>
    </row>
    <row r="26" spans="1:19" x14ac:dyDescent="0.35">
      <c r="A26" s="4" t="s">
        <v>2</v>
      </c>
      <c r="B26" s="5">
        <v>2013</v>
      </c>
      <c r="C26" s="6">
        <v>45565</v>
      </c>
      <c r="D26" s="7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R26" s="10">
        <f t="shared" si="0"/>
        <v>0</v>
      </c>
      <c r="S26" s="10">
        <f t="shared" si="1"/>
        <v>0</v>
      </c>
    </row>
    <row r="27" spans="1:19" x14ac:dyDescent="0.35">
      <c r="A27" s="4" t="s">
        <v>2</v>
      </c>
      <c r="B27" s="5">
        <v>2014</v>
      </c>
      <c r="C27" s="6">
        <v>45565</v>
      </c>
      <c r="D27" s="7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1423.4172395722235</v>
      </c>
      <c r="R27" s="10">
        <f t="shared" si="0"/>
        <v>0</v>
      </c>
      <c r="S27" s="10">
        <f t="shared" si="1"/>
        <v>0</v>
      </c>
    </row>
    <row r="28" spans="1:19" x14ac:dyDescent="0.35">
      <c r="A28" s="4" t="s">
        <v>2</v>
      </c>
      <c r="B28" s="5">
        <v>2015</v>
      </c>
      <c r="C28" s="6">
        <v>45565</v>
      </c>
      <c r="D28" s="7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6245.7557451837492</v>
      </c>
      <c r="R28" s="10">
        <f t="shared" si="0"/>
        <v>0</v>
      </c>
      <c r="S28" s="10">
        <f t="shared" si="1"/>
        <v>0</v>
      </c>
    </row>
    <row r="29" spans="1:19" x14ac:dyDescent="0.35">
      <c r="A29" s="4" t="s">
        <v>2</v>
      </c>
      <c r="B29" s="5">
        <v>2016</v>
      </c>
      <c r="C29" s="6">
        <v>45565</v>
      </c>
      <c r="D29" s="7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17347.922022235813</v>
      </c>
      <c r="R29" s="10">
        <f t="shared" si="0"/>
        <v>0</v>
      </c>
      <c r="S29" s="10">
        <f t="shared" si="1"/>
        <v>0</v>
      </c>
    </row>
    <row r="30" spans="1:19" x14ac:dyDescent="0.35">
      <c r="A30" s="4" t="s">
        <v>2</v>
      </c>
      <c r="B30" s="5">
        <v>2017</v>
      </c>
      <c r="C30" s="6">
        <v>45565</v>
      </c>
      <c r="D30" s="7">
        <v>4749492.749299367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10634.552591243759</v>
      </c>
      <c r="L30" s="2">
        <v>346712.97069885378</v>
      </c>
      <c r="M30" s="2">
        <v>0</v>
      </c>
      <c r="N30" s="2">
        <v>0</v>
      </c>
      <c r="O30" s="2">
        <v>39296.807848002529</v>
      </c>
      <c r="R30" s="10">
        <f t="shared" si="0"/>
        <v>0</v>
      </c>
      <c r="S30" s="10">
        <f t="shared" si="1"/>
        <v>0</v>
      </c>
    </row>
    <row r="31" spans="1:19" x14ac:dyDescent="0.35">
      <c r="A31" s="4" t="s">
        <v>2</v>
      </c>
      <c r="B31" s="5">
        <v>2018</v>
      </c>
      <c r="C31" s="6">
        <v>45565</v>
      </c>
      <c r="D31" s="7">
        <v>6527583.256428754</v>
      </c>
      <c r="E31" s="2">
        <v>0</v>
      </c>
      <c r="F31" s="2">
        <v>0</v>
      </c>
      <c r="G31" s="2">
        <v>65658.172669048392</v>
      </c>
      <c r="H31" s="2">
        <v>0</v>
      </c>
      <c r="I31" s="2">
        <v>22980.360247014942</v>
      </c>
      <c r="J31" s="2">
        <v>0</v>
      </c>
      <c r="K31" s="2">
        <v>-53205.670258373022</v>
      </c>
      <c r="L31" s="2">
        <v>476513.57771929901</v>
      </c>
      <c r="M31" s="2">
        <v>0</v>
      </c>
      <c r="N31" s="2">
        <v>0</v>
      </c>
      <c r="O31" s="2">
        <v>78225.212270182325</v>
      </c>
      <c r="R31" s="10">
        <f t="shared" si="0"/>
        <v>65658.172669048392</v>
      </c>
      <c r="S31" s="10">
        <f t="shared" si="1"/>
        <v>22980.360247014942</v>
      </c>
    </row>
    <row r="32" spans="1:19" x14ac:dyDescent="0.35">
      <c r="A32" s="4" t="s">
        <v>2</v>
      </c>
      <c r="B32" s="5">
        <v>2019</v>
      </c>
      <c r="C32" s="6">
        <v>45565</v>
      </c>
      <c r="D32" s="7">
        <v>10301336.592013381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-84000.123133817688</v>
      </c>
      <c r="L32" s="2">
        <v>751997.57121697685</v>
      </c>
      <c r="M32" s="2">
        <v>0</v>
      </c>
      <c r="N32" s="2">
        <v>0</v>
      </c>
      <c r="O32" s="2">
        <v>238479.184654071</v>
      </c>
      <c r="R32" s="10">
        <f t="shared" si="0"/>
        <v>0</v>
      </c>
      <c r="S32" s="10">
        <f t="shared" si="1"/>
        <v>0</v>
      </c>
    </row>
    <row r="33" spans="1:19" x14ac:dyDescent="0.35">
      <c r="A33" s="4" t="s">
        <v>2</v>
      </c>
      <c r="B33" s="5">
        <v>2020</v>
      </c>
      <c r="C33" s="6">
        <v>45565</v>
      </c>
      <c r="D33" s="7">
        <v>20909111.551769353</v>
      </c>
      <c r="E33" s="2">
        <v>0</v>
      </c>
      <c r="F33" s="2">
        <v>0</v>
      </c>
      <c r="G33" s="2">
        <v>195977.27851222502</v>
      </c>
      <c r="H33" s="2">
        <v>0</v>
      </c>
      <c r="I33" s="2">
        <v>53893.751590861881</v>
      </c>
      <c r="J33" s="2">
        <v>0</v>
      </c>
      <c r="K33" s="2">
        <v>-165819.21544466913</v>
      </c>
      <c r="L33" s="2">
        <v>1526365.1432791627</v>
      </c>
      <c r="M33" s="2">
        <v>0</v>
      </c>
      <c r="N33" s="2">
        <v>0</v>
      </c>
      <c r="O33" s="2">
        <v>618585.9772677226</v>
      </c>
      <c r="R33" s="10">
        <f t="shared" si="0"/>
        <v>195977.27851222502</v>
      </c>
      <c r="S33" s="10">
        <f t="shared" si="1"/>
        <v>53893.751590861881</v>
      </c>
    </row>
    <row r="34" spans="1:19" x14ac:dyDescent="0.35">
      <c r="A34" s="4" t="s">
        <v>2</v>
      </c>
      <c r="B34" s="5">
        <v>2021</v>
      </c>
      <c r="C34" s="6">
        <v>45565</v>
      </c>
      <c r="D34" s="7">
        <v>22927907.622253235</v>
      </c>
      <c r="E34" s="2">
        <v>0</v>
      </c>
      <c r="F34" s="2">
        <v>0</v>
      </c>
      <c r="G34" s="2">
        <v>106847.03923357664</v>
      </c>
      <c r="H34" s="2">
        <v>0</v>
      </c>
      <c r="I34" s="2">
        <v>32054.111770072996</v>
      </c>
      <c r="J34" s="2">
        <v>0</v>
      </c>
      <c r="K34" s="2">
        <v>-163902.75661059469</v>
      </c>
      <c r="L34" s="2">
        <v>1673737.2564244862</v>
      </c>
      <c r="M34" s="2">
        <v>0</v>
      </c>
      <c r="N34" s="2">
        <v>0</v>
      </c>
      <c r="O34" s="2">
        <v>1182060.2054637205</v>
      </c>
      <c r="R34" s="10">
        <f t="shared" si="0"/>
        <v>106847.03923357664</v>
      </c>
      <c r="S34" s="10">
        <f t="shared" si="1"/>
        <v>32054.111770072996</v>
      </c>
    </row>
    <row r="35" spans="1:19" x14ac:dyDescent="0.35">
      <c r="A35" s="4" t="s">
        <v>2</v>
      </c>
      <c r="B35" s="5">
        <v>2022</v>
      </c>
      <c r="C35" s="6">
        <v>45565</v>
      </c>
      <c r="D35" s="7">
        <v>38990143.753769614</v>
      </c>
      <c r="E35" s="2">
        <v>2696149.3932289183</v>
      </c>
      <c r="F35" s="2">
        <v>461517.31700372696</v>
      </c>
      <c r="G35" s="2">
        <v>1895486.5792191154</v>
      </c>
      <c r="H35" s="2">
        <v>0</v>
      </c>
      <c r="I35" s="2">
        <v>514743.1995101464</v>
      </c>
      <c r="J35" s="2">
        <v>0</v>
      </c>
      <c r="K35" s="2">
        <v>-293642.56437633932</v>
      </c>
      <c r="L35" s="2">
        <v>2846280.4940251815</v>
      </c>
      <c r="M35" s="2">
        <v>0</v>
      </c>
      <c r="N35" s="2">
        <v>0</v>
      </c>
      <c r="O35" s="2">
        <v>2831722.982406348</v>
      </c>
      <c r="R35" s="10">
        <f t="shared" si="0"/>
        <v>1895486.5792191154</v>
      </c>
      <c r="S35" s="10">
        <f t="shared" si="1"/>
        <v>514743.1995101464</v>
      </c>
    </row>
    <row r="36" spans="1:19" x14ac:dyDescent="0.35">
      <c r="A36" s="4" t="s">
        <v>2</v>
      </c>
      <c r="B36" s="8">
        <v>2023</v>
      </c>
      <c r="C36" s="6">
        <v>45565</v>
      </c>
      <c r="D36" s="7">
        <v>60210001.963052966</v>
      </c>
      <c r="E36" s="2">
        <v>8502164.3919578195</v>
      </c>
      <c r="F36" s="2">
        <v>2096171.6680087149</v>
      </c>
      <c r="G36" s="2">
        <v>6943307.9566097669</v>
      </c>
      <c r="H36" s="2">
        <v>0</v>
      </c>
      <c r="I36" s="2">
        <v>1755632.4345666149</v>
      </c>
      <c r="J36" s="2">
        <v>0</v>
      </c>
      <c r="K36" s="2">
        <v>-222579.37648513913</v>
      </c>
      <c r="L36" s="2">
        <v>4395330.1433028663</v>
      </c>
      <c r="M36" s="2">
        <v>0</v>
      </c>
      <c r="N36" s="2">
        <v>0</v>
      </c>
      <c r="O36" s="2">
        <v>4011600.567283541</v>
      </c>
      <c r="R36" s="10">
        <f t="shared" si="0"/>
        <v>6943307.9566097669</v>
      </c>
      <c r="S36" s="10">
        <f t="shared" si="1"/>
        <v>1755632.4345666149</v>
      </c>
    </row>
    <row r="37" spans="1:19" x14ac:dyDescent="0.35">
      <c r="A37" s="4" t="s">
        <v>2</v>
      </c>
      <c r="B37" s="8">
        <v>2024</v>
      </c>
      <c r="C37" s="6">
        <v>45565</v>
      </c>
      <c r="D37" s="7">
        <v>32474051.582280613</v>
      </c>
      <c r="E37" s="2">
        <v>106427032.31140646</v>
      </c>
      <c r="F37" s="2">
        <v>31522835.512713347</v>
      </c>
      <c r="G37" s="2">
        <v>69206197.252530158</v>
      </c>
      <c r="H37" s="2">
        <v>87828524.035845682</v>
      </c>
      <c r="I37" s="2">
        <v>20331635.003036205</v>
      </c>
      <c r="J37" s="2">
        <v>24651845.566557806</v>
      </c>
      <c r="K37" s="2">
        <v>-147631.70039344206</v>
      </c>
      <c r="L37" s="2">
        <v>2370605.7655064845</v>
      </c>
      <c r="M37" s="2">
        <v>0</v>
      </c>
      <c r="N37" s="2">
        <v>0</v>
      </c>
      <c r="O37" s="2">
        <v>0</v>
      </c>
      <c r="R37" s="10">
        <f t="shared" si="0"/>
        <v>157034721.28837585</v>
      </c>
      <c r="S37" s="10">
        <f t="shared" si="1"/>
        <v>44983480.569594011</v>
      </c>
    </row>
    <row r="38" spans="1:19" x14ac:dyDescent="0.35">
      <c r="A38" s="4" t="s">
        <v>3</v>
      </c>
      <c r="B38" s="5">
        <v>2007</v>
      </c>
      <c r="C38" s="6">
        <v>45565</v>
      </c>
      <c r="D38" s="7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R38" s="10">
        <f t="shared" si="0"/>
        <v>0</v>
      </c>
      <c r="S38" s="10">
        <f t="shared" si="1"/>
        <v>0</v>
      </c>
    </row>
    <row r="39" spans="1:19" x14ac:dyDescent="0.35">
      <c r="A39" s="4" t="s">
        <v>3</v>
      </c>
      <c r="B39" s="5">
        <v>2008</v>
      </c>
      <c r="C39" s="6">
        <v>45565</v>
      </c>
      <c r="D39" s="7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R39" s="10">
        <f t="shared" si="0"/>
        <v>0</v>
      </c>
      <c r="S39" s="10">
        <f t="shared" si="1"/>
        <v>0</v>
      </c>
    </row>
    <row r="40" spans="1:19" x14ac:dyDescent="0.35">
      <c r="A40" s="4" t="s">
        <v>3</v>
      </c>
      <c r="B40" s="5">
        <v>2009</v>
      </c>
      <c r="C40" s="6">
        <v>45565</v>
      </c>
      <c r="D40" s="7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R40" s="10">
        <f t="shared" si="0"/>
        <v>0</v>
      </c>
      <c r="S40" s="10">
        <f t="shared" si="1"/>
        <v>0</v>
      </c>
    </row>
    <row r="41" spans="1:19" x14ac:dyDescent="0.35">
      <c r="A41" s="4" t="s">
        <v>3</v>
      </c>
      <c r="B41" s="5">
        <v>2010</v>
      </c>
      <c r="C41" s="6">
        <v>45565</v>
      </c>
      <c r="D41" s="7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R41" s="10">
        <f t="shared" si="0"/>
        <v>0</v>
      </c>
      <c r="S41" s="10">
        <f t="shared" si="1"/>
        <v>0</v>
      </c>
    </row>
    <row r="42" spans="1:19" x14ac:dyDescent="0.35">
      <c r="A42" s="4" t="s">
        <v>3</v>
      </c>
      <c r="B42" s="5">
        <v>2011</v>
      </c>
      <c r="C42" s="6">
        <v>45565</v>
      </c>
      <c r="D42" s="7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R42" s="10">
        <f t="shared" si="0"/>
        <v>0</v>
      </c>
      <c r="S42" s="10">
        <f t="shared" si="1"/>
        <v>0</v>
      </c>
    </row>
    <row r="43" spans="1:19" x14ac:dyDescent="0.35">
      <c r="A43" s="4" t="s">
        <v>3</v>
      </c>
      <c r="B43" s="5">
        <v>2012</v>
      </c>
      <c r="C43" s="6">
        <v>45565</v>
      </c>
      <c r="D43" s="7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R43" s="10">
        <f t="shared" si="0"/>
        <v>0</v>
      </c>
      <c r="S43" s="10">
        <f t="shared" si="1"/>
        <v>0</v>
      </c>
    </row>
    <row r="44" spans="1:19" x14ac:dyDescent="0.35">
      <c r="A44" s="4" t="s">
        <v>3</v>
      </c>
      <c r="B44" s="5">
        <v>2013</v>
      </c>
      <c r="C44" s="6">
        <v>45565</v>
      </c>
      <c r="D44" s="7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R44" s="10">
        <f t="shared" si="0"/>
        <v>0</v>
      </c>
      <c r="S44" s="10">
        <f t="shared" si="1"/>
        <v>0</v>
      </c>
    </row>
    <row r="45" spans="1:19" x14ac:dyDescent="0.35">
      <c r="A45" s="4" t="s">
        <v>3</v>
      </c>
      <c r="B45" s="5">
        <v>2014</v>
      </c>
      <c r="C45" s="6">
        <v>45565</v>
      </c>
      <c r="D45" s="7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R45" s="10">
        <f t="shared" si="0"/>
        <v>0</v>
      </c>
      <c r="S45" s="10">
        <f t="shared" si="1"/>
        <v>0</v>
      </c>
    </row>
    <row r="46" spans="1:19" x14ac:dyDescent="0.35">
      <c r="A46" s="4" t="s">
        <v>3</v>
      </c>
      <c r="B46" s="5">
        <v>2015</v>
      </c>
      <c r="C46" s="6">
        <v>45565</v>
      </c>
      <c r="D46" s="7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R46" s="10">
        <f t="shared" si="0"/>
        <v>0</v>
      </c>
      <c r="S46" s="10">
        <f t="shared" si="1"/>
        <v>0</v>
      </c>
    </row>
    <row r="47" spans="1:19" x14ac:dyDescent="0.35">
      <c r="A47" s="4" t="s">
        <v>3</v>
      </c>
      <c r="B47" s="5">
        <v>2016</v>
      </c>
      <c r="C47" s="6">
        <v>45565</v>
      </c>
      <c r="D47" s="7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23243.36928458797</v>
      </c>
      <c r="R47" s="10">
        <f t="shared" si="0"/>
        <v>0</v>
      </c>
      <c r="S47" s="10">
        <f t="shared" si="1"/>
        <v>0</v>
      </c>
    </row>
    <row r="48" spans="1:19" x14ac:dyDescent="0.35">
      <c r="A48" s="4" t="s">
        <v>3</v>
      </c>
      <c r="B48" s="5">
        <v>2017</v>
      </c>
      <c r="C48" s="6">
        <v>45565</v>
      </c>
      <c r="D48" s="7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45968.480084986426</v>
      </c>
      <c r="R48" s="10">
        <f t="shared" si="0"/>
        <v>0</v>
      </c>
      <c r="S48" s="10">
        <f t="shared" si="1"/>
        <v>0</v>
      </c>
    </row>
    <row r="49" spans="1:19" x14ac:dyDescent="0.35">
      <c r="A49" s="4" t="s">
        <v>3</v>
      </c>
      <c r="B49" s="5">
        <v>2018</v>
      </c>
      <c r="C49" s="6">
        <v>45565</v>
      </c>
      <c r="D49" s="7">
        <v>548236.06295662851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1227.5511410746258</v>
      </c>
      <c r="L49" s="2">
        <v>30152.983462614568</v>
      </c>
      <c r="M49" s="2">
        <v>0</v>
      </c>
      <c r="N49" s="2">
        <v>0</v>
      </c>
      <c r="O49" s="2">
        <v>61866.155086215353</v>
      </c>
      <c r="R49" s="10">
        <f t="shared" si="0"/>
        <v>0</v>
      </c>
      <c r="S49" s="10">
        <f t="shared" si="1"/>
        <v>0</v>
      </c>
    </row>
    <row r="50" spans="1:19" x14ac:dyDescent="0.35">
      <c r="A50" s="4" t="s">
        <v>3</v>
      </c>
      <c r="B50" s="5">
        <v>2019</v>
      </c>
      <c r="C50" s="6">
        <v>45565</v>
      </c>
      <c r="D50" s="7">
        <v>166703953.09650657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251805.23358491063</v>
      </c>
      <c r="L50" s="2">
        <v>9168717.4203078616</v>
      </c>
      <c r="M50" s="2">
        <v>0</v>
      </c>
      <c r="N50" s="2">
        <v>0</v>
      </c>
      <c r="O50" s="2">
        <v>239729.16776183434</v>
      </c>
      <c r="R50" s="10">
        <f t="shared" si="0"/>
        <v>0</v>
      </c>
      <c r="S50" s="10">
        <f t="shared" si="1"/>
        <v>0</v>
      </c>
    </row>
    <row r="51" spans="1:19" x14ac:dyDescent="0.35">
      <c r="A51" s="4" t="s">
        <v>3</v>
      </c>
      <c r="B51" s="5">
        <v>2020</v>
      </c>
      <c r="C51" s="6">
        <v>45565</v>
      </c>
      <c r="D51" s="7">
        <v>17504825.101226322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-63754.595393385738</v>
      </c>
      <c r="L51" s="2">
        <v>962765.38056744775</v>
      </c>
      <c r="M51" s="2">
        <v>0</v>
      </c>
      <c r="N51" s="2">
        <v>0</v>
      </c>
      <c r="O51" s="2">
        <v>749272.76642008498</v>
      </c>
      <c r="R51" s="10">
        <f t="shared" si="0"/>
        <v>0</v>
      </c>
      <c r="S51" s="10">
        <f t="shared" si="1"/>
        <v>0</v>
      </c>
    </row>
    <row r="52" spans="1:19" x14ac:dyDescent="0.35">
      <c r="A52" s="4" t="s">
        <v>3</v>
      </c>
      <c r="B52" s="5">
        <v>2021</v>
      </c>
      <c r="C52" s="6">
        <v>45565</v>
      </c>
      <c r="D52" s="7">
        <v>27181193.972354185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-201465.92855835333</v>
      </c>
      <c r="L52" s="2">
        <v>1494965.6684794801</v>
      </c>
      <c r="M52" s="2">
        <v>0</v>
      </c>
      <c r="N52" s="2">
        <v>0</v>
      </c>
      <c r="O52" s="2">
        <v>1762507.0702964514</v>
      </c>
      <c r="R52" s="10">
        <f t="shared" si="0"/>
        <v>0</v>
      </c>
      <c r="S52" s="10">
        <f t="shared" si="1"/>
        <v>0</v>
      </c>
    </row>
    <row r="53" spans="1:19" x14ac:dyDescent="0.35">
      <c r="A53" s="4" t="s">
        <v>3</v>
      </c>
      <c r="B53" s="5">
        <v>2022</v>
      </c>
      <c r="C53" s="6">
        <v>45565</v>
      </c>
      <c r="D53" s="7">
        <v>142174624.7778568</v>
      </c>
      <c r="E53" s="2">
        <v>3625283.1464650333</v>
      </c>
      <c r="F53" s="2">
        <v>489372.12005710602</v>
      </c>
      <c r="G53" s="2">
        <v>0</v>
      </c>
      <c r="H53" s="2">
        <v>0</v>
      </c>
      <c r="I53" s="2">
        <v>0</v>
      </c>
      <c r="J53" s="2">
        <v>0</v>
      </c>
      <c r="K53" s="2">
        <v>-1746603.4861355424</v>
      </c>
      <c r="L53" s="2">
        <v>7819604.3627821235</v>
      </c>
      <c r="M53" s="2">
        <v>0</v>
      </c>
      <c r="N53" s="2">
        <v>0</v>
      </c>
      <c r="O53" s="2">
        <v>5105877.6948471591</v>
      </c>
      <c r="R53" s="10">
        <f t="shared" si="0"/>
        <v>0</v>
      </c>
      <c r="S53" s="10">
        <f t="shared" si="1"/>
        <v>0</v>
      </c>
    </row>
    <row r="54" spans="1:19" x14ac:dyDescent="0.35">
      <c r="A54" s="4" t="s">
        <v>3</v>
      </c>
      <c r="B54" s="8">
        <v>2023</v>
      </c>
      <c r="C54" s="6">
        <v>45565</v>
      </c>
      <c r="D54" s="7">
        <v>164293626.07750687</v>
      </c>
      <c r="E54" s="2">
        <v>45422931.565066546</v>
      </c>
      <c r="F54" s="2">
        <v>13008725.733475884</v>
      </c>
      <c r="G54" s="2">
        <v>13383454.989402289</v>
      </c>
      <c r="H54" s="2">
        <v>0</v>
      </c>
      <c r="I54" s="2">
        <v>4332821.34181251</v>
      </c>
      <c r="J54" s="2">
        <v>0</v>
      </c>
      <c r="K54" s="2">
        <v>-181609.09928929806</v>
      </c>
      <c r="L54" s="2">
        <v>9036149.4342628773</v>
      </c>
      <c r="M54" s="2">
        <v>0</v>
      </c>
      <c r="N54" s="2">
        <v>0</v>
      </c>
      <c r="O54" s="2">
        <v>18159966.498889506</v>
      </c>
      <c r="R54" s="10">
        <f t="shared" si="0"/>
        <v>13383454.989402289</v>
      </c>
      <c r="S54" s="10">
        <f t="shared" si="1"/>
        <v>4332821.34181251</v>
      </c>
    </row>
    <row r="55" spans="1:19" x14ac:dyDescent="0.35">
      <c r="A55" s="4" t="s">
        <v>3</v>
      </c>
      <c r="B55" s="8">
        <v>2024</v>
      </c>
      <c r="C55" s="6">
        <v>45565</v>
      </c>
      <c r="D55" s="7">
        <v>160517479.95883301</v>
      </c>
      <c r="E55" s="2">
        <v>525873070.80948353</v>
      </c>
      <c r="F55" s="2">
        <v>153813487.7701869</v>
      </c>
      <c r="G55" s="2">
        <v>511370378.06533569</v>
      </c>
      <c r="H55" s="2">
        <v>427666286.77579153</v>
      </c>
      <c r="I55" s="2">
        <v>119479446.09406896</v>
      </c>
      <c r="J55" s="2">
        <v>119352144.17893273</v>
      </c>
      <c r="K55" s="2">
        <v>-349177.63564544916</v>
      </c>
      <c r="L55" s="2">
        <v>8828461.3977358155</v>
      </c>
      <c r="M55" s="2">
        <v>24458850.703195289</v>
      </c>
      <c r="N55" s="2">
        <v>0</v>
      </c>
      <c r="O55" s="2">
        <v>0</v>
      </c>
      <c r="R55" s="10">
        <f t="shared" si="0"/>
        <v>939036664.84112716</v>
      </c>
      <c r="S55" s="10">
        <f t="shared" si="1"/>
        <v>238831590.27300167</v>
      </c>
    </row>
    <row r="56" spans="1:19" x14ac:dyDescent="0.35">
      <c r="A56" s="4" t="s">
        <v>4</v>
      </c>
      <c r="B56" s="5">
        <v>2007</v>
      </c>
      <c r="C56" s="6">
        <v>45565</v>
      </c>
      <c r="D56" s="7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R56" s="10">
        <f t="shared" si="0"/>
        <v>0</v>
      </c>
      <c r="S56" s="10">
        <f t="shared" si="1"/>
        <v>0</v>
      </c>
    </row>
    <row r="57" spans="1:19" x14ac:dyDescent="0.35">
      <c r="A57" s="4" t="s">
        <v>4</v>
      </c>
      <c r="B57" s="5">
        <v>2008</v>
      </c>
      <c r="C57" s="6">
        <v>45565</v>
      </c>
      <c r="D57" s="7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R57" s="10">
        <f t="shared" si="0"/>
        <v>0</v>
      </c>
      <c r="S57" s="10">
        <f t="shared" si="1"/>
        <v>0</v>
      </c>
    </row>
    <row r="58" spans="1:19" x14ac:dyDescent="0.35">
      <c r="A58" s="4" t="s">
        <v>4</v>
      </c>
      <c r="B58" s="5">
        <v>2009</v>
      </c>
      <c r="C58" s="6">
        <v>45565</v>
      </c>
      <c r="D58" s="7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R58" s="10">
        <f t="shared" si="0"/>
        <v>0</v>
      </c>
      <c r="S58" s="10">
        <f t="shared" si="1"/>
        <v>0</v>
      </c>
    </row>
    <row r="59" spans="1:19" x14ac:dyDescent="0.35">
      <c r="A59" s="4" t="s">
        <v>4</v>
      </c>
      <c r="B59" s="5">
        <v>2010</v>
      </c>
      <c r="C59" s="6">
        <v>45565</v>
      </c>
      <c r="D59" s="7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R59" s="10">
        <f t="shared" si="0"/>
        <v>0</v>
      </c>
      <c r="S59" s="10">
        <f t="shared" si="1"/>
        <v>0</v>
      </c>
    </row>
    <row r="60" spans="1:19" x14ac:dyDescent="0.35">
      <c r="A60" s="4" t="s">
        <v>4</v>
      </c>
      <c r="B60" s="5">
        <v>2011</v>
      </c>
      <c r="C60" s="6">
        <v>45565</v>
      </c>
      <c r="D60" s="7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R60" s="10">
        <f t="shared" si="0"/>
        <v>0</v>
      </c>
      <c r="S60" s="10">
        <f t="shared" si="1"/>
        <v>0</v>
      </c>
    </row>
    <row r="61" spans="1:19" x14ac:dyDescent="0.35">
      <c r="A61" s="4" t="s">
        <v>4</v>
      </c>
      <c r="B61" s="5">
        <v>2012</v>
      </c>
      <c r="C61" s="6">
        <v>45565</v>
      </c>
      <c r="D61" s="7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R61" s="10">
        <f t="shared" si="0"/>
        <v>0</v>
      </c>
      <c r="S61" s="10">
        <f t="shared" si="1"/>
        <v>0</v>
      </c>
    </row>
    <row r="62" spans="1:19" x14ac:dyDescent="0.35">
      <c r="A62" s="4" t="s">
        <v>4</v>
      </c>
      <c r="B62" s="5">
        <v>2013</v>
      </c>
      <c r="C62" s="6">
        <v>45565</v>
      </c>
      <c r="D62" s="7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R62" s="10">
        <f t="shared" si="0"/>
        <v>0</v>
      </c>
      <c r="S62" s="10">
        <f t="shared" si="1"/>
        <v>0</v>
      </c>
    </row>
    <row r="63" spans="1:19" x14ac:dyDescent="0.35">
      <c r="A63" s="4" t="s">
        <v>4</v>
      </c>
      <c r="B63" s="5">
        <v>2014</v>
      </c>
      <c r="C63" s="6">
        <v>45565</v>
      </c>
      <c r="D63" s="7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R63" s="10">
        <f t="shared" si="0"/>
        <v>0</v>
      </c>
      <c r="S63" s="10">
        <f t="shared" si="1"/>
        <v>0</v>
      </c>
    </row>
    <row r="64" spans="1:19" x14ac:dyDescent="0.35">
      <c r="A64" s="4" t="s">
        <v>4</v>
      </c>
      <c r="B64" s="5">
        <v>2015</v>
      </c>
      <c r="C64" s="6">
        <v>45565</v>
      </c>
      <c r="D64" s="7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R64" s="10">
        <f t="shared" si="0"/>
        <v>0</v>
      </c>
      <c r="S64" s="10">
        <f t="shared" si="1"/>
        <v>0</v>
      </c>
    </row>
    <row r="65" spans="1:19" x14ac:dyDescent="0.35">
      <c r="A65" s="4" t="s">
        <v>4</v>
      </c>
      <c r="B65" s="5">
        <v>2016</v>
      </c>
      <c r="C65" s="6">
        <v>45565</v>
      </c>
      <c r="D65" s="7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R65" s="10">
        <f t="shared" si="0"/>
        <v>0</v>
      </c>
      <c r="S65" s="10">
        <f t="shared" si="1"/>
        <v>0</v>
      </c>
    </row>
    <row r="66" spans="1:19" x14ac:dyDescent="0.35">
      <c r="A66" s="4" t="s">
        <v>4</v>
      </c>
      <c r="B66" s="5">
        <v>2017</v>
      </c>
      <c r="C66" s="6">
        <v>45565</v>
      </c>
      <c r="D66" s="7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28.496020317275452</v>
      </c>
      <c r="R66" s="10">
        <f t="shared" si="0"/>
        <v>0</v>
      </c>
      <c r="S66" s="10">
        <f t="shared" si="1"/>
        <v>0</v>
      </c>
    </row>
    <row r="67" spans="1:19" x14ac:dyDescent="0.35">
      <c r="A67" s="4" t="s">
        <v>4</v>
      </c>
      <c r="B67" s="5">
        <v>2018</v>
      </c>
      <c r="C67" s="6">
        <v>45565</v>
      </c>
      <c r="D67" s="7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88.647271804375123</v>
      </c>
      <c r="R67" s="10">
        <f t="shared" ref="R67:R130" si="2">G67+H67</f>
        <v>0</v>
      </c>
      <c r="S67" s="10">
        <f t="shared" ref="S67:S130" si="3">I67+J67</f>
        <v>0</v>
      </c>
    </row>
    <row r="68" spans="1:19" x14ac:dyDescent="0.35">
      <c r="A68" s="4" t="s">
        <v>4</v>
      </c>
      <c r="B68" s="5">
        <v>2019</v>
      </c>
      <c r="C68" s="6">
        <v>45565</v>
      </c>
      <c r="D68" s="7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371.84622738023336</v>
      </c>
      <c r="R68" s="10">
        <f t="shared" si="2"/>
        <v>0</v>
      </c>
      <c r="S68" s="10">
        <f t="shared" si="3"/>
        <v>0</v>
      </c>
    </row>
    <row r="69" spans="1:19" x14ac:dyDescent="0.35">
      <c r="A69" s="4" t="s">
        <v>4</v>
      </c>
      <c r="B69" s="5">
        <v>2020</v>
      </c>
      <c r="C69" s="6">
        <v>45565</v>
      </c>
      <c r="D69" s="7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3090.8770108346944</v>
      </c>
      <c r="R69" s="10">
        <f t="shared" si="2"/>
        <v>0</v>
      </c>
      <c r="S69" s="10">
        <f t="shared" si="3"/>
        <v>0</v>
      </c>
    </row>
    <row r="70" spans="1:19" x14ac:dyDescent="0.35">
      <c r="A70" s="4" t="s">
        <v>4</v>
      </c>
      <c r="B70" s="5">
        <v>2021</v>
      </c>
      <c r="C70" s="6">
        <v>45565</v>
      </c>
      <c r="D70" s="7">
        <v>5450.4385192700211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12.204034859735657</v>
      </c>
      <c r="L70" s="2">
        <v>174.41403261664067</v>
      </c>
      <c r="M70" s="2">
        <v>0</v>
      </c>
      <c r="N70" s="2">
        <v>0</v>
      </c>
      <c r="O70" s="2">
        <v>7830.6221966862213</v>
      </c>
      <c r="R70" s="10">
        <f t="shared" si="2"/>
        <v>0</v>
      </c>
      <c r="S70" s="10">
        <f t="shared" si="3"/>
        <v>0</v>
      </c>
    </row>
    <row r="71" spans="1:19" x14ac:dyDescent="0.35">
      <c r="A71" s="4" t="s">
        <v>4</v>
      </c>
      <c r="B71" s="5">
        <v>2022</v>
      </c>
      <c r="C71" s="6">
        <v>45565</v>
      </c>
      <c r="D71" s="7">
        <v>10395.996924197407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-55.930321161700704</v>
      </c>
      <c r="L71" s="2">
        <v>332.67190157431702</v>
      </c>
      <c r="M71" s="2">
        <v>0</v>
      </c>
      <c r="N71" s="2">
        <v>0</v>
      </c>
      <c r="O71" s="2">
        <v>52449.378651794221</v>
      </c>
      <c r="R71" s="10">
        <f t="shared" si="2"/>
        <v>0</v>
      </c>
      <c r="S71" s="10">
        <f t="shared" si="3"/>
        <v>0</v>
      </c>
    </row>
    <row r="72" spans="1:19" x14ac:dyDescent="0.35">
      <c r="A72" s="4" t="s">
        <v>4</v>
      </c>
      <c r="B72" s="8">
        <v>2023</v>
      </c>
      <c r="C72" s="6">
        <v>45565</v>
      </c>
      <c r="D72" s="7">
        <v>6072267.8616725998</v>
      </c>
      <c r="E72" s="2">
        <v>0</v>
      </c>
      <c r="F72" s="2">
        <v>0</v>
      </c>
      <c r="G72" s="2">
        <v>848657.22273694188</v>
      </c>
      <c r="H72" s="2">
        <v>0</v>
      </c>
      <c r="I72" s="2">
        <v>233268.08614917062</v>
      </c>
      <c r="J72" s="2">
        <v>0</v>
      </c>
      <c r="K72" s="2">
        <v>13017.347317663021</v>
      </c>
      <c r="L72" s="2">
        <v>194312.57157352319</v>
      </c>
      <c r="M72" s="2">
        <v>0</v>
      </c>
      <c r="N72" s="2">
        <v>0</v>
      </c>
      <c r="O72" s="2">
        <v>71356.47660249623</v>
      </c>
      <c r="R72" s="10">
        <f t="shared" si="2"/>
        <v>848657.22273694188</v>
      </c>
      <c r="S72" s="10">
        <f t="shared" si="3"/>
        <v>233268.08614917062</v>
      </c>
    </row>
    <row r="73" spans="1:19" x14ac:dyDescent="0.35">
      <c r="A73" s="4" t="s">
        <v>4</v>
      </c>
      <c r="B73" s="8">
        <v>2024</v>
      </c>
      <c r="C73" s="6">
        <v>45565</v>
      </c>
      <c r="D73" s="7">
        <v>3162295.6558294753</v>
      </c>
      <c r="E73" s="2">
        <v>4275039.2507571951</v>
      </c>
      <c r="F73" s="2">
        <v>1082519.6661944012</v>
      </c>
      <c r="G73" s="2">
        <v>11601309.109301196</v>
      </c>
      <c r="H73" s="2">
        <v>2644980.7125907745</v>
      </c>
      <c r="I73" s="2">
        <v>3082454.3989400803</v>
      </c>
      <c r="J73" s="2">
        <v>411246.31987386057</v>
      </c>
      <c r="K73" s="2">
        <v>-20542.201103429776</v>
      </c>
      <c r="L73" s="2">
        <v>101193.46098654321</v>
      </c>
      <c r="M73" s="2">
        <v>0</v>
      </c>
      <c r="N73" s="2">
        <v>0</v>
      </c>
      <c r="O73" s="2">
        <v>0</v>
      </c>
      <c r="R73" s="10">
        <f t="shared" si="2"/>
        <v>14246289.821891971</v>
      </c>
      <c r="S73" s="10">
        <f t="shared" si="3"/>
        <v>3493700.7188139409</v>
      </c>
    </row>
    <row r="74" spans="1:19" x14ac:dyDescent="0.35">
      <c r="A74" s="4" t="s">
        <v>5</v>
      </c>
      <c r="B74" s="5">
        <v>2007</v>
      </c>
      <c r="C74" s="6">
        <v>45565</v>
      </c>
      <c r="D74" s="7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R74" s="10">
        <f t="shared" si="2"/>
        <v>0</v>
      </c>
      <c r="S74" s="10">
        <f t="shared" si="3"/>
        <v>0</v>
      </c>
    </row>
    <row r="75" spans="1:19" x14ac:dyDescent="0.35">
      <c r="A75" s="4" t="s">
        <v>5</v>
      </c>
      <c r="B75" s="5">
        <v>2008</v>
      </c>
      <c r="C75" s="6">
        <v>45565</v>
      </c>
      <c r="D75" s="7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R75" s="10">
        <f t="shared" si="2"/>
        <v>0</v>
      </c>
      <c r="S75" s="10">
        <f t="shared" si="3"/>
        <v>0</v>
      </c>
    </row>
    <row r="76" spans="1:19" x14ac:dyDescent="0.35">
      <c r="A76" s="4" t="s">
        <v>5</v>
      </c>
      <c r="B76" s="5">
        <v>2009</v>
      </c>
      <c r="C76" s="6">
        <v>45565</v>
      </c>
      <c r="D76" s="7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R76" s="10">
        <f t="shared" si="2"/>
        <v>0</v>
      </c>
      <c r="S76" s="10">
        <f t="shared" si="3"/>
        <v>0</v>
      </c>
    </row>
    <row r="77" spans="1:19" x14ac:dyDescent="0.35">
      <c r="A77" s="4" t="s">
        <v>5</v>
      </c>
      <c r="B77" s="5">
        <v>2010</v>
      </c>
      <c r="C77" s="6">
        <v>45565</v>
      </c>
      <c r="D77" s="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R77" s="10">
        <f t="shared" si="2"/>
        <v>0</v>
      </c>
      <c r="S77" s="10">
        <f t="shared" si="3"/>
        <v>0</v>
      </c>
    </row>
    <row r="78" spans="1:19" x14ac:dyDescent="0.35">
      <c r="A78" s="4" t="s">
        <v>5</v>
      </c>
      <c r="B78" s="5">
        <v>2011</v>
      </c>
      <c r="C78" s="6">
        <v>45565</v>
      </c>
      <c r="D78" s="7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R78" s="10">
        <f t="shared" si="2"/>
        <v>0</v>
      </c>
      <c r="S78" s="10">
        <f t="shared" si="3"/>
        <v>0</v>
      </c>
    </row>
    <row r="79" spans="1:19" x14ac:dyDescent="0.35">
      <c r="A79" s="4" t="s">
        <v>5</v>
      </c>
      <c r="B79" s="5">
        <v>2012</v>
      </c>
      <c r="C79" s="6">
        <v>45565</v>
      </c>
      <c r="D79" s="7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R79" s="10">
        <f t="shared" si="2"/>
        <v>0</v>
      </c>
      <c r="S79" s="10">
        <f t="shared" si="3"/>
        <v>0</v>
      </c>
    </row>
    <row r="80" spans="1:19" x14ac:dyDescent="0.35">
      <c r="A80" s="4" t="s">
        <v>5</v>
      </c>
      <c r="B80" s="5">
        <v>2013</v>
      </c>
      <c r="C80" s="6">
        <v>45565</v>
      </c>
      <c r="D80" s="7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R80" s="10">
        <f t="shared" si="2"/>
        <v>0</v>
      </c>
      <c r="S80" s="10">
        <f t="shared" si="3"/>
        <v>0</v>
      </c>
    </row>
    <row r="81" spans="1:19" x14ac:dyDescent="0.35">
      <c r="A81" s="4" t="s">
        <v>5</v>
      </c>
      <c r="B81" s="5">
        <v>2014</v>
      </c>
      <c r="C81" s="6">
        <v>45565</v>
      </c>
      <c r="D81" s="7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R81" s="10">
        <f t="shared" si="2"/>
        <v>0</v>
      </c>
      <c r="S81" s="10">
        <f t="shared" si="3"/>
        <v>0</v>
      </c>
    </row>
    <row r="82" spans="1:19" x14ac:dyDescent="0.35">
      <c r="A82" s="4" t="s">
        <v>5</v>
      </c>
      <c r="B82" s="5">
        <v>2015</v>
      </c>
      <c r="C82" s="6">
        <v>45565</v>
      </c>
      <c r="D82" s="7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R82" s="10">
        <f t="shared" si="2"/>
        <v>0</v>
      </c>
      <c r="S82" s="10">
        <f t="shared" si="3"/>
        <v>0</v>
      </c>
    </row>
    <row r="83" spans="1:19" x14ac:dyDescent="0.35">
      <c r="A83" s="4" t="s">
        <v>5</v>
      </c>
      <c r="B83" s="5">
        <v>2016</v>
      </c>
      <c r="C83" s="6">
        <v>45565</v>
      </c>
      <c r="D83" s="7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485.59335363065111</v>
      </c>
      <c r="R83" s="10">
        <f t="shared" si="2"/>
        <v>0</v>
      </c>
      <c r="S83" s="10">
        <f t="shared" si="3"/>
        <v>0</v>
      </c>
    </row>
    <row r="84" spans="1:19" x14ac:dyDescent="0.35">
      <c r="A84" s="4" t="s">
        <v>5</v>
      </c>
      <c r="B84" s="5">
        <v>2017</v>
      </c>
      <c r="C84" s="6">
        <v>45565</v>
      </c>
      <c r="D84" s="7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6402.9506175517308</v>
      </c>
      <c r="R84" s="10">
        <f t="shared" si="2"/>
        <v>0</v>
      </c>
      <c r="S84" s="10">
        <f t="shared" si="3"/>
        <v>0</v>
      </c>
    </row>
    <row r="85" spans="1:19" x14ac:dyDescent="0.35">
      <c r="A85" s="4" t="s">
        <v>5</v>
      </c>
      <c r="B85" s="5">
        <v>2018</v>
      </c>
      <c r="C85" s="6">
        <v>45565</v>
      </c>
      <c r="D85" s="7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21338.527456658485</v>
      </c>
      <c r="R85" s="10">
        <f t="shared" si="2"/>
        <v>0</v>
      </c>
      <c r="S85" s="10">
        <f t="shared" si="3"/>
        <v>0</v>
      </c>
    </row>
    <row r="86" spans="1:19" x14ac:dyDescent="0.35">
      <c r="A86" s="4" t="s">
        <v>5</v>
      </c>
      <c r="B86" s="5">
        <v>2019</v>
      </c>
      <c r="C86" s="6">
        <v>45565</v>
      </c>
      <c r="D86" s="7">
        <v>8137152.263725807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18219.834887485951</v>
      </c>
      <c r="L86" s="2">
        <v>471954.83129609685</v>
      </c>
      <c r="M86" s="2">
        <v>0</v>
      </c>
      <c r="N86" s="2">
        <v>0</v>
      </c>
      <c r="O86" s="2">
        <v>65880.785855995142</v>
      </c>
      <c r="R86" s="10">
        <f t="shared" si="2"/>
        <v>0</v>
      </c>
      <c r="S86" s="10">
        <f t="shared" si="3"/>
        <v>0</v>
      </c>
    </row>
    <row r="87" spans="1:19" x14ac:dyDescent="0.35">
      <c r="A87" s="4" t="s">
        <v>5</v>
      </c>
      <c r="B87" s="5">
        <v>2020</v>
      </c>
      <c r="C87" s="6">
        <v>45565</v>
      </c>
      <c r="D87" s="7">
        <v>9179039.95374614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-89312.205406969413</v>
      </c>
      <c r="L87" s="2">
        <v>532384.31731727615</v>
      </c>
      <c r="M87" s="2">
        <v>0</v>
      </c>
      <c r="N87" s="2">
        <v>0</v>
      </c>
      <c r="O87" s="2">
        <v>176350.33647260908</v>
      </c>
      <c r="R87" s="10">
        <f t="shared" si="2"/>
        <v>0</v>
      </c>
      <c r="S87" s="10">
        <f t="shared" si="3"/>
        <v>0</v>
      </c>
    </row>
    <row r="88" spans="1:19" x14ac:dyDescent="0.35">
      <c r="A88" s="4" t="s">
        <v>5</v>
      </c>
      <c r="B88" s="5">
        <v>2021</v>
      </c>
      <c r="C88" s="6">
        <v>45565</v>
      </c>
      <c r="D88" s="7">
        <v>10790430.923928905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-108808.03744086064</v>
      </c>
      <c r="L88" s="2">
        <v>625844.99358787655</v>
      </c>
      <c r="M88" s="2">
        <v>0</v>
      </c>
      <c r="N88" s="2">
        <v>0</v>
      </c>
      <c r="O88" s="2">
        <v>418520.77520799823</v>
      </c>
      <c r="R88" s="10">
        <f t="shared" si="2"/>
        <v>0</v>
      </c>
      <c r="S88" s="10">
        <f t="shared" si="3"/>
        <v>0</v>
      </c>
    </row>
    <row r="89" spans="1:19" x14ac:dyDescent="0.35">
      <c r="A89" s="4" t="s">
        <v>5</v>
      </c>
      <c r="B89" s="5">
        <v>2022</v>
      </c>
      <c r="C89" s="6">
        <v>45565</v>
      </c>
      <c r="D89" s="7">
        <v>28028453.018023793</v>
      </c>
      <c r="E89" s="2">
        <v>815092.96722130477</v>
      </c>
      <c r="F89" s="2">
        <v>240966.93059421424</v>
      </c>
      <c r="G89" s="2">
        <v>0</v>
      </c>
      <c r="H89" s="2">
        <v>0</v>
      </c>
      <c r="I89" s="2">
        <v>0</v>
      </c>
      <c r="J89" s="2">
        <v>0</v>
      </c>
      <c r="K89" s="2">
        <v>-110029.58064943552</v>
      </c>
      <c r="L89" s="2">
        <v>1625650.27504538</v>
      </c>
      <c r="M89" s="2">
        <v>0</v>
      </c>
      <c r="N89" s="2">
        <v>0</v>
      </c>
      <c r="O89" s="2">
        <v>1425384.3166068774</v>
      </c>
      <c r="R89" s="10">
        <f t="shared" si="2"/>
        <v>0</v>
      </c>
      <c r="S89" s="10">
        <f t="shared" si="3"/>
        <v>0</v>
      </c>
    </row>
    <row r="90" spans="1:19" x14ac:dyDescent="0.35">
      <c r="A90" s="4" t="s">
        <v>5</v>
      </c>
      <c r="B90" s="8">
        <v>2023</v>
      </c>
      <c r="C90" s="6">
        <v>45565</v>
      </c>
      <c r="D90" s="7">
        <v>44834960.71552898</v>
      </c>
      <c r="E90" s="2">
        <v>3488426.1865784377</v>
      </c>
      <c r="F90" s="2">
        <v>864539.81909499597</v>
      </c>
      <c r="G90" s="2">
        <v>642698.49251483649</v>
      </c>
      <c r="H90" s="2">
        <v>0</v>
      </c>
      <c r="I90" s="2">
        <v>176202.37298309148</v>
      </c>
      <c r="J90" s="2">
        <v>0</v>
      </c>
      <c r="K90" s="2">
        <v>-245274.80230686814</v>
      </c>
      <c r="L90" s="2">
        <v>2600427.7215006808</v>
      </c>
      <c r="M90" s="2">
        <v>0</v>
      </c>
      <c r="N90" s="2">
        <v>0</v>
      </c>
      <c r="O90" s="2">
        <v>2596516.7355027795</v>
      </c>
      <c r="R90" s="10">
        <f t="shared" si="2"/>
        <v>642698.49251483649</v>
      </c>
      <c r="S90" s="10">
        <f t="shared" si="3"/>
        <v>176202.37298309148</v>
      </c>
    </row>
    <row r="91" spans="1:19" x14ac:dyDescent="0.35">
      <c r="A91" s="4" t="s">
        <v>5</v>
      </c>
      <c r="B91" s="8">
        <v>2024</v>
      </c>
      <c r="C91" s="6">
        <v>45565</v>
      </c>
      <c r="D91" s="7">
        <v>20067430.574882314</v>
      </c>
      <c r="E91" s="2">
        <v>63269716.542458951</v>
      </c>
      <c r="F91" s="2">
        <v>16887701.201250132</v>
      </c>
      <c r="G91" s="2">
        <v>35043099.506721623</v>
      </c>
      <c r="H91" s="2">
        <v>52448160.948989064</v>
      </c>
      <c r="I91" s="2">
        <v>9226660.7374007534</v>
      </c>
      <c r="J91" s="2">
        <v>13711306.413217224</v>
      </c>
      <c r="K91" s="2">
        <v>-125186.63349881023</v>
      </c>
      <c r="L91" s="2">
        <v>1163910.9733431742</v>
      </c>
      <c r="M91" s="2">
        <v>0</v>
      </c>
      <c r="N91" s="2">
        <v>0</v>
      </c>
      <c r="O91" s="2">
        <v>0</v>
      </c>
      <c r="R91" s="10">
        <f t="shared" si="2"/>
        <v>87491260.455710679</v>
      </c>
      <c r="S91" s="10">
        <f t="shared" si="3"/>
        <v>22937967.150617979</v>
      </c>
    </row>
    <row r="92" spans="1:19" x14ac:dyDescent="0.35">
      <c r="A92" s="4" t="s">
        <v>6</v>
      </c>
      <c r="B92" s="5">
        <v>2007</v>
      </c>
      <c r="C92" s="6">
        <v>45565</v>
      </c>
      <c r="D92" s="7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R92" s="10">
        <f t="shared" si="2"/>
        <v>0</v>
      </c>
      <c r="S92" s="10">
        <f t="shared" si="3"/>
        <v>0</v>
      </c>
    </row>
    <row r="93" spans="1:19" x14ac:dyDescent="0.35">
      <c r="A93" s="4" t="s">
        <v>6</v>
      </c>
      <c r="B93" s="5">
        <v>2008</v>
      </c>
      <c r="C93" s="6">
        <v>45565</v>
      </c>
      <c r="D93" s="7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R93" s="10">
        <f t="shared" si="2"/>
        <v>0</v>
      </c>
      <c r="S93" s="10">
        <f t="shared" si="3"/>
        <v>0</v>
      </c>
    </row>
    <row r="94" spans="1:19" x14ac:dyDescent="0.35">
      <c r="A94" s="4" t="s">
        <v>6</v>
      </c>
      <c r="B94" s="5">
        <v>2009</v>
      </c>
      <c r="C94" s="6">
        <v>45565</v>
      </c>
      <c r="D94" s="7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R94" s="10">
        <f t="shared" si="2"/>
        <v>0</v>
      </c>
      <c r="S94" s="10">
        <f t="shared" si="3"/>
        <v>0</v>
      </c>
    </row>
    <row r="95" spans="1:19" x14ac:dyDescent="0.35">
      <c r="A95" s="4" t="s">
        <v>6</v>
      </c>
      <c r="B95" s="5">
        <v>2010</v>
      </c>
      <c r="C95" s="6">
        <v>45565</v>
      </c>
      <c r="D95" s="7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R95" s="10">
        <f t="shared" si="2"/>
        <v>0</v>
      </c>
      <c r="S95" s="10">
        <f t="shared" si="3"/>
        <v>0</v>
      </c>
    </row>
    <row r="96" spans="1:19" x14ac:dyDescent="0.35">
      <c r="A96" s="4" t="s">
        <v>6</v>
      </c>
      <c r="B96" s="5">
        <v>2011</v>
      </c>
      <c r="C96" s="6">
        <v>45565</v>
      </c>
      <c r="D96" s="7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R96" s="10">
        <f t="shared" si="2"/>
        <v>0</v>
      </c>
      <c r="S96" s="10">
        <f t="shared" si="3"/>
        <v>0</v>
      </c>
    </row>
    <row r="97" spans="1:19" x14ac:dyDescent="0.35">
      <c r="A97" s="4" t="s">
        <v>6</v>
      </c>
      <c r="B97" s="5">
        <v>2012</v>
      </c>
      <c r="C97" s="6">
        <v>45565</v>
      </c>
      <c r="D97" s="7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R97" s="10">
        <f t="shared" si="2"/>
        <v>0</v>
      </c>
      <c r="S97" s="10">
        <f t="shared" si="3"/>
        <v>0</v>
      </c>
    </row>
    <row r="98" spans="1:19" x14ac:dyDescent="0.35">
      <c r="A98" s="4" t="s">
        <v>6</v>
      </c>
      <c r="B98" s="5">
        <v>2013</v>
      </c>
      <c r="C98" s="6">
        <v>45565</v>
      </c>
      <c r="D98" s="7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R98" s="10">
        <f t="shared" si="2"/>
        <v>0</v>
      </c>
      <c r="S98" s="10">
        <f t="shared" si="3"/>
        <v>0</v>
      </c>
    </row>
    <row r="99" spans="1:19" x14ac:dyDescent="0.35">
      <c r="A99" s="4" t="s">
        <v>6</v>
      </c>
      <c r="B99" s="5">
        <v>2014</v>
      </c>
      <c r="C99" s="6">
        <v>45565</v>
      </c>
      <c r="D99" s="7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8404.9172028064495</v>
      </c>
      <c r="R99" s="10">
        <f t="shared" si="2"/>
        <v>0</v>
      </c>
      <c r="S99" s="10">
        <f t="shared" si="3"/>
        <v>0</v>
      </c>
    </row>
    <row r="100" spans="1:19" x14ac:dyDescent="0.35">
      <c r="A100" s="4" t="s">
        <v>6</v>
      </c>
      <c r="B100" s="5">
        <v>2015</v>
      </c>
      <c r="C100" s="6">
        <v>45565</v>
      </c>
      <c r="D100" s="7">
        <v>860367.87830158416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1926.4430819406407</v>
      </c>
      <c r="L100" s="2">
        <v>62806.855116015642</v>
      </c>
      <c r="M100" s="2">
        <v>0</v>
      </c>
      <c r="N100" s="2">
        <v>0</v>
      </c>
      <c r="O100" s="2">
        <v>25345.304843997117</v>
      </c>
      <c r="R100" s="10">
        <f t="shared" si="2"/>
        <v>0</v>
      </c>
      <c r="S100" s="10">
        <f t="shared" si="3"/>
        <v>0</v>
      </c>
    </row>
    <row r="101" spans="1:19" x14ac:dyDescent="0.35">
      <c r="A101" s="4" t="s">
        <v>6</v>
      </c>
      <c r="B101" s="5">
        <v>2016</v>
      </c>
      <c r="C101" s="6">
        <v>45565</v>
      </c>
      <c r="D101" s="7">
        <v>4561044.2950690519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-1025.4268800634891</v>
      </c>
      <c r="L101" s="2">
        <v>332956.23354004079</v>
      </c>
      <c r="M101" s="2">
        <v>0</v>
      </c>
      <c r="N101" s="2">
        <v>0</v>
      </c>
      <c r="O101" s="2">
        <v>58149.94896453456</v>
      </c>
      <c r="R101" s="10">
        <f t="shared" si="2"/>
        <v>0</v>
      </c>
      <c r="S101" s="10">
        <f t="shared" si="3"/>
        <v>0</v>
      </c>
    </row>
    <row r="102" spans="1:19" x14ac:dyDescent="0.35">
      <c r="A102" s="4" t="s">
        <v>6</v>
      </c>
      <c r="B102" s="5">
        <v>2017</v>
      </c>
      <c r="C102" s="6">
        <v>45565</v>
      </c>
      <c r="D102" s="7">
        <v>9428019.9668040778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-38095.456044437364</v>
      </c>
      <c r="L102" s="2">
        <v>688245.45757669769</v>
      </c>
      <c r="M102" s="2">
        <v>0</v>
      </c>
      <c r="N102" s="2">
        <v>0</v>
      </c>
      <c r="O102" s="2">
        <v>118003.74892438529</v>
      </c>
      <c r="R102" s="10">
        <f t="shared" si="2"/>
        <v>0</v>
      </c>
      <c r="S102" s="10">
        <f t="shared" si="3"/>
        <v>0</v>
      </c>
    </row>
    <row r="103" spans="1:19" x14ac:dyDescent="0.35">
      <c r="A103" s="4" t="s">
        <v>6</v>
      </c>
      <c r="B103" s="5">
        <v>2018</v>
      </c>
      <c r="C103" s="6">
        <v>45565</v>
      </c>
      <c r="D103" s="7">
        <v>16450963.667616522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-106037.39198297262</v>
      </c>
      <c r="L103" s="2">
        <v>1200920.3477360061</v>
      </c>
      <c r="M103" s="2">
        <v>0</v>
      </c>
      <c r="N103" s="2">
        <v>0</v>
      </c>
      <c r="O103" s="2">
        <v>219358.24161650706</v>
      </c>
      <c r="R103" s="10">
        <f t="shared" si="2"/>
        <v>0</v>
      </c>
      <c r="S103" s="10">
        <f t="shared" si="3"/>
        <v>0</v>
      </c>
    </row>
    <row r="104" spans="1:19" x14ac:dyDescent="0.35">
      <c r="A104" s="4" t="s">
        <v>6</v>
      </c>
      <c r="B104" s="5">
        <v>2019</v>
      </c>
      <c r="C104" s="6">
        <v>45565</v>
      </c>
      <c r="D104" s="7">
        <v>23599147.411207188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-168974.89586526901</v>
      </c>
      <c r="L104" s="2">
        <v>1722737.7610181246</v>
      </c>
      <c r="M104" s="2">
        <v>0</v>
      </c>
      <c r="N104" s="2">
        <v>0</v>
      </c>
      <c r="O104" s="2">
        <v>553563.50552417058</v>
      </c>
      <c r="R104" s="10">
        <f t="shared" si="2"/>
        <v>0</v>
      </c>
      <c r="S104" s="10">
        <f t="shared" si="3"/>
        <v>0</v>
      </c>
    </row>
    <row r="105" spans="1:19" x14ac:dyDescent="0.35">
      <c r="A105" s="4" t="s">
        <v>6</v>
      </c>
      <c r="B105" s="5">
        <v>2020</v>
      </c>
      <c r="C105" s="6">
        <v>45565</v>
      </c>
      <c r="D105" s="7">
        <v>26989483.993115783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-199393.45405808091</v>
      </c>
      <c r="L105" s="2">
        <v>1970232.331497452</v>
      </c>
      <c r="M105" s="2">
        <v>0</v>
      </c>
      <c r="N105" s="2">
        <v>0</v>
      </c>
      <c r="O105" s="2">
        <v>1194085.2881114148</v>
      </c>
      <c r="R105" s="10">
        <f t="shared" si="2"/>
        <v>0</v>
      </c>
      <c r="S105" s="10">
        <f t="shared" si="3"/>
        <v>0</v>
      </c>
    </row>
    <row r="106" spans="1:19" x14ac:dyDescent="0.35">
      <c r="A106" s="4" t="s">
        <v>6</v>
      </c>
      <c r="B106" s="5">
        <v>2021</v>
      </c>
      <c r="C106" s="6">
        <v>45565</v>
      </c>
      <c r="D106" s="7">
        <v>39061114.06030973</v>
      </c>
      <c r="E106" s="2">
        <v>790891.60479089618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-294467.79516158998</v>
      </c>
      <c r="L106" s="2">
        <v>2851461.3264026102</v>
      </c>
      <c r="M106" s="2">
        <v>0</v>
      </c>
      <c r="N106" s="2">
        <v>0</v>
      </c>
      <c r="O106" s="2">
        <v>2200792.2889105864</v>
      </c>
      <c r="R106" s="10">
        <f t="shared" si="2"/>
        <v>0</v>
      </c>
      <c r="S106" s="10">
        <f t="shared" si="3"/>
        <v>0</v>
      </c>
    </row>
    <row r="107" spans="1:19" x14ac:dyDescent="0.35">
      <c r="A107" s="4" t="s">
        <v>6</v>
      </c>
      <c r="B107" s="5">
        <v>2022</v>
      </c>
      <c r="C107" s="6">
        <v>45565</v>
      </c>
      <c r="D107" s="7">
        <v>52983498.314944111</v>
      </c>
      <c r="E107" s="2">
        <v>757586.11924995668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-311859.67929016054</v>
      </c>
      <c r="L107" s="2">
        <v>3867795.3769909199</v>
      </c>
      <c r="M107" s="2">
        <v>0</v>
      </c>
      <c r="N107" s="2">
        <v>0</v>
      </c>
      <c r="O107" s="2">
        <v>4914950.2333014011</v>
      </c>
      <c r="R107" s="10">
        <f t="shared" si="2"/>
        <v>0</v>
      </c>
      <c r="S107" s="10">
        <f t="shared" si="3"/>
        <v>0</v>
      </c>
    </row>
    <row r="108" spans="1:19" x14ac:dyDescent="0.35">
      <c r="A108" s="4" t="s">
        <v>6</v>
      </c>
      <c r="B108" s="8">
        <v>2023</v>
      </c>
      <c r="C108" s="6">
        <v>45565</v>
      </c>
      <c r="D108" s="7">
        <v>94961956.67157279</v>
      </c>
      <c r="E108" s="2">
        <v>8164177.9752122238</v>
      </c>
      <c r="F108" s="2">
        <v>472885.95244901441</v>
      </c>
      <c r="G108" s="2">
        <v>21566.927761412193</v>
      </c>
      <c r="H108" s="2">
        <v>0</v>
      </c>
      <c r="I108" s="2">
        <v>3201.0799805024926</v>
      </c>
      <c r="J108" s="2">
        <v>0</v>
      </c>
      <c r="K108" s="2">
        <v>-443273.07523171604</v>
      </c>
      <c r="L108" s="2">
        <v>6932222.8370248135</v>
      </c>
      <c r="M108" s="2">
        <v>0</v>
      </c>
      <c r="N108" s="2">
        <v>0</v>
      </c>
      <c r="O108" s="2">
        <v>6109716.1940331161</v>
      </c>
      <c r="R108" s="10">
        <f t="shared" si="2"/>
        <v>21566.927761412193</v>
      </c>
      <c r="S108" s="10">
        <f t="shared" si="3"/>
        <v>3201.0799805024926</v>
      </c>
    </row>
    <row r="109" spans="1:19" x14ac:dyDescent="0.35">
      <c r="A109" s="4" t="s">
        <v>6</v>
      </c>
      <c r="B109" s="8">
        <v>2024</v>
      </c>
      <c r="C109" s="6">
        <v>45565</v>
      </c>
      <c r="D109" s="7">
        <v>56472867.161994793</v>
      </c>
      <c r="E109" s="2">
        <v>38344577.371777892</v>
      </c>
      <c r="F109" s="2">
        <v>5516599.5678993892</v>
      </c>
      <c r="G109" s="2">
        <v>39398218.302167006</v>
      </c>
      <c r="H109" s="2">
        <v>22915911.675972849</v>
      </c>
      <c r="I109" s="2">
        <v>5361245.9710437525</v>
      </c>
      <c r="J109" s="2">
        <v>4042890.5592239848</v>
      </c>
      <c r="K109" s="2">
        <v>-275518.54189922661</v>
      </c>
      <c r="L109" s="2">
        <v>4122519.3028256195</v>
      </c>
      <c r="M109" s="2">
        <v>0</v>
      </c>
      <c r="N109" s="2">
        <v>0</v>
      </c>
      <c r="O109" s="2">
        <v>0</v>
      </c>
      <c r="R109" s="10">
        <f t="shared" si="2"/>
        <v>62314129.978139855</v>
      </c>
      <c r="S109" s="10">
        <f t="shared" si="3"/>
        <v>9404136.5302677378</v>
      </c>
    </row>
    <row r="110" spans="1:19" x14ac:dyDescent="0.35">
      <c r="A110" s="4" t="s">
        <v>7</v>
      </c>
      <c r="B110" s="5">
        <v>2007</v>
      </c>
      <c r="C110" s="6">
        <v>45565</v>
      </c>
      <c r="D110" s="7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R110" s="10">
        <f t="shared" si="2"/>
        <v>0</v>
      </c>
      <c r="S110" s="10">
        <f t="shared" si="3"/>
        <v>0</v>
      </c>
    </row>
    <row r="111" spans="1:19" x14ac:dyDescent="0.35">
      <c r="A111" s="4" t="s">
        <v>7</v>
      </c>
      <c r="B111" s="5">
        <v>2008</v>
      </c>
      <c r="C111" s="6">
        <v>45565</v>
      </c>
      <c r="D111" s="7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R111" s="10">
        <f t="shared" si="2"/>
        <v>0</v>
      </c>
      <c r="S111" s="10">
        <f t="shared" si="3"/>
        <v>0</v>
      </c>
    </row>
    <row r="112" spans="1:19" x14ac:dyDescent="0.35">
      <c r="A112" s="4" t="s">
        <v>7</v>
      </c>
      <c r="B112" s="5">
        <v>2009</v>
      </c>
      <c r="C112" s="6">
        <v>45565</v>
      </c>
      <c r="D112" s="7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R112" s="10">
        <f t="shared" si="2"/>
        <v>0</v>
      </c>
      <c r="S112" s="10">
        <f t="shared" si="3"/>
        <v>0</v>
      </c>
    </row>
    <row r="113" spans="1:19" x14ac:dyDescent="0.35">
      <c r="A113" s="4" t="s">
        <v>7</v>
      </c>
      <c r="B113" s="5">
        <v>2010</v>
      </c>
      <c r="C113" s="6">
        <v>45565</v>
      </c>
      <c r="D113" s="7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R113" s="10">
        <f t="shared" si="2"/>
        <v>0</v>
      </c>
      <c r="S113" s="10">
        <f t="shared" si="3"/>
        <v>0</v>
      </c>
    </row>
    <row r="114" spans="1:19" x14ac:dyDescent="0.35">
      <c r="A114" s="4" t="s">
        <v>7</v>
      </c>
      <c r="B114" s="5">
        <v>2011</v>
      </c>
      <c r="C114" s="6">
        <v>45565</v>
      </c>
      <c r="D114" s="7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R114" s="10">
        <f t="shared" si="2"/>
        <v>0</v>
      </c>
      <c r="S114" s="10">
        <f t="shared" si="3"/>
        <v>0</v>
      </c>
    </row>
    <row r="115" spans="1:19" x14ac:dyDescent="0.35">
      <c r="A115" s="4" t="s">
        <v>7</v>
      </c>
      <c r="B115" s="5">
        <v>2012</v>
      </c>
      <c r="C115" s="6">
        <v>45565</v>
      </c>
      <c r="D115" s="7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R115" s="10">
        <f t="shared" si="2"/>
        <v>0</v>
      </c>
      <c r="S115" s="10">
        <f t="shared" si="3"/>
        <v>0</v>
      </c>
    </row>
    <row r="116" spans="1:19" x14ac:dyDescent="0.35">
      <c r="A116" s="4" t="s">
        <v>7</v>
      </c>
      <c r="B116" s="5">
        <v>2013</v>
      </c>
      <c r="C116" s="6">
        <v>45565</v>
      </c>
      <c r="D116" s="7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R116" s="10">
        <f t="shared" si="2"/>
        <v>0</v>
      </c>
      <c r="S116" s="10">
        <f t="shared" si="3"/>
        <v>0</v>
      </c>
    </row>
    <row r="117" spans="1:19" x14ac:dyDescent="0.35">
      <c r="A117" s="4" t="s">
        <v>7</v>
      </c>
      <c r="B117" s="5">
        <v>2014</v>
      </c>
      <c r="C117" s="6">
        <v>45565</v>
      </c>
      <c r="D117" s="7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R117" s="10">
        <f t="shared" si="2"/>
        <v>0</v>
      </c>
      <c r="S117" s="10">
        <f t="shared" si="3"/>
        <v>0</v>
      </c>
    </row>
    <row r="118" spans="1:19" x14ac:dyDescent="0.35">
      <c r="A118" s="4" t="s">
        <v>7</v>
      </c>
      <c r="B118" s="5">
        <v>2015</v>
      </c>
      <c r="C118" s="6">
        <v>45565</v>
      </c>
      <c r="D118" s="7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R118" s="10">
        <f t="shared" si="2"/>
        <v>0</v>
      </c>
      <c r="S118" s="10">
        <f t="shared" si="3"/>
        <v>0</v>
      </c>
    </row>
    <row r="119" spans="1:19" x14ac:dyDescent="0.35">
      <c r="A119" s="4" t="s">
        <v>7</v>
      </c>
      <c r="B119" s="5">
        <v>2016</v>
      </c>
      <c r="C119" s="6">
        <v>45565</v>
      </c>
      <c r="D119" s="7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R119" s="10">
        <f t="shared" si="2"/>
        <v>0</v>
      </c>
      <c r="S119" s="10">
        <f t="shared" si="3"/>
        <v>0</v>
      </c>
    </row>
    <row r="120" spans="1:19" x14ac:dyDescent="0.35">
      <c r="A120" s="4" t="s">
        <v>7</v>
      </c>
      <c r="B120" s="5">
        <v>2017</v>
      </c>
      <c r="C120" s="6">
        <v>45565</v>
      </c>
      <c r="D120" s="7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R120" s="10">
        <f t="shared" si="2"/>
        <v>0</v>
      </c>
      <c r="S120" s="10">
        <f t="shared" si="3"/>
        <v>0</v>
      </c>
    </row>
    <row r="121" spans="1:19" x14ac:dyDescent="0.35">
      <c r="A121" s="4" t="s">
        <v>7</v>
      </c>
      <c r="B121" s="5">
        <v>2018</v>
      </c>
      <c r="C121" s="6">
        <v>45565</v>
      </c>
      <c r="D121" s="7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R121" s="10">
        <f t="shared" si="2"/>
        <v>0</v>
      </c>
      <c r="S121" s="10">
        <f t="shared" si="3"/>
        <v>0</v>
      </c>
    </row>
    <row r="122" spans="1:19" x14ac:dyDescent="0.35">
      <c r="A122" s="4" t="s">
        <v>7</v>
      </c>
      <c r="B122" s="5">
        <v>2019</v>
      </c>
      <c r="C122" s="6">
        <v>45565</v>
      </c>
      <c r="D122" s="7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R122" s="10">
        <f t="shared" si="2"/>
        <v>0</v>
      </c>
      <c r="S122" s="10">
        <f t="shared" si="3"/>
        <v>0</v>
      </c>
    </row>
    <row r="123" spans="1:19" x14ac:dyDescent="0.35">
      <c r="A123" s="4" t="s">
        <v>7</v>
      </c>
      <c r="B123" s="5">
        <v>2020</v>
      </c>
      <c r="C123" s="6">
        <v>45565</v>
      </c>
      <c r="D123" s="7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R123" s="10">
        <f t="shared" si="2"/>
        <v>0</v>
      </c>
      <c r="S123" s="10">
        <f t="shared" si="3"/>
        <v>0</v>
      </c>
    </row>
    <row r="124" spans="1:19" x14ac:dyDescent="0.35">
      <c r="A124" s="4" t="s">
        <v>7</v>
      </c>
      <c r="B124" s="5">
        <v>2021</v>
      </c>
      <c r="C124" s="6">
        <v>45565</v>
      </c>
      <c r="D124" s="7">
        <v>35436.744288443442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79.346140880727035</v>
      </c>
      <c r="L124" s="2">
        <v>1133.9758172301902</v>
      </c>
      <c r="M124" s="2">
        <v>0</v>
      </c>
      <c r="N124" s="2">
        <v>0</v>
      </c>
      <c r="O124" s="2">
        <v>0</v>
      </c>
      <c r="R124" s="10">
        <f t="shared" si="2"/>
        <v>0</v>
      </c>
      <c r="S124" s="10">
        <f t="shared" si="3"/>
        <v>0</v>
      </c>
    </row>
    <row r="125" spans="1:19" x14ac:dyDescent="0.35">
      <c r="A125" s="4" t="s">
        <v>7</v>
      </c>
      <c r="B125" s="5">
        <v>2022</v>
      </c>
      <c r="C125" s="6">
        <v>45565</v>
      </c>
      <c r="D125" s="7">
        <v>1142441.8542716205</v>
      </c>
      <c r="E125" s="2">
        <v>279575.93053083122</v>
      </c>
      <c r="F125" s="2">
        <v>66020.277455717325</v>
      </c>
      <c r="G125" s="2">
        <v>0</v>
      </c>
      <c r="H125" s="2">
        <v>0</v>
      </c>
      <c r="I125" s="2">
        <v>0</v>
      </c>
      <c r="J125" s="2">
        <v>0</v>
      </c>
      <c r="K125" s="2">
        <v>1962.0378410485573</v>
      </c>
      <c r="L125" s="2">
        <v>36558.139336691856</v>
      </c>
      <c r="M125" s="2">
        <v>0</v>
      </c>
      <c r="N125" s="2">
        <v>0</v>
      </c>
      <c r="O125" s="2">
        <v>0</v>
      </c>
      <c r="R125" s="10">
        <f t="shared" si="2"/>
        <v>0</v>
      </c>
      <c r="S125" s="10">
        <f t="shared" si="3"/>
        <v>0</v>
      </c>
    </row>
    <row r="126" spans="1:19" x14ac:dyDescent="0.35">
      <c r="A126" s="4" t="s">
        <v>7</v>
      </c>
      <c r="B126" s="8">
        <v>2023</v>
      </c>
      <c r="C126" s="6">
        <v>45565</v>
      </c>
      <c r="D126" s="7">
        <v>14275884.155668808</v>
      </c>
      <c r="E126" s="2">
        <v>751687.72396346205</v>
      </c>
      <c r="F126" s="2">
        <v>192581.46716262083</v>
      </c>
      <c r="G126" s="2">
        <v>0</v>
      </c>
      <c r="H126" s="2">
        <v>0</v>
      </c>
      <c r="I126" s="2">
        <v>0</v>
      </c>
      <c r="J126" s="2">
        <v>0</v>
      </c>
      <c r="K126" s="2">
        <v>-4971.1523145418614</v>
      </c>
      <c r="L126" s="2">
        <v>456828.29298140184</v>
      </c>
      <c r="M126" s="2">
        <v>0</v>
      </c>
      <c r="N126" s="2">
        <v>0</v>
      </c>
      <c r="O126" s="2">
        <v>0</v>
      </c>
      <c r="R126" s="10">
        <f t="shared" si="2"/>
        <v>0</v>
      </c>
      <c r="S126" s="10">
        <f t="shared" si="3"/>
        <v>0</v>
      </c>
    </row>
    <row r="127" spans="1:19" x14ac:dyDescent="0.35">
      <c r="A127" s="4" t="s">
        <v>7</v>
      </c>
      <c r="B127" s="8">
        <v>2024</v>
      </c>
      <c r="C127" s="6">
        <v>45565</v>
      </c>
      <c r="D127" s="7">
        <v>10995457.907462329</v>
      </c>
      <c r="E127" s="2">
        <v>47205510.856596127</v>
      </c>
      <c r="F127" s="2">
        <v>15575593.646586597</v>
      </c>
      <c r="G127" s="2">
        <v>43889176.10512808</v>
      </c>
      <c r="H127" s="2">
        <v>41287302.24961552</v>
      </c>
      <c r="I127" s="2">
        <v>14194797.043640958</v>
      </c>
      <c r="J127" s="2">
        <v>13622352.705390284</v>
      </c>
      <c r="K127" s="2">
        <v>-34576.067836051807</v>
      </c>
      <c r="L127" s="2">
        <v>351854.65303879452</v>
      </c>
      <c r="M127" s="2">
        <v>0</v>
      </c>
      <c r="N127" s="2">
        <v>0</v>
      </c>
      <c r="O127" s="2">
        <v>0</v>
      </c>
      <c r="R127" s="10">
        <f t="shared" si="2"/>
        <v>85176478.3547436</v>
      </c>
      <c r="S127" s="10">
        <f t="shared" si="3"/>
        <v>27817149.749031242</v>
      </c>
    </row>
    <row r="128" spans="1:19" x14ac:dyDescent="0.35">
      <c r="A128" s="4" t="s">
        <v>8</v>
      </c>
      <c r="B128" s="5">
        <v>2007</v>
      </c>
      <c r="C128" s="6">
        <v>45565</v>
      </c>
      <c r="D128" s="7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R128" s="10">
        <f t="shared" si="2"/>
        <v>0</v>
      </c>
      <c r="S128" s="10">
        <f t="shared" si="3"/>
        <v>0</v>
      </c>
    </row>
    <row r="129" spans="1:19" x14ac:dyDescent="0.35">
      <c r="A129" s="4" t="s">
        <v>8</v>
      </c>
      <c r="B129" s="5">
        <v>2008</v>
      </c>
      <c r="C129" s="6">
        <v>45565</v>
      </c>
      <c r="D129" s="7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R129" s="10">
        <f t="shared" si="2"/>
        <v>0</v>
      </c>
      <c r="S129" s="10">
        <f t="shared" si="3"/>
        <v>0</v>
      </c>
    </row>
    <row r="130" spans="1:19" x14ac:dyDescent="0.35">
      <c r="A130" s="4" t="s">
        <v>8</v>
      </c>
      <c r="B130" s="5">
        <v>2009</v>
      </c>
      <c r="C130" s="6">
        <v>45565</v>
      </c>
      <c r="D130" s="7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R130" s="10">
        <f t="shared" si="2"/>
        <v>0</v>
      </c>
      <c r="S130" s="10">
        <f t="shared" si="3"/>
        <v>0</v>
      </c>
    </row>
    <row r="131" spans="1:19" x14ac:dyDescent="0.35">
      <c r="A131" s="4" t="s">
        <v>8</v>
      </c>
      <c r="B131" s="5">
        <v>2010</v>
      </c>
      <c r="C131" s="6">
        <v>45565</v>
      </c>
      <c r="D131" s="7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R131" s="10">
        <f t="shared" ref="R131:R163" si="4">G131+H131</f>
        <v>0</v>
      </c>
      <c r="S131" s="10">
        <f t="shared" ref="S131:S163" si="5">I131+J131</f>
        <v>0</v>
      </c>
    </row>
    <row r="132" spans="1:19" x14ac:dyDescent="0.35">
      <c r="A132" s="4" t="s">
        <v>8</v>
      </c>
      <c r="B132" s="5">
        <v>2011</v>
      </c>
      <c r="C132" s="6">
        <v>45565</v>
      </c>
      <c r="D132" s="7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R132" s="10">
        <f t="shared" si="4"/>
        <v>0</v>
      </c>
      <c r="S132" s="10">
        <f t="shared" si="5"/>
        <v>0</v>
      </c>
    </row>
    <row r="133" spans="1:19" x14ac:dyDescent="0.35">
      <c r="A133" s="4" t="s">
        <v>8</v>
      </c>
      <c r="B133" s="5">
        <v>2012</v>
      </c>
      <c r="C133" s="6">
        <v>45565</v>
      </c>
      <c r="D133" s="7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R133" s="10">
        <f t="shared" si="4"/>
        <v>0</v>
      </c>
      <c r="S133" s="10">
        <f t="shared" si="5"/>
        <v>0</v>
      </c>
    </row>
    <row r="134" spans="1:19" x14ac:dyDescent="0.35">
      <c r="A134" s="4" t="s">
        <v>8</v>
      </c>
      <c r="B134" s="5">
        <v>2013</v>
      </c>
      <c r="C134" s="6">
        <v>45565</v>
      </c>
      <c r="D134" s="7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R134" s="10">
        <f t="shared" si="4"/>
        <v>0</v>
      </c>
      <c r="S134" s="10">
        <f t="shared" si="5"/>
        <v>0</v>
      </c>
    </row>
    <row r="135" spans="1:19" x14ac:dyDescent="0.35">
      <c r="A135" s="4" t="s">
        <v>8</v>
      </c>
      <c r="B135" s="5">
        <v>2014</v>
      </c>
      <c r="C135" s="6">
        <v>45565</v>
      </c>
      <c r="D135" s="7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R135" s="10">
        <f t="shared" si="4"/>
        <v>0</v>
      </c>
      <c r="S135" s="10">
        <f t="shared" si="5"/>
        <v>0</v>
      </c>
    </row>
    <row r="136" spans="1:19" x14ac:dyDescent="0.35">
      <c r="A136" s="4" t="s">
        <v>8</v>
      </c>
      <c r="B136" s="5">
        <v>2015</v>
      </c>
      <c r="C136" s="6">
        <v>45565</v>
      </c>
      <c r="D136" s="7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R136" s="10">
        <f t="shared" si="4"/>
        <v>0</v>
      </c>
      <c r="S136" s="10">
        <f t="shared" si="5"/>
        <v>0</v>
      </c>
    </row>
    <row r="137" spans="1:19" x14ac:dyDescent="0.35">
      <c r="A137" s="4" t="s">
        <v>8</v>
      </c>
      <c r="B137" s="5">
        <v>2016</v>
      </c>
      <c r="C137" s="6">
        <v>45565</v>
      </c>
      <c r="D137" s="7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R137" s="10">
        <f t="shared" si="4"/>
        <v>0</v>
      </c>
      <c r="S137" s="10">
        <f t="shared" si="5"/>
        <v>0</v>
      </c>
    </row>
    <row r="138" spans="1:19" x14ac:dyDescent="0.35">
      <c r="A138" s="4" t="s">
        <v>8</v>
      </c>
      <c r="B138" s="5">
        <v>2017</v>
      </c>
      <c r="C138" s="6">
        <v>45565</v>
      </c>
      <c r="D138" s="7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R138" s="10">
        <f t="shared" si="4"/>
        <v>0</v>
      </c>
      <c r="S138" s="10">
        <f t="shared" si="5"/>
        <v>0</v>
      </c>
    </row>
    <row r="139" spans="1:19" x14ac:dyDescent="0.35">
      <c r="A139" s="4" t="s">
        <v>8</v>
      </c>
      <c r="B139" s="5">
        <v>2018</v>
      </c>
      <c r="C139" s="6">
        <v>45565</v>
      </c>
      <c r="D139" s="7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1027.9777550662511</v>
      </c>
      <c r="R139" s="10">
        <f t="shared" si="4"/>
        <v>0</v>
      </c>
      <c r="S139" s="10">
        <f t="shared" si="5"/>
        <v>0</v>
      </c>
    </row>
    <row r="140" spans="1:19" x14ac:dyDescent="0.35">
      <c r="A140" s="4" t="s">
        <v>8</v>
      </c>
      <c r="B140" s="5">
        <v>2019</v>
      </c>
      <c r="C140" s="6">
        <v>45565</v>
      </c>
      <c r="D140" s="7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17517.299776843138</v>
      </c>
      <c r="R140" s="10">
        <f t="shared" si="4"/>
        <v>0</v>
      </c>
      <c r="S140" s="10">
        <f t="shared" si="5"/>
        <v>0</v>
      </c>
    </row>
    <row r="141" spans="1:19" x14ac:dyDescent="0.35">
      <c r="A141" s="4" t="s">
        <v>8</v>
      </c>
      <c r="B141" s="5">
        <v>2020</v>
      </c>
      <c r="C141" s="6">
        <v>45565</v>
      </c>
      <c r="D141" s="7">
        <v>345752.78448564693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774.17239361489192</v>
      </c>
      <c r="L141" s="2">
        <v>8989.5723966268197</v>
      </c>
      <c r="M141" s="2">
        <v>0</v>
      </c>
      <c r="N141" s="2">
        <v>0</v>
      </c>
      <c r="O141" s="2">
        <v>98347.098556170706</v>
      </c>
      <c r="R141" s="10">
        <f t="shared" si="4"/>
        <v>0</v>
      </c>
      <c r="S141" s="10">
        <f t="shared" si="5"/>
        <v>0</v>
      </c>
    </row>
    <row r="142" spans="1:19" x14ac:dyDescent="0.35">
      <c r="A142" s="4" t="s">
        <v>8</v>
      </c>
      <c r="B142" s="5">
        <v>2021</v>
      </c>
      <c r="C142" s="6">
        <v>45565</v>
      </c>
      <c r="D142" s="7">
        <v>2767698.9851205545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244.96179300779477</v>
      </c>
      <c r="L142" s="2">
        <v>71960.173613134408</v>
      </c>
      <c r="M142" s="2">
        <v>0</v>
      </c>
      <c r="N142" s="2">
        <v>0</v>
      </c>
      <c r="O142" s="2">
        <v>286029.75380519871</v>
      </c>
      <c r="R142" s="10">
        <f t="shared" si="4"/>
        <v>0</v>
      </c>
      <c r="S142" s="10">
        <f t="shared" si="5"/>
        <v>0</v>
      </c>
    </row>
    <row r="143" spans="1:19" x14ac:dyDescent="0.35">
      <c r="A143" s="4" t="s">
        <v>8</v>
      </c>
      <c r="B143" s="5">
        <v>2022</v>
      </c>
      <c r="C143" s="6">
        <v>45565</v>
      </c>
      <c r="D143" s="7">
        <v>16218685.551918929</v>
      </c>
      <c r="E143" s="2">
        <v>413153.8200000003</v>
      </c>
      <c r="F143" s="2">
        <v>388852.80393881095</v>
      </c>
      <c r="G143" s="2">
        <v>0</v>
      </c>
      <c r="H143" s="2">
        <v>0</v>
      </c>
      <c r="I143" s="2">
        <v>0</v>
      </c>
      <c r="J143" s="2">
        <v>0</v>
      </c>
      <c r="K143" s="2">
        <v>-5286.2968633119017</v>
      </c>
      <c r="L143" s="2">
        <v>421685.82434989215</v>
      </c>
      <c r="M143" s="2">
        <v>0</v>
      </c>
      <c r="N143" s="2">
        <v>0</v>
      </c>
      <c r="O143" s="2">
        <v>1390673.2636992391</v>
      </c>
      <c r="R143" s="10">
        <f t="shared" si="4"/>
        <v>0</v>
      </c>
      <c r="S143" s="10">
        <f t="shared" si="5"/>
        <v>0</v>
      </c>
    </row>
    <row r="144" spans="1:19" x14ac:dyDescent="0.35">
      <c r="A144" s="4" t="s">
        <v>8</v>
      </c>
      <c r="B144" s="8">
        <v>2023</v>
      </c>
      <c r="C144" s="6">
        <v>45565</v>
      </c>
      <c r="D144" s="7">
        <v>92044753.439075023</v>
      </c>
      <c r="E144" s="2">
        <v>790019.0481600007</v>
      </c>
      <c r="F144" s="2">
        <v>1134069.9830044305</v>
      </c>
      <c r="G144" s="2">
        <v>0</v>
      </c>
      <c r="H144" s="2">
        <v>0</v>
      </c>
      <c r="I144" s="2">
        <v>0</v>
      </c>
      <c r="J144" s="2">
        <v>0</v>
      </c>
      <c r="K144" s="2">
        <v>-27008.402663588524</v>
      </c>
      <c r="L144" s="2">
        <v>2393163.5894159507</v>
      </c>
      <c r="M144" s="2">
        <v>0</v>
      </c>
      <c r="N144" s="2">
        <v>0</v>
      </c>
      <c r="O144" s="2">
        <v>6981463.8068326712</v>
      </c>
      <c r="R144" s="10">
        <f t="shared" si="4"/>
        <v>0</v>
      </c>
      <c r="S144" s="10">
        <f t="shared" si="5"/>
        <v>0</v>
      </c>
    </row>
    <row r="145" spans="1:19" x14ac:dyDescent="0.35">
      <c r="A145" s="4" t="s">
        <v>8</v>
      </c>
      <c r="B145" s="8">
        <v>2024</v>
      </c>
      <c r="C145" s="6">
        <v>45565</v>
      </c>
      <c r="D145" s="7">
        <v>138946135.68224365</v>
      </c>
      <c r="E145" s="2">
        <v>244522680.11239782</v>
      </c>
      <c r="F145" s="2">
        <v>44596554.696492411</v>
      </c>
      <c r="G145" s="2">
        <v>243875488.14119846</v>
      </c>
      <c r="H145" s="2">
        <v>211982233.70345008</v>
      </c>
      <c r="I145" s="2">
        <v>45201391.008740321</v>
      </c>
      <c r="J145" s="2">
        <v>38876705.904342078</v>
      </c>
      <c r="K145" s="2">
        <v>-80737.739383846521</v>
      </c>
      <c r="L145" s="2">
        <v>3612599.5277383346</v>
      </c>
      <c r="M145" s="2">
        <v>0</v>
      </c>
      <c r="N145" s="2">
        <v>0</v>
      </c>
      <c r="O145" s="2">
        <v>0</v>
      </c>
      <c r="R145" s="10">
        <f t="shared" si="4"/>
        <v>455857721.84464854</v>
      </c>
      <c r="S145" s="10">
        <f t="shared" si="5"/>
        <v>84078096.913082391</v>
      </c>
    </row>
    <row r="146" spans="1:19" x14ac:dyDescent="0.35">
      <c r="A146" s="4" t="s">
        <v>9</v>
      </c>
      <c r="B146" s="5">
        <v>2007</v>
      </c>
      <c r="C146" s="6">
        <v>45565</v>
      </c>
      <c r="D146" s="7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R146" s="10">
        <f t="shared" si="4"/>
        <v>0</v>
      </c>
      <c r="S146" s="10">
        <f t="shared" si="5"/>
        <v>0</v>
      </c>
    </row>
    <row r="147" spans="1:19" x14ac:dyDescent="0.35">
      <c r="A147" s="4" t="s">
        <v>9</v>
      </c>
      <c r="B147" s="5">
        <v>2008</v>
      </c>
      <c r="C147" s="6">
        <v>45565</v>
      </c>
      <c r="D147" s="7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R147" s="10">
        <f t="shared" si="4"/>
        <v>0</v>
      </c>
      <c r="S147" s="10">
        <f t="shared" si="5"/>
        <v>0</v>
      </c>
    </row>
    <row r="148" spans="1:19" x14ac:dyDescent="0.35">
      <c r="A148" s="4" t="s">
        <v>9</v>
      </c>
      <c r="B148" s="5">
        <v>2009</v>
      </c>
      <c r="C148" s="6">
        <v>45565</v>
      </c>
      <c r="D148" s="7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R148" s="10">
        <f t="shared" si="4"/>
        <v>0</v>
      </c>
      <c r="S148" s="10">
        <f t="shared" si="5"/>
        <v>0</v>
      </c>
    </row>
    <row r="149" spans="1:19" x14ac:dyDescent="0.35">
      <c r="A149" s="4" t="s">
        <v>9</v>
      </c>
      <c r="B149" s="5">
        <v>2010</v>
      </c>
      <c r="C149" s="6">
        <v>45565</v>
      </c>
      <c r="D149" s="7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R149" s="10">
        <f t="shared" si="4"/>
        <v>0</v>
      </c>
      <c r="S149" s="10">
        <f t="shared" si="5"/>
        <v>0</v>
      </c>
    </row>
    <row r="150" spans="1:19" x14ac:dyDescent="0.35">
      <c r="A150" s="4" t="s">
        <v>9</v>
      </c>
      <c r="B150" s="5">
        <v>2011</v>
      </c>
      <c r="C150" s="6">
        <v>45565</v>
      </c>
      <c r="D150" s="7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R150" s="10">
        <f t="shared" si="4"/>
        <v>0</v>
      </c>
      <c r="S150" s="10">
        <f t="shared" si="5"/>
        <v>0</v>
      </c>
    </row>
    <row r="151" spans="1:19" x14ac:dyDescent="0.35">
      <c r="A151" s="4" t="s">
        <v>9</v>
      </c>
      <c r="B151" s="5">
        <v>2012</v>
      </c>
      <c r="C151" s="6">
        <v>45565</v>
      </c>
      <c r="D151" s="7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R151" s="10">
        <f t="shared" si="4"/>
        <v>0</v>
      </c>
      <c r="S151" s="10">
        <f t="shared" si="5"/>
        <v>0</v>
      </c>
    </row>
    <row r="152" spans="1:19" x14ac:dyDescent="0.35">
      <c r="A152" s="4" t="s">
        <v>9</v>
      </c>
      <c r="B152" s="5">
        <v>2013</v>
      </c>
      <c r="C152" s="6">
        <v>45565</v>
      </c>
      <c r="D152" s="7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R152" s="10">
        <f t="shared" si="4"/>
        <v>0</v>
      </c>
      <c r="S152" s="10">
        <f t="shared" si="5"/>
        <v>0</v>
      </c>
    </row>
    <row r="153" spans="1:19" x14ac:dyDescent="0.35">
      <c r="A153" s="4" t="s">
        <v>9</v>
      </c>
      <c r="B153" s="5">
        <v>2014</v>
      </c>
      <c r="C153" s="6">
        <v>45565</v>
      </c>
      <c r="D153" s="7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389.76568435084573</v>
      </c>
      <c r="R153" s="10">
        <f t="shared" si="4"/>
        <v>0</v>
      </c>
      <c r="S153" s="10">
        <f t="shared" si="5"/>
        <v>0</v>
      </c>
    </row>
    <row r="154" spans="1:19" x14ac:dyDescent="0.35">
      <c r="A154" s="4" t="s">
        <v>9</v>
      </c>
      <c r="B154" s="5">
        <v>2015</v>
      </c>
      <c r="C154" s="6">
        <v>45565</v>
      </c>
      <c r="D154" s="7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2491.5183907703249</v>
      </c>
      <c r="R154" s="10">
        <f t="shared" si="4"/>
        <v>0</v>
      </c>
      <c r="S154" s="10">
        <f t="shared" si="5"/>
        <v>0</v>
      </c>
    </row>
    <row r="155" spans="1:19" x14ac:dyDescent="0.35">
      <c r="A155" s="4" t="s">
        <v>9</v>
      </c>
      <c r="B155" s="5">
        <v>2016</v>
      </c>
      <c r="C155" s="6">
        <v>45565</v>
      </c>
      <c r="D155" s="7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6567.9291957880632</v>
      </c>
      <c r="R155" s="10">
        <f t="shared" si="4"/>
        <v>0</v>
      </c>
      <c r="S155" s="10">
        <f t="shared" si="5"/>
        <v>0</v>
      </c>
    </row>
    <row r="156" spans="1:19" x14ac:dyDescent="0.35">
      <c r="A156" s="4" t="s">
        <v>9</v>
      </c>
      <c r="B156" s="5">
        <v>2017</v>
      </c>
      <c r="C156" s="6">
        <v>45565</v>
      </c>
      <c r="D156" s="7">
        <v>777310.91165447212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5295.690942543908</v>
      </c>
      <c r="L156" s="2">
        <v>50525.209257540686</v>
      </c>
      <c r="M156" s="2">
        <v>0</v>
      </c>
      <c r="N156" s="2">
        <v>0</v>
      </c>
      <c r="O156" s="2">
        <v>12914.139417672704</v>
      </c>
      <c r="R156" s="10">
        <f t="shared" si="4"/>
        <v>0</v>
      </c>
      <c r="S156" s="10">
        <f t="shared" si="5"/>
        <v>0</v>
      </c>
    </row>
    <row r="157" spans="1:19" x14ac:dyDescent="0.35">
      <c r="A157" s="4" t="s">
        <v>9</v>
      </c>
      <c r="B157" s="5">
        <v>2018</v>
      </c>
      <c r="C157" s="6">
        <v>45565</v>
      </c>
      <c r="D157" s="7">
        <v>830285.23136954405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-3360.583753561019</v>
      </c>
      <c r="L157" s="2">
        <v>53968.540039020365</v>
      </c>
      <c r="M157" s="2">
        <v>0</v>
      </c>
      <c r="N157" s="2">
        <v>0</v>
      </c>
      <c r="O157" s="2">
        <v>22184.475685784535</v>
      </c>
      <c r="R157" s="10">
        <f t="shared" si="4"/>
        <v>0</v>
      </c>
      <c r="S157" s="10">
        <f t="shared" si="5"/>
        <v>0</v>
      </c>
    </row>
    <row r="158" spans="1:19" x14ac:dyDescent="0.35">
      <c r="A158" s="4" t="s">
        <v>9</v>
      </c>
      <c r="B158" s="5">
        <v>2019</v>
      </c>
      <c r="C158" s="6">
        <v>45565</v>
      </c>
      <c r="D158" s="7">
        <v>1706357.6846817408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-10293.663363921922</v>
      </c>
      <c r="L158" s="2">
        <v>110913.24950431316</v>
      </c>
      <c r="M158" s="2">
        <v>0</v>
      </c>
      <c r="N158" s="2">
        <v>0</v>
      </c>
      <c r="O158" s="2">
        <v>53281.926004466019</v>
      </c>
      <c r="R158" s="10">
        <f t="shared" si="4"/>
        <v>0</v>
      </c>
      <c r="S158" s="10">
        <f t="shared" si="5"/>
        <v>0</v>
      </c>
    </row>
    <row r="159" spans="1:19" x14ac:dyDescent="0.35">
      <c r="A159" s="4" t="s">
        <v>9</v>
      </c>
      <c r="B159" s="5">
        <v>2020</v>
      </c>
      <c r="C159" s="6">
        <v>45565</v>
      </c>
      <c r="D159" s="7">
        <v>2256777.6783734402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-12869.366378302686</v>
      </c>
      <c r="L159" s="2">
        <v>146690.54909427362</v>
      </c>
      <c r="M159" s="2">
        <v>0</v>
      </c>
      <c r="N159" s="2">
        <v>0</v>
      </c>
      <c r="O159" s="2">
        <v>143545.03639719822</v>
      </c>
      <c r="R159" s="10">
        <f t="shared" si="4"/>
        <v>0</v>
      </c>
      <c r="S159" s="10">
        <f t="shared" si="5"/>
        <v>0</v>
      </c>
    </row>
    <row r="160" spans="1:19" x14ac:dyDescent="0.35">
      <c r="A160" s="4" t="s">
        <v>9</v>
      </c>
      <c r="B160" s="5">
        <v>2021</v>
      </c>
      <c r="C160" s="6">
        <v>45565</v>
      </c>
      <c r="D160" s="7">
        <v>2638001.3058807408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-23505.208471695893</v>
      </c>
      <c r="L160" s="2">
        <v>171470.08488224816</v>
      </c>
      <c r="M160" s="2">
        <v>0</v>
      </c>
      <c r="N160" s="2">
        <v>0</v>
      </c>
      <c r="O160" s="2">
        <v>277643.00176634127</v>
      </c>
      <c r="R160" s="10">
        <f t="shared" si="4"/>
        <v>0</v>
      </c>
      <c r="S160" s="10">
        <f t="shared" si="5"/>
        <v>0</v>
      </c>
    </row>
    <row r="161" spans="1:19" x14ac:dyDescent="0.35">
      <c r="A161" s="4" t="s">
        <v>9</v>
      </c>
      <c r="B161" s="5">
        <v>2022</v>
      </c>
      <c r="C161" s="6">
        <v>45565</v>
      </c>
      <c r="D161" s="7">
        <v>5311196.387587199</v>
      </c>
      <c r="E161" s="2">
        <v>0</v>
      </c>
      <c r="F161" s="2">
        <v>31468.751201241277</v>
      </c>
      <c r="G161" s="2">
        <v>0</v>
      </c>
      <c r="H161" s="2">
        <v>0</v>
      </c>
      <c r="I161" s="2">
        <v>0</v>
      </c>
      <c r="J161" s="2">
        <v>0</v>
      </c>
      <c r="K161" s="2">
        <v>-23518.065644127317</v>
      </c>
      <c r="L161" s="2">
        <v>345227.76519316796</v>
      </c>
      <c r="M161" s="2">
        <v>0</v>
      </c>
      <c r="N161" s="2">
        <v>0</v>
      </c>
      <c r="O161" s="2">
        <v>649869.54903295077</v>
      </c>
      <c r="R161" s="10">
        <f t="shared" si="4"/>
        <v>0</v>
      </c>
      <c r="S161" s="10">
        <f t="shared" si="5"/>
        <v>0</v>
      </c>
    </row>
    <row r="162" spans="1:19" x14ac:dyDescent="0.35">
      <c r="A162" s="4" t="s">
        <v>9</v>
      </c>
      <c r="B162" s="8">
        <v>2023</v>
      </c>
      <c r="C162" s="6">
        <v>45565</v>
      </c>
      <c r="D162" s="7">
        <v>19963934.145518515</v>
      </c>
      <c r="E162" s="2">
        <v>8227028.5075461566</v>
      </c>
      <c r="F162" s="2">
        <v>2382713.5137955919</v>
      </c>
      <c r="G162" s="2">
        <v>5063277.4200538648</v>
      </c>
      <c r="H162" s="2">
        <v>0</v>
      </c>
      <c r="I162" s="2">
        <v>1331838.6414874685</v>
      </c>
      <c r="J162" s="2">
        <v>0</v>
      </c>
      <c r="K162" s="2">
        <v>-21651.08456722647</v>
      </c>
      <c r="L162" s="2">
        <v>1297655.7194587037</v>
      </c>
      <c r="M162" s="2">
        <v>0</v>
      </c>
      <c r="N162" s="2">
        <v>0</v>
      </c>
      <c r="O162" s="2">
        <v>1828293.3426265828</v>
      </c>
      <c r="R162" s="10">
        <f t="shared" si="4"/>
        <v>5063277.4200538648</v>
      </c>
      <c r="S162" s="10">
        <f t="shared" si="5"/>
        <v>1331838.6414874685</v>
      </c>
    </row>
    <row r="163" spans="1:19" x14ac:dyDescent="0.35">
      <c r="A163" s="4" t="s">
        <v>9</v>
      </c>
      <c r="B163" s="8">
        <v>2024</v>
      </c>
      <c r="C163" s="6">
        <v>45565</v>
      </c>
      <c r="D163" s="7">
        <v>34297589.206523322</v>
      </c>
      <c r="E163" s="2">
        <v>170126238.5227176</v>
      </c>
      <c r="F163" s="2">
        <v>45321145.389972568</v>
      </c>
      <c r="G163" s="2">
        <v>123659934.88846278</v>
      </c>
      <c r="H163" s="2">
        <v>136770308.45589757</v>
      </c>
      <c r="I163" s="2">
        <v>30954428.826884519</v>
      </c>
      <c r="J163" s="2">
        <v>35873846.889098108</v>
      </c>
      <c r="K163" s="2">
        <v>-76239.808142066002</v>
      </c>
      <c r="L163" s="2">
        <v>2229343.2984240158</v>
      </c>
      <c r="M163" s="2">
        <v>0</v>
      </c>
      <c r="N163" s="2">
        <v>0</v>
      </c>
      <c r="O163" s="2">
        <v>0</v>
      </c>
      <c r="R163" s="10">
        <f t="shared" si="4"/>
        <v>260430243.34436035</v>
      </c>
      <c r="S163" s="10">
        <f t="shared" si="5"/>
        <v>66828275.715982631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Gikuiyu</dc:creator>
  <cp:lastModifiedBy>Ted Mwangi</cp:lastModifiedBy>
  <dcterms:created xsi:type="dcterms:W3CDTF">2024-10-14T05:53:04Z</dcterms:created>
  <dcterms:modified xsi:type="dcterms:W3CDTF">2024-10-23T05:52:40Z</dcterms:modified>
</cp:coreProperties>
</file>