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devar\Desktop\"/>
    </mc:Choice>
  </mc:AlternateContent>
  <xr:revisionPtr revIDLastSave="0" documentId="8_{238C569F-ABA2-4CFF-A925-D082C1E3F2BE}" xr6:coauthVersionLast="47" xr6:coauthVersionMax="47" xr10:uidLastSave="{00000000-0000-0000-0000-000000000000}"/>
  <bookViews>
    <workbookView xWindow="-110" yWindow="-110" windowWidth="19420" windowHeight="10300" activeTab="5" xr2:uid="{00000000-000D-0000-FFFF-FFFF00000000}"/>
  </bookViews>
  <sheets>
    <sheet name="Source Data" sheetId="1" r:id="rId1"/>
    <sheet name="Cleaned data" sheetId="2" r:id="rId2"/>
    <sheet name="Meta data" sheetId="3" r:id="rId3"/>
    <sheet name="Analysis 1" sheetId="23" r:id="rId4"/>
    <sheet name="Analysis 2" sheetId="21" r:id="rId5"/>
    <sheet name="Report" sheetId="22" r:id="rId6"/>
  </sheets>
  <definedNames>
    <definedName name="_xlnm._FilterDatabase" localSheetId="4" hidden="1">'Analysis 2'!$G$3:$H$5</definedName>
    <definedName name="_xlnm._FilterDatabase" localSheetId="1" hidden="1">'Cleaned data'!$A$1:$G$29</definedName>
    <definedName name="Slicer_Average_price_of_holiday">#N/A</definedName>
    <definedName name="Slicer_Resort_Name">#N/A</definedName>
    <definedName name="Slicer_Travel_Method">#N/A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2" i="2"/>
</calcChain>
</file>

<file path=xl/sharedStrings.xml><?xml version="1.0" encoding="utf-8"?>
<sst xmlns="http://schemas.openxmlformats.org/spreadsheetml/2006/main" count="326" uniqueCount="85">
  <si>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</si>
  <si>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</si>
  <si>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</si>
  <si>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</si>
  <si>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</si>
  <si>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</si>
  <si>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</si>
  <si>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</si>
  <si>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</si>
  <si>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</si>
  <si>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</si>
  <si>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</si>
  <si>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</si>
  <si>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</si>
  <si>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</si>
  <si>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</si>
  <si>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</si>
  <si>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</si>
  <si>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</si>
  <si>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</si>
  <si>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</si>
  <si>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</si>
  <si>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</si>
  <si>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</si>
  <si>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</si>
  <si>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</si>
  <si>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</si>
  <si>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</si>
  <si>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</si>
  <si>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</si>
  <si>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</si>
  <si>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</si>
  <si>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</si>
  <si>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</si>
  <si>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</si>
  <si>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</si>
  <si>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</si>
  <si>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</si>
  <si>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</si>
  <si>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</si>
  <si>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</si>
  <si>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</si>
  <si>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</si>
  <si>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</si>
  <si>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</si>
  <si>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</si>
  <si>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</si>
  <si>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</si>
  <si>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</si>
  <si>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</si>
  <si>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</si>
  <si>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</si>
  <si>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</si>
  <si>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</si>
  <si>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</si>
  <si>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</si>
  <si>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</si>
  <si>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</si>
  <si>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</si>
  <si>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</si>
  <si>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</si>
  <si>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</si>
  <si>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</si>
  <si>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</si>
  <si>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</si>
  <si>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</si>
  <si>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</si>
  <si>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Column</t>
  </si>
  <si>
    <t xml:space="preserve"> Column description</t>
  </si>
  <si>
    <t>Name of country</t>
  </si>
  <si>
    <t>Name of Resort</t>
  </si>
  <si>
    <t>Fare of the travel</t>
  </si>
  <si>
    <t>Holidays ID</t>
  </si>
  <si>
    <t>No of days travelled</t>
  </si>
  <si>
    <t>Mode of travel</t>
  </si>
  <si>
    <t>Grand Total</t>
  </si>
  <si>
    <t>(All)</t>
  </si>
  <si>
    <t>Average price of holiday</t>
  </si>
  <si>
    <t xml:space="preserve"> Prices</t>
  </si>
  <si>
    <t>Prices</t>
  </si>
  <si>
    <t>Count of No of holidays</t>
  </si>
  <si>
    <t>Wise owl Travel agents Analysis</t>
  </si>
  <si>
    <t>Row Labels</t>
  </si>
  <si>
    <t>Column Labels</t>
  </si>
  <si>
    <t>Average of 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</si>
</sst>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8" formatCode="0.000"/>
  </numFmts>
  <fonts count="8"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
      <b/>
      <sz val="11"/>
      <color theme="1"/>
      <name val="Calibri"/>
      <family val="2"/>
      <scheme val="minor"/>
    </font>
    <font>
      <sz val="16"/>
      <color rgb="FF00B050"/>
      <name val="Calibri"/>
      <family val="2"/>
      <scheme val="minor"/>
    </font>
    <font>
      <b/>
      <sz val="16"/>
      <color theme="2" tint="-0.89999084444715716"/>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20">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1" fillId="3" borderId="1" xfId="1" applyFill="1" applyBorder="1" applyAlignment="1">
      <alignment horizontal="center"/>
    </xf>
    <xf numFmtId="0" fontId="5" fillId="0" borderId="1" xfId="0" applyFont="1" applyBorder="1" applyAlignment="1">
      <alignment horizontal="center"/>
    </xf>
    <xf numFmtId="0" fontId="0" fillId="0" borderId="0" xfId="0" pivotButton="1"/>
    <xf numFmtId="0" fontId="0" fillId="0" borderId="0" xfId="0" applyAlignment="1">
      <alignment horizontal="left"/>
    </xf>
    <xf numFmtId="0" fontId="0" fillId="0" borderId="1" xfId="0" applyBorder="1"/>
    <xf numFmtId="0" fontId="5" fillId="0" borderId="2" xfId="0" applyFont="1" applyBorder="1" applyAlignment="1">
      <alignment horizontal="center"/>
    </xf>
    <xf numFmtId="0" fontId="5"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NumberFormat="1"/>
    <xf numFmtId="0" fontId="7" fillId="3" borderId="0" xfId="0" applyFont="1" applyFill="1" applyAlignment="1">
      <alignment horizontal="center"/>
    </xf>
    <xf numFmtId="0" fontId="6" fillId="3" borderId="0" xfId="0" applyFont="1" applyFill="1" applyAlignment="1">
      <alignment horizontal="center"/>
    </xf>
    <xf numFmtId="168" fontId="0" fillId="0" borderId="0" xfId="0" applyNumberFormat="1"/>
  </cellXfs>
  <cellStyles count="2">
    <cellStyle name="Normal" xfId="0" builtinId="0"/>
    <cellStyle name="Normal_Sheet1" xfId="1" xr:uid="{00000000-0005-0000-0000-000001000000}"/>
  </cellStyles>
  <dxfs count="1">
    <dxf>
      <numFmt numFmtId="168" formatCode="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r>
              <a:rPr lang="en-US" sz="1200">
                <a:solidFill>
                  <a:srgbClr val="FF0000"/>
                </a:solidFill>
              </a:rPr>
              <a:t>Resort name wise Prices</a:t>
            </a:r>
          </a:p>
        </c:rich>
      </c:tx>
      <c:layout>
        <c:manualLayout>
          <c:xMode val="edge"/>
          <c:yMode val="edge"/>
          <c:x val="0.22730435481279129"/>
          <c:y val="1.7094017094017096E-2"/>
        </c:manualLayout>
      </c:layout>
      <c:overlay val="0"/>
      <c:spPr>
        <a:solidFill>
          <a:schemeClr val="bg2"/>
        </a:solid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6235213188056"/>
          <c:y val="0.19342894393741852"/>
          <c:w val="0.73636247497143981"/>
          <c:h val="0.38845568684618464"/>
        </c:manualLayout>
      </c:layout>
      <c:barChart>
        <c:barDir val="col"/>
        <c:grouping val="clustered"/>
        <c:varyColors val="0"/>
        <c:ser>
          <c:idx val="0"/>
          <c:order val="0"/>
          <c:tx>
            <c:v>Total</c:v>
          </c:tx>
          <c:spPr>
            <a:solidFill>
              <a:schemeClr val="accent4"/>
            </a:solidFill>
            <a:ln>
              <a:noFill/>
            </a:ln>
            <a:effectLst/>
          </c:spPr>
          <c:invertIfNegative val="0"/>
          <c:cat>
            <c:strLit>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Lit>
          </c:cat>
          <c:val>
            <c:numLit>
              <c:formatCode>General</c:formatCode>
              <c:ptCount val="21"/>
              <c:pt idx="0">
                <c:v>814</c:v>
              </c:pt>
              <c:pt idx="1">
                <c:v>289</c:v>
              </c:pt>
              <c:pt idx="2">
                <c:v>69</c:v>
              </c:pt>
              <c:pt idx="3">
                <c:v>12</c:v>
              </c:pt>
              <c:pt idx="4">
                <c:v>345</c:v>
              </c:pt>
              <c:pt idx="5">
                <c:v>750</c:v>
              </c:pt>
              <c:pt idx="6">
                <c:v>975</c:v>
              </c:pt>
              <c:pt idx="7">
                <c:v>69</c:v>
              </c:pt>
              <c:pt idx="8">
                <c:v>399</c:v>
              </c:pt>
              <c:pt idx="9">
                <c:v>277</c:v>
              </c:pt>
              <c:pt idx="10">
                <c:v>535</c:v>
              </c:pt>
              <c:pt idx="11">
                <c:v>198</c:v>
              </c:pt>
              <c:pt idx="12">
                <c:v>289</c:v>
              </c:pt>
              <c:pt idx="13">
                <c:v>287</c:v>
              </c:pt>
              <c:pt idx="14">
                <c:v>394</c:v>
              </c:pt>
              <c:pt idx="15">
                <c:v>985</c:v>
              </c:pt>
              <c:pt idx="16">
                <c:v>885</c:v>
              </c:pt>
              <c:pt idx="17">
                <c:v>995</c:v>
              </c:pt>
              <c:pt idx="18">
                <c:v>1259</c:v>
              </c:pt>
              <c:pt idx="19">
                <c:v>786</c:v>
              </c:pt>
              <c:pt idx="20">
                <c:v>256</c:v>
              </c:pt>
            </c:numLit>
          </c:val>
          <c:extLst>
            <c:ext xmlns:c16="http://schemas.microsoft.com/office/drawing/2014/chart" uri="{C3380CC4-5D6E-409C-BE32-E72D297353CC}">
              <c16:uniqueId val="{00000000-DCB9-414E-8E9D-200F8788E1F8}"/>
            </c:ext>
          </c:extLst>
        </c:ser>
        <c:dLbls>
          <c:showLegendKey val="0"/>
          <c:showVal val="0"/>
          <c:showCatName val="0"/>
          <c:showSerName val="0"/>
          <c:showPercent val="0"/>
          <c:showBubbleSize val="0"/>
        </c:dLbls>
        <c:gapWidth val="79"/>
        <c:axId val="1020843312"/>
        <c:axId val="1020843728"/>
      </c:barChart>
      <c:catAx>
        <c:axId val="102084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20843728"/>
        <c:crosses val="autoZero"/>
        <c:auto val="1"/>
        <c:lblAlgn val="ctr"/>
        <c:lblOffset val="100"/>
        <c:noMultiLvlLbl val="0"/>
      </c:catAx>
      <c:valAx>
        <c:axId val="10208437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4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[Holidays pivot-1.xlsx]Analysis 2!PivotTable11</c:name>
    <c:fmtId val="2"/>
  </c:pivotSource>
  <c:chart>
    <c:title>
      <c:tx>
        <c:rich>
          <a:bodyPr rot="0" spcFirstLastPara="1" vertOverflow="ellipsis" vert="horz" wrap="square" anchor="ctr" anchorCtr="1"/>
          <a:lstStyle/>
          <a:p>
            <a:pPr>
              <a:defRPr sz="1200" b="0" i="0" u="none" strike="noStrike" kern="1200" spc="0" baseline="0">
                <a:solidFill>
                  <a:schemeClr val="accent6">
                    <a:lumMod val="75000"/>
                  </a:schemeClr>
                </a:solidFill>
                <a:latin typeface="+mn-lt"/>
                <a:ea typeface="+mn-ea"/>
                <a:cs typeface="+mn-cs"/>
              </a:defRPr>
            </a:pPr>
            <a:r>
              <a:rPr lang="en-US" sz="1200">
                <a:solidFill>
                  <a:schemeClr val="accent6">
                    <a:lumMod val="75000"/>
                  </a:schemeClr>
                </a:solidFill>
              </a:rPr>
              <a:t>Country</a:t>
            </a:r>
            <a:r>
              <a:rPr lang="en-US" sz="1200" baseline="0">
                <a:solidFill>
                  <a:schemeClr val="accent6">
                    <a:lumMod val="75000"/>
                  </a:schemeClr>
                </a:solidFill>
              </a:rPr>
              <a:t> name wise Prices</a:t>
            </a:r>
            <a:endParaRPr lang="en-US" sz="1200">
              <a:solidFill>
                <a:schemeClr val="accent6">
                  <a:lumMod val="75000"/>
                </a:schemeClr>
              </a:solidFill>
            </a:endParaRP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3648293963255"/>
          <c:y val="0.33633821813939924"/>
          <c:w val="0.72191863517060373"/>
          <c:h val="0.31123250218722659"/>
        </c:manualLayout>
      </c:layout>
      <c:lineChart>
        <c:grouping val="standard"/>
        <c:varyColors val="0"/>
        <c:ser>
          <c:idx val="0"/>
          <c:order val="0"/>
          <c:tx>
            <c:strRef>
              <c:f>'Analysis 2'!$E$5</c:f>
              <c:strCache>
                <c:ptCount val="1"/>
                <c:pt idx="0">
                  <c:v>Total</c:v>
                </c:pt>
              </c:strCache>
            </c:strRef>
          </c:tx>
          <c:spPr>
            <a:ln w="28575" cap="rnd">
              <a:solidFill>
                <a:schemeClr val="accent1"/>
              </a:solidFill>
              <a:round/>
            </a:ln>
            <a:effectLst/>
          </c:spPr>
          <c:marker>
            <c:symbol val="none"/>
          </c:marker>
          <c:cat>
            <c:strRef>
              <c:f>'Analysis 2'!$D$6:$D$15</c:f>
              <c:strCache>
                <c:ptCount val="9"/>
                <c:pt idx="0">
                  <c:v>Australia</c:v>
                </c:pt>
                <c:pt idx="1">
                  <c:v>Chile</c:v>
                </c:pt>
                <c:pt idx="2">
                  <c:v>England</c:v>
                </c:pt>
                <c:pt idx="3">
                  <c:v>France</c:v>
                </c:pt>
                <c:pt idx="4">
                  <c:v>Germany</c:v>
                </c:pt>
                <c:pt idx="5">
                  <c:v>Peru</c:v>
                </c:pt>
                <c:pt idx="6">
                  <c:v>Saudi Arabia</c:v>
                </c:pt>
                <c:pt idx="7">
                  <c:v>Spain</c:v>
                </c:pt>
                <c:pt idx="8">
                  <c:v>Trinidad</c:v>
                </c:pt>
              </c:strCache>
            </c:strRef>
          </c:cat>
          <c:val>
            <c:numRef>
              <c:f>'Analysis 2'!$E$6:$E$15</c:f>
              <c:numCache>
                <c:formatCode>General</c:formatCode>
                <c:ptCount val="9"/>
                <c:pt idx="0">
                  <c:v>1735</c:v>
                </c:pt>
                <c:pt idx="1">
                  <c:v>1259</c:v>
                </c:pt>
                <c:pt idx="2">
                  <c:v>81</c:v>
                </c:pt>
                <c:pt idx="3">
                  <c:v>1625</c:v>
                </c:pt>
                <c:pt idx="4">
                  <c:v>358</c:v>
                </c:pt>
                <c:pt idx="5">
                  <c:v>975</c:v>
                </c:pt>
                <c:pt idx="6">
                  <c:v>995</c:v>
                </c:pt>
                <c:pt idx="7">
                  <c:v>2955</c:v>
                </c:pt>
                <c:pt idx="8">
                  <c:v>885</c:v>
                </c:pt>
              </c:numCache>
            </c:numRef>
          </c:val>
          <c:smooth val="0"/>
          <c:extLst>
            <c:ext xmlns:c16="http://schemas.microsoft.com/office/drawing/2014/chart" uri="{C3380CC4-5D6E-409C-BE32-E72D297353CC}">
              <c16:uniqueId val="{00000000-C0D2-45E2-8736-ADF5AAA0005C}"/>
            </c:ext>
          </c:extLst>
        </c:ser>
        <c:dLbls>
          <c:showLegendKey val="0"/>
          <c:showVal val="0"/>
          <c:showCatName val="0"/>
          <c:showSerName val="0"/>
          <c:showPercent val="0"/>
          <c:showBubbleSize val="0"/>
        </c:dLbls>
        <c:smooth val="0"/>
        <c:axId val="1139253024"/>
        <c:axId val="1139261760"/>
      </c:lineChart>
      <c:catAx>
        <c:axId val="113925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61760"/>
        <c:crosses val="autoZero"/>
        <c:auto val="1"/>
        <c:lblAlgn val="ctr"/>
        <c:lblOffset val="100"/>
        <c:noMultiLvlLbl val="0"/>
      </c:catAx>
      <c:valAx>
        <c:axId val="113926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5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[Holidays pivot-1.xlsx]Analysis 2!PivotTable12</c:name>
    <c:fmtId val="1"/>
  </c:pivotSource>
  <c:chart>
    <c:title>
      <c:tx>
        <c:rich>
          <a:bodyPr rot="0" spcFirstLastPara="1" vertOverflow="ellipsis" vert="horz" wrap="square" anchor="ctr" anchorCtr="1"/>
          <a:lstStyle/>
          <a:p>
            <a:pPr>
              <a:defRPr sz="1200" b="0" i="0" u="none" strike="noStrike" kern="1200" spc="0" baseline="0">
                <a:solidFill>
                  <a:schemeClr val="accent6">
                    <a:lumMod val="75000"/>
                  </a:schemeClr>
                </a:solidFill>
                <a:latin typeface="+mn-lt"/>
                <a:ea typeface="+mn-ea"/>
                <a:cs typeface="+mn-cs"/>
              </a:defRPr>
            </a:pPr>
            <a:r>
              <a:rPr lang="en-US" sz="1200">
                <a:solidFill>
                  <a:schemeClr val="accent6">
                    <a:lumMod val="75000"/>
                  </a:schemeClr>
                </a:solidFill>
              </a:rPr>
              <a:t>Resort</a:t>
            </a:r>
            <a:r>
              <a:rPr lang="en-US" sz="1200" baseline="0">
                <a:solidFill>
                  <a:schemeClr val="accent6">
                    <a:lumMod val="75000"/>
                  </a:schemeClr>
                </a:solidFill>
              </a:rPr>
              <a:t> name wise Holidays</a:t>
            </a:r>
            <a:endParaRPr lang="en-US" sz="1200">
              <a:solidFill>
                <a:schemeClr val="accent6">
                  <a:lumMod val="75000"/>
                </a:schemeClr>
              </a:solidFill>
            </a:endParaRPr>
          </a:p>
        </c:rich>
      </c:tx>
      <c:layout>
        <c:manualLayout>
          <c:xMode val="edge"/>
          <c:yMode val="edge"/>
          <c:x val="0.24910624895292344"/>
          <c:y val="3.8674033149171269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728966326017764E-2"/>
          <c:y val="0.19143646408839776"/>
          <c:w val="0.87322848048249291"/>
          <c:h val="0.43267368512637577"/>
        </c:manualLayout>
      </c:layout>
      <c:barChart>
        <c:barDir val="col"/>
        <c:grouping val="clustered"/>
        <c:varyColors val="0"/>
        <c:ser>
          <c:idx val="0"/>
          <c:order val="0"/>
          <c:tx>
            <c:strRef>
              <c:f>'Analysis 2'!$H$3</c:f>
              <c:strCache>
                <c:ptCount val="1"/>
                <c:pt idx="0">
                  <c:v>Total</c:v>
                </c:pt>
              </c:strCache>
            </c:strRef>
          </c:tx>
          <c:spPr>
            <a:solidFill>
              <a:schemeClr val="accent1"/>
            </a:solidFill>
            <a:ln>
              <a:noFill/>
            </a:ln>
            <a:effectLst/>
          </c:spPr>
          <c:invertIfNegative val="0"/>
          <c:cat>
            <c:strRef>
              <c:f>'Analysis 2'!$G$4:$G$25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'Analysis 2'!$H$4:$H$25</c:f>
              <c:numCache>
                <c:formatCode>General</c:formatCode>
                <c:ptCount val="21"/>
                <c:pt idx="0">
                  <c:v>4</c:v>
                </c:pt>
                <c:pt idx="1">
                  <c:v>1</c:v>
                </c:pt>
                <c:pt idx="2">
                  <c:v>1</c:v>
                </c:pt>
                <c:pt idx="3">
                  <c:v>1</c:v>
                </c:pt>
                <c:pt idx="4">
                  <c:v>1</c:v>
                </c:pt>
                <c:pt idx="5">
                  <c:v>1</c:v>
                </c:pt>
                <c:pt idx="6">
                  <c:v>1</c:v>
                </c:pt>
                <c:pt idx="7">
                  <c:v>1</c:v>
                </c:pt>
                <c:pt idx="8">
                  <c:v>1</c:v>
                </c:pt>
                <c:pt idx="9">
                  <c:v>1</c:v>
                </c:pt>
                <c:pt idx="10">
                  <c:v>2</c:v>
                </c:pt>
                <c:pt idx="11">
                  <c:v>1</c:v>
                </c:pt>
                <c:pt idx="12">
                  <c:v>1</c:v>
                </c:pt>
                <c:pt idx="13">
                  <c:v>1</c:v>
                </c:pt>
                <c:pt idx="14">
                  <c:v>2</c:v>
                </c:pt>
                <c:pt idx="15">
                  <c:v>1</c:v>
                </c:pt>
                <c:pt idx="16">
                  <c:v>1</c:v>
                </c:pt>
                <c:pt idx="17">
                  <c:v>1</c:v>
                </c:pt>
                <c:pt idx="18">
                  <c:v>1</c:v>
                </c:pt>
                <c:pt idx="19">
                  <c:v>3</c:v>
                </c:pt>
                <c:pt idx="20">
                  <c:v>1</c:v>
                </c:pt>
              </c:numCache>
            </c:numRef>
          </c:val>
          <c:extLst>
            <c:ext xmlns:c16="http://schemas.microsoft.com/office/drawing/2014/chart" uri="{C3380CC4-5D6E-409C-BE32-E72D297353CC}">
              <c16:uniqueId val="{00000000-752F-415C-8944-AB266916D656}"/>
            </c:ext>
          </c:extLst>
        </c:ser>
        <c:dLbls>
          <c:showLegendKey val="0"/>
          <c:showVal val="0"/>
          <c:showCatName val="0"/>
          <c:showSerName val="0"/>
          <c:showPercent val="0"/>
          <c:showBubbleSize val="0"/>
        </c:dLbls>
        <c:gapWidth val="116"/>
        <c:overlap val="-27"/>
        <c:axId val="1257922832"/>
        <c:axId val="1257924912"/>
      </c:barChart>
      <c:catAx>
        <c:axId val="125792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24912"/>
        <c:crosses val="autoZero"/>
        <c:auto val="1"/>
        <c:lblAlgn val="ctr"/>
        <c:lblOffset val="100"/>
        <c:noMultiLvlLbl val="0"/>
      </c:catAx>
      <c:valAx>
        <c:axId val="125792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2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355600</xdr:colOff>
      <xdr:row>2</xdr:row>
      <xdr:rowOff>101600</xdr:rowOff>
    </xdr:from>
    <xdr:to>
      <xdr:col>5</xdr:col>
      <xdr:colOff>184150</xdr:colOff>
      <xdr:row>19</xdr:row>
      <xdr:rowOff>82550</xdr:rowOff>
    </xdr:to>
    <mc:AlternateContent xmlns:mc="http://schemas.openxmlformats.org/markup-compatibility/2006" xmlns:a14="http://schemas.microsoft.com/office/drawing/2010/main">
      <mc:Choice Requires="a14">
        <xdr:graphicFrame macro="">
          <xdr:nvGraphicFramePr>
            <xdr:cNvPr id="2" name="Resort Name">
              <a:extLst>
                <a:ext uri="{FF2B5EF4-FFF2-40B4-BE49-F238E27FC236}">
                  <a16:creationId xmlns:a16="http://schemas.microsoft.com/office/drawing/2014/main" id="{B4592C99-EACE-455E-ABAC-49B9057C380F}"/>
                </a:ext>
              </a:extLst>
            </xdr:cNvPr>
            <xdr:cNvGraphicFramePr/>
          </xdr:nvGraphicFramePr>
          <xdr:xfrm>
            <a:off x="0" y="0"/>
            <a:ext cx="0" cy="0"/>
          </xdr:xfrm>
          <a:graphic>
            <a:graphicData uri="http://schemas.microsoft.com/office/drawing/2010/slicer">
              <sle:slicer xmlns:sle="http://schemas.microsoft.com/office/drawing/2010/slicer" name="Resort Name"/>
            </a:graphicData>
          </a:graphic>
        </xdr:graphicFrame>
      </mc:Choice>
      <mc:Fallback xmlns="">
        <xdr:sp macro="" textlink="">
          <xdr:nvSpPr>
            <xdr:cNvPr id="0" name=""/>
            <xdr:cNvSpPr>
              <a:spLocks noTextEdit="1"/>
            </xdr:cNvSpPr>
          </xdr:nvSpPr>
          <xdr:spPr>
            <a:xfrm>
              <a:off x="1574800" y="552450"/>
              <a:ext cx="1657350" cy="311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2</xdr:row>
      <xdr:rowOff>82551</xdr:rowOff>
    </xdr:from>
    <xdr:to>
      <xdr:col>2</xdr:col>
      <xdr:colOff>285750</xdr:colOff>
      <xdr:row>8</xdr:row>
      <xdr:rowOff>114301</xdr:rowOff>
    </xdr:to>
    <mc:AlternateContent xmlns:mc="http://schemas.openxmlformats.org/markup-compatibility/2006" xmlns:a14="http://schemas.microsoft.com/office/drawing/2010/main">
      <mc:Choice Requires="a14">
        <xdr:graphicFrame macro="">
          <xdr:nvGraphicFramePr>
            <xdr:cNvPr id="3" name="Travel Method">
              <a:extLst>
                <a:ext uri="{FF2B5EF4-FFF2-40B4-BE49-F238E27FC236}">
                  <a16:creationId xmlns:a16="http://schemas.microsoft.com/office/drawing/2014/main" id="{EF52D343-CDF2-467E-BEC0-B4CBCBE668EA}"/>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mlns="">
        <xdr:sp macro="" textlink="">
          <xdr:nvSpPr>
            <xdr:cNvPr id="0" name=""/>
            <xdr:cNvSpPr>
              <a:spLocks noTextEdit="1"/>
            </xdr:cNvSpPr>
          </xdr:nvSpPr>
          <xdr:spPr>
            <a:xfrm>
              <a:off x="82550" y="533401"/>
              <a:ext cx="1422400" cy="1136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165100</xdr:rowOff>
    </xdr:from>
    <xdr:to>
      <xdr:col>2</xdr:col>
      <xdr:colOff>311150</xdr:colOff>
      <xdr:row>19</xdr:row>
      <xdr:rowOff>88901</xdr:rowOff>
    </xdr:to>
    <mc:AlternateContent xmlns:mc="http://schemas.openxmlformats.org/markup-compatibility/2006" xmlns:a14="http://schemas.microsoft.com/office/drawing/2010/main">
      <mc:Choice Requires="a14">
        <xdr:graphicFrame macro="">
          <xdr:nvGraphicFramePr>
            <xdr:cNvPr id="4" name="Average price of holiday">
              <a:extLst>
                <a:ext uri="{FF2B5EF4-FFF2-40B4-BE49-F238E27FC236}">
                  <a16:creationId xmlns:a16="http://schemas.microsoft.com/office/drawing/2014/main" id="{79B8B5DE-C5B9-4535-A298-EF4D23DD6C37}"/>
                </a:ext>
              </a:extLst>
            </xdr:cNvPr>
            <xdr:cNvGraphicFramePr/>
          </xdr:nvGraphicFramePr>
          <xdr:xfrm>
            <a:off x="0" y="0"/>
            <a:ext cx="0" cy="0"/>
          </xdr:xfrm>
          <a:graphic>
            <a:graphicData uri="http://schemas.microsoft.com/office/drawing/2010/slicer">
              <sle:slicer xmlns:sle="http://schemas.microsoft.com/office/drawing/2010/slicer" name="Average price of holiday"/>
            </a:graphicData>
          </a:graphic>
        </xdr:graphicFrame>
      </mc:Choice>
      <mc:Fallback xmlns="">
        <xdr:sp macro="" textlink="">
          <xdr:nvSpPr>
            <xdr:cNvPr id="0" name=""/>
            <xdr:cNvSpPr>
              <a:spLocks noTextEdit="1"/>
            </xdr:cNvSpPr>
          </xdr:nvSpPr>
          <xdr:spPr>
            <a:xfrm>
              <a:off x="38100" y="1720850"/>
              <a:ext cx="1492250" cy="1949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412750</xdr:colOff>
      <xdr:row>2</xdr:row>
      <xdr:rowOff>82550</xdr:rowOff>
    </xdr:from>
    <xdr:to>
      <xdr:col>10</xdr:col>
      <xdr:colOff>215900</xdr:colOff>
      <xdr:row>13</xdr:row>
      <xdr:rowOff>114300</xdr:rowOff>
    </xdr:to>
    <xdr:graphicFrame macro="">
      <xdr:nvGraphicFramePr>
        <xdr:cNvPr id="5" name="Chart 4">
          <a:extLst>
            <a:ext uri="{FF2B5EF4-FFF2-40B4-BE49-F238E27FC236}">
              <a16:creationId xmlns:a16="http://schemas.microsoft.com/office/drawing/2014/main" id="{BF3EAA2D-0FCB-1A7D-5BEA-899B90FAB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244475</xdr:colOff>
      <xdr:row>2</xdr:row>
      <xdr:rowOff>79375</xdr:rowOff>
    </xdr:from>
    <xdr:to>
      <xdr:col>16</xdr:col>
      <xdr:colOff>438150</xdr:colOff>
      <xdr:row>13</xdr:row>
      <xdr:rowOff>127000</xdr:rowOff>
    </xdr:to>
    <xdr:graphicFrame macro="">
      <xdr:nvGraphicFramePr>
        <xdr:cNvPr id="6" name="Chart 5">
          <a:extLst>
            <a:ext uri="{FF2B5EF4-FFF2-40B4-BE49-F238E27FC236}">
              <a16:creationId xmlns:a16="http://schemas.microsoft.com/office/drawing/2014/main" id="{551639E4-B66A-F39D-882C-77DFE55B2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441325</xdr:colOff>
      <xdr:row>13</xdr:row>
      <xdr:rowOff>165100</xdr:rowOff>
    </xdr:from>
    <xdr:to>
      <xdr:col>10</xdr:col>
      <xdr:colOff>241300</xdr:colOff>
      <xdr:row>25</xdr:row>
      <xdr:rowOff>114300</xdr:rowOff>
    </xdr:to>
    <xdr:graphicFrame macro="">
      <xdr:nvGraphicFramePr>
        <xdr:cNvPr id="7" name="Chart 6">
          <a:extLst>
            <a:ext uri="{FF2B5EF4-FFF2-40B4-BE49-F238E27FC236}">
              <a16:creationId xmlns:a16="http://schemas.microsoft.com/office/drawing/2014/main" id="{AD9F7154-5A73-76D7-7A4A-D0E128500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r" refreshedDate="44842.980167476853" createdVersion="8" refreshedVersion="8" minRefreshableVersion="3" recordCount="28" xr:uid="{67D442A2-7BAE-434B-8C58-1A4C1216513E}">
  <cacheSource type="worksheet">
    <worksheetSource ref="A1:G29" sheet="Cleaned data"/>
  </cacheSource>
  <cacheFields count="7">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4">
      <sharedItems containsSemiMixedTypes="0" containsString="0" containsNumber="1" containsInteger="1" minValue="12" maxValue="1259"/>
    </cacheField>
    <cacheField name="Holiday ID" numFmtId="0">
      <sharedItems/>
    </cacheField>
    <cacheField name="Average price of holiday" numFmtId="0">
      <sharedItems containsSemiMixedTypes="0" containsString="0" containsNumber="1" minValue="12" maxValue="1259" count="24">
        <n v="750"/>
        <n v="985"/>
        <n v="1259"/>
        <n v="69"/>
        <n v="12"/>
        <n v="399"/>
        <n v="197"/>
        <n v="125"/>
        <n v="289"/>
        <n v="256"/>
        <n v="287"/>
        <n v="975"/>
        <n v="995"/>
        <n v="219"/>
        <n v="198"/>
        <n v="267.5"/>
        <n v="243.5"/>
        <n v="199"/>
        <n v="177"/>
        <n v="301"/>
        <n v="299"/>
        <n v="277"/>
        <n v="345"/>
        <n v="885"/>
      </sharedItems>
    </cacheField>
  </cacheFields>
  <extLst>
    <ext xmlns:x14="http://schemas.microsoft.com/office/spreadsheetml/2009/9/main" uri="{725AE2AE-9491-48be-B2B4-4EB974FC3084}">
      <x14:pivotCacheDefinition pivotCacheId="793359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n v="750"/>
    <s v="I990AUS"/>
    <x v="0"/>
  </r>
  <r>
    <x v="0"/>
    <x v="1"/>
    <x v="1"/>
    <x v="0"/>
    <n v="985"/>
    <s v="AUS112J"/>
    <x v="1"/>
  </r>
  <r>
    <x v="1"/>
    <x v="2"/>
    <x v="2"/>
    <x v="0"/>
    <n v="1259"/>
    <s v="CH266H"/>
    <x v="2"/>
  </r>
  <r>
    <x v="2"/>
    <x v="3"/>
    <x v="3"/>
    <x v="1"/>
    <n v="69"/>
    <s v="I456UK"/>
    <x v="3"/>
  </r>
  <r>
    <x v="2"/>
    <x v="4"/>
    <x v="4"/>
    <x v="2"/>
    <n v="12"/>
    <s v="BG726H"/>
    <x v="4"/>
  </r>
  <r>
    <x v="3"/>
    <x v="5"/>
    <x v="5"/>
    <x v="0"/>
    <n v="399"/>
    <s v="A7995FR"/>
    <x v="5"/>
  </r>
  <r>
    <x v="3"/>
    <x v="6"/>
    <x v="6"/>
    <x v="1"/>
    <n v="269"/>
    <s v="TH789FR"/>
    <x v="6"/>
  </r>
  <r>
    <x v="3"/>
    <x v="6"/>
    <x v="3"/>
    <x v="1"/>
    <n v="125"/>
    <s v="TH788FR"/>
    <x v="7"/>
  </r>
  <r>
    <x v="3"/>
    <x v="7"/>
    <x v="7"/>
    <x v="0"/>
    <n v="289"/>
    <s v="I7897FR"/>
    <x v="8"/>
  </r>
  <r>
    <x v="3"/>
    <x v="8"/>
    <x v="7"/>
    <x v="1"/>
    <n v="256"/>
    <s v="SG7637L"/>
    <x v="9"/>
  </r>
  <r>
    <x v="3"/>
    <x v="9"/>
    <x v="7"/>
    <x v="0"/>
    <n v="287"/>
    <s v="FR5625J"/>
    <x v="10"/>
  </r>
  <r>
    <x v="4"/>
    <x v="10"/>
    <x v="8"/>
    <x v="2"/>
    <n v="69"/>
    <s v="A111G"/>
    <x v="3"/>
  </r>
  <r>
    <x v="4"/>
    <x v="11"/>
    <x v="7"/>
    <x v="2"/>
    <n v="289"/>
    <s v="BR6736G"/>
    <x v="8"/>
  </r>
  <r>
    <x v="5"/>
    <x v="12"/>
    <x v="2"/>
    <x v="0"/>
    <n v="975"/>
    <s v="PG7836G"/>
    <x v="11"/>
  </r>
  <r>
    <x v="6"/>
    <x v="13"/>
    <x v="5"/>
    <x v="0"/>
    <n v="995"/>
    <s v="KSA8987"/>
    <x v="12"/>
  </r>
  <r>
    <x v="7"/>
    <x v="14"/>
    <x v="8"/>
    <x v="1"/>
    <n v="219"/>
    <s v="I6675SP"/>
    <x v="13"/>
  </r>
  <r>
    <x v="7"/>
    <x v="15"/>
    <x v="9"/>
    <x v="0"/>
    <n v="198"/>
    <s v="TH990ESP"/>
    <x v="14"/>
  </r>
  <r>
    <x v="7"/>
    <x v="16"/>
    <x v="10"/>
    <x v="0"/>
    <n v="234"/>
    <s v="A776ESP"/>
    <x v="15"/>
  </r>
  <r>
    <x v="7"/>
    <x v="17"/>
    <x v="5"/>
    <x v="0"/>
    <n v="288"/>
    <s v="NM9876Y"/>
    <x v="16"/>
  </r>
  <r>
    <x v="7"/>
    <x v="17"/>
    <x v="11"/>
    <x v="0"/>
    <n v="199"/>
    <s v="TH8956SP"/>
    <x v="17"/>
  </r>
  <r>
    <x v="7"/>
    <x v="14"/>
    <x v="12"/>
    <x v="0"/>
    <n v="177"/>
    <s v="AJ9836L"/>
    <x v="18"/>
  </r>
  <r>
    <x v="7"/>
    <x v="14"/>
    <x v="7"/>
    <x v="2"/>
    <n v="199"/>
    <s v="GG9836P"/>
    <x v="17"/>
  </r>
  <r>
    <x v="7"/>
    <x v="16"/>
    <x v="5"/>
    <x v="0"/>
    <n v="301"/>
    <s v="PL8726P"/>
    <x v="19"/>
  </r>
  <r>
    <x v="7"/>
    <x v="14"/>
    <x v="8"/>
    <x v="1"/>
    <n v="219"/>
    <s v="I6675SP"/>
    <x v="13"/>
  </r>
  <r>
    <x v="7"/>
    <x v="17"/>
    <x v="5"/>
    <x v="1"/>
    <n v="299"/>
    <s v="SV767HH"/>
    <x v="20"/>
  </r>
  <r>
    <x v="7"/>
    <x v="18"/>
    <x v="12"/>
    <x v="0"/>
    <n v="277"/>
    <s v="WE6735L"/>
    <x v="21"/>
  </r>
  <r>
    <x v="7"/>
    <x v="19"/>
    <x v="11"/>
    <x v="0"/>
    <n v="345"/>
    <s v="GR7878G"/>
    <x v="22"/>
  </r>
  <r>
    <x v="8"/>
    <x v="20"/>
    <x v="5"/>
    <x v="0"/>
    <n v="885"/>
    <s v="TT67624G"/>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A1788-B243-483A-9556-7B73EF4E7A0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8" firstHeaderRow="1" firstDataRow="2" firstDataCol="1" rowPageCount="1" colPageCount="1"/>
  <pivotFields count="7">
    <pivotField axis="axisRow" showAll="0">
      <items count="10">
        <item h="1" x="0"/>
        <item x="1"/>
        <item h="1" x="2"/>
        <item h="1" x="3"/>
        <item h="1" x="4"/>
        <item h="1" x="5"/>
        <item h="1" x="6"/>
        <item x="7"/>
        <item x="8"/>
        <item t="default"/>
      </items>
    </pivotField>
    <pivotField axis="axisCol" showAll="0">
      <items count="22">
        <item h="1" x="14"/>
        <item h="1" x="11"/>
        <item h="1" x="10"/>
        <item h="1" x="4"/>
        <item h="1" x="19"/>
        <item h="1" x="0"/>
        <item h="1" x="12"/>
        <item h="1" x="3"/>
        <item h="1" x="5"/>
        <item h="1" x="18"/>
        <item h="1" x="16"/>
        <item h="1" x="15"/>
        <item h="1" x="7"/>
        <item h="1" x="9"/>
        <item h="1" x="6"/>
        <item h="1" x="1"/>
        <item h="1" x="20"/>
        <item h="1" x="13"/>
        <item x="2"/>
        <item x="17"/>
        <item h="1" x="8"/>
        <item t="default"/>
      </items>
    </pivotField>
    <pivotField multipleItemSelectionAllowed="1" showAll="0">
      <items count="14">
        <item h="1" x="4"/>
        <item h="1" x="3"/>
        <item h="1" x="8"/>
        <item h="1" x="6"/>
        <item h="1" x="9"/>
        <item h="1" x="7"/>
        <item h="1" x="12"/>
        <item h="1" x="11"/>
        <item x="5"/>
        <item h="1" x="10"/>
        <item h="1" x="2"/>
        <item h="1" x="1"/>
        <item x="0"/>
        <item t="default"/>
      </items>
    </pivotField>
    <pivotField axis="axisPage" multipleItemSelectionAllowed="1" showAll="0">
      <items count="4">
        <item h="1" x="2"/>
        <item x="0"/>
        <item h="1" x="1"/>
        <item t="default"/>
      </items>
    </pivotField>
    <pivotField numFmtId="164" showAll="0"/>
    <pivotField showAll="0"/>
    <pivotField dataField="1" showAll="0"/>
  </pivotFields>
  <rowFields count="1">
    <field x="0"/>
  </rowFields>
  <rowItems count="3">
    <i>
      <x v="1"/>
    </i>
    <i>
      <x v="7"/>
    </i>
    <i t="grand">
      <x/>
    </i>
  </rowItems>
  <colFields count="1">
    <field x="1"/>
  </colFields>
  <colItems count="3">
    <i>
      <x v="18"/>
    </i>
    <i>
      <x v="19"/>
    </i>
    <i t="grand">
      <x/>
    </i>
  </colItems>
  <pageFields count="1">
    <pageField fld="3" hier="-1"/>
  </pageFields>
  <dataFields count="1">
    <dataField name="Average of holiday" fld="6" subtotal="average" baseField="0" baseItem="7"/>
  </dataFields>
  <formats count="1">
    <format dxfId="0">
      <pivotArea grandRow="1"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DC891E-38F7-4FD4-BB25-EB5F8622B35C}"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sort Name">
  <location ref="A3:B25" firstHeaderRow="1" firstDataRow="1" firstDataCol="1"/>
  <pivotFields count="7">
    <pivotField showAll="0"/>
    <pivotField axis="axisRow" showAll="0">
      <items count="22">
        <item x="14"/>
        <item x="11"/>
        <item x="10"/>
        <item x="4"/>
        <item x="19"/>
        <item x="0"/>
        <item x="12"/>
        <item x="3"/>
        <item x="5"/>
        <item x="18"/>
        <item x="16"/>
        <item x="15"/>
        <item x="7"/>
        <item x="9"/>
        <item x="6"/>
        <item x="1"/>
        <item x="20"/>
        <item x="13"/>
        <item x="2"/>
        <item x="17"/>
        <item x="8"/>
        <item t="default"/>
      </items>
    </pivotField>
    <pivotField showAll="0"/>
    <pivotField showAll="0">
      <items count="4">
        <item x="2"/>
        <item x="0"/>
        <item x="1"/>
        <item t="default"/>
      </items>
    </pivotField>
    <pivotField dataField="1" numFmtId="164" showAll="0"/>
    <pivotField showAll="0"/>
    <pivotField showAll="0">
      <items count="25">
        <item x="4"/>
        <item x="3"/>
        <item x="7"/>
        <item x="18"/>
        <item x="6"/>
        <item x="14"/>
        <item x="17"/>
        <item x="13"/>
        <item x="16"/>
        <item x="9"/>
        <item x="15"/>
        <item x="21"/>
        <item x="10"/>
        <item x="8"/>
        <item x="20"/>
        <item x="19"/>
        <item x="22"/>
        <item x="5"/>
        <item x="0"/>
        <item x="23"/>
        <item x="11"/>
        <item x="1"/>
        <item x="12"/>
        <item x="2"/>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Prices"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DAC4D8-9D90-44FB-90B8-481A81F1873D}"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sort Name">
  <location ref="G3:H25" firstHeaderRow="1" firstDataRow="1" firstDataCol="1"/>
  <pivotFields count="7">
    <pivotField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dataField="1" showAll="0"/>
    <pivotField showAll="0"/>
    <pivotField numFmtId="164" showAll="0"/>
    <pivotField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No of holidays" fld="2" subtotal="count" baseField="0" baseItem="1"/>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D87BB6-4FD4-4538-93C0-0E798BAD79D2}"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ry">
  <location ref="D5:E15" firstHeaderRow="1" firstDataRow="1" firstDataCol="1" rowPageCount="1" colPageCount="1"/>
  <pivotFields count="7">
    <pivotField axis="axisRow"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showAll="0"/>
    <pivotField axis="axisPage" showAll="0">
      <items count="4">
        <item x="2"/>
        <item x="0"/>
        <item x="1"/>
        <item t="default"/>
      </items>
    </pivotField>
    <pivotField dataField="1" numFmtId="164" showAll="0"/>
    <pivotField showAll="0"/>
    <pivotField showAll="0"/>
  </pivotFields>
  <rowFields count="1">
    <field x="0"/>
  </rowFields>
  <rowItems count="10">
    <i>
      <x/>
    </i>
    <i>
      <x v="1"/>
    </i>
    <i>
      <x v="2"/>
    </i>
    <i>
      <x v="3"/>
    </i>
    <i>
      <x v="4"/>
    </i>
    <i>
      <x v="5"/>
    </i>
    <i>
      <x v="6"/>
    </i>
    <i>
      <x v="7"/>
    </i>
    <i>
      <x v="8"/>
    </i>
    <i t="grand">
      <x/>
    </i>
  </rowItems>
  <colItems count="1">
    <i/>
  </colItems>
  <pageFields count="1">
    <pageField fld="3" hier="-1"/>
  </pageFields>
  <dataFields count="1">
    <dataField name=" Prices" fld="4"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rt_Name" xr10:uid="{CF9897C0-5F5F-491F-968C-C760659D042F}" sourceName="Resort Name">
  <pivotTables>
    <pivotTable tabId="21" name="PivotTable8"/>
    <pivotTable tabId="21" name="PivotTable11"/>
    <pivotTable tabId="21" name="PivotTable12"/>
  </pivotTables>
  <data>
    <tabular pivotCacheId="793359908">
      <items count="21">
        <i x="14" s="1"/>
        <i x="11" s="1"/>
        <i x="10" s="1"/>
        <i x="4" s="1"/>
        <i x="19" s="1"/>
        <i x="0" s="1"/>
        <i x="12" s="1"/>
        <i x="3" s="1"/>
        <i x="5" s="1"/>
        <i x="18" s="1"/>
        <i x="16" s="1"/>
        <i x="15" s="1"/>
        <i x="7" s="1"/>
        <i x="9" s="1"/>
        <i x="6" s="1"/>
        <i x="1" s="1"/>
        <i x="20" s="1"/>
        <i x="13" s="1"/>
        <i x="2" s="1"/>
        <i x="1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2E73B2B5-67B4-4B38-81BB-6D09CB1F28B4}" sourceName="Travel Method">
  <pivotTables>
    <pivotTable tabId="21" name="PivotTable8"/>
  </pivotTables>
  <data>
    <tabular pivotCacheId="793359908">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price_of_holiday" xr10:uid="{95A664F9-8006-4836-829F-5D169DA41CCD}" sourceName="Average price of holiday">
  <pivotTables>
    <pivotTable tabId="21" name="PivotTable8"/>
  </pivotTables>
  <data>
    <tabular pivotCacheId="793359908">
      <items count="24">
        <i x="4" s="1"/>
        <i x="3" s="1"/>
        <i x="7" s="1"/>
        <i x="18" s="1"/>
        <i x="6" s="1"/>
        <i x="14" s="1"/>
        <i x="17" s="1"/>
        <i x="13" s="1"/>
        <i x="16" s="1"/>
        <i x="9" s="1"/>
        <i x="15" s="1"/>
        <i x="21" s="1"/>
        <i x="10" s="1"/>
        <i x="8" s="1"/>
        <i x="20" s="1"/>
        <i x="19" s="1"/>
        <i x="22" s="1"/>
        <i x="5" s="1"/>
        <i x="0" s="1"/>
        <i x="23" s="1"/>
        <i x="11" s="1"/>
        <i x="1" s="1"/>
        <i x="12"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ort Name" xr10:uid="{D396C622-58DF-4AF3-9E23-0B4EF308B33D}" cache="Slicer_Resort_Name" caption="Resort Name" rowHeight="241300"/>
  <slicer name="Travel Method" xr10:uid="{A1EF5302-DBAE-41AA-947A-6A06B8361CE9}" cache="Slicer_Travel_Method" caption="Travel Method" rowHeight="241300"/>
  <slicer name="Average price of holiday" xr10:uid="{2551F49C-208D-4C2F-9C96-08570FD0570D}" cache="Slicer_Average_price_of_holiday" caption="Average price of holiday" startItem="1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zoomScaleNormal="100" workbookViewId="0">
      <selection activeCell="C21" sqref="C21"/>
    </sheetView>
  </sheetViews>
  <sheetFormatPr defaultRowHeight="14.5" x14ac:dyDescent="0.35"/>
  <cols>
    <col min="1" max="1" width="12" bestFit="1" customWidth="1"/>
    <col min="2" max="2" width="17.7265625" bestFit="1" customWidth="1"/>
    <col min="3" max="3" width="13.453125" bestFit="1" customWidth="1"/>
    <col min="4" max="4" width="17.1796875" bestFit="1" customWidth="1"/>
    <col min="5" max="5" width="7.26953125" bestFit="1" customWidth="1"/>
    <col min="6" max="6" width="12.453125" bestFit="1" customWidth="1"/>
    <col min="7" max="7" width="8.7265625" customWidth="1"/>
  </cols>
  <sheetData>
    <row r="1" spans="1:6" ht="16" x14ac:dyDescent="0.4">
      <c r="A1" s="1" t="s">
        <v>0</v>
      </c>
      <c r="B1" s="2"/>
      <c r="C1" s="2"/>
      <c r="D1" s="2"/>
      <c r="E1" s="2"/>
      <c r="F1" s="2"/>
    </row>
    <row r="2" spans="1:6" x14ac:dyDescent="0.35">
      <c r="A2" s="3"/>
      <c r="B2" s="3"/>
      <c r="C2" s="3"/>
      <c r="D2" s="3"/>
      <c r="E2" s="3"/>
      <c r="F2" s="3"/>
    </row>
    <row r="3" spans="1:6" x14ac:dyDescent="0.35">
      <c r="A3" s="4" t="s">
        <v>1</v>
      </c>
      <c r="B3" s="4" t="s">
        <v>2</v>
      </c>
      <c r="C3" s="4" t="s">
        <v>3</v>
      </c>
      <c r="D3" s="4" t="s">
        <v>4</v>
      </c>
      <c r="E3" s="4" t="s">
        <v>5</v>
      </c>
      <c r="F3" s="4" t="s">
        <v>6</v>
      </c>
    </row>
    <row r="4" spans="1:6" x14ac:dyDescent="0.35">
      <c r="A4" s="5" t="s">
        <v>23</v>
      </c>
      <c r="B4" s="5" t="s">
        <v>24</v>
      </c>
      <c r="C4" s="5">
        <v>32</v>
      </c>
      <c r="D4" s="5" t="s">
        <v>11</v>
      </c>
      <c r="E4" s="6">
        <v>750</v>
      </c>
      <c r="F4" s="5" t="s">
        <v>25</v>
      </c>
    </row>
    <row r="5" spans="1:6" x14ac:dyDescent="0.35">
      <c r="A5" s="5" t="s">
        <v>23</v>
      </c>
      <c r="B5" s="5" t="s">
        <v>43</v>
      </c>
      <c r="C5" s="5">
        <v>28</v>
      </c>
      <c r="D5" s="5" t="s">
        <v>11</v>
      </c>
      <c r="E5" s="6">
        <v>985</v>
      </c>
      <c r="F5" s="5" t="s">
        <v>44</v>
      </c>
    </row>
    <row r="6" spans="1:6" x14ac:dyDescent="0.35">
      <c r="A6" s="5" t="s">
        <v>48</v>
      </c>
      <c r="B6" s="5" t="s">
        <v>49</v>
      </c>
      <c r="C6" s="5">
        <v>21</v>
      </c>
      <c r="D6" s="5" t="s">
        <v>11</v>
      </c>
      <c r="E6" s="6">
        <v>1259</v>
      </c>
      <c r="F6" s="5" t="s">
        <v>50</v>
      </c>
    </row>
    <row r="7" spans="1:6" x14ac:dyDescent="0.35">
      <c r="A7" s="5" t="s">
        <v>28</v>
      </c>
      <c r="B7" s="5" t="s">
        <v>29</v>
      </c>
      <c r="C7" s="5">
        <v>3</v>
      </c>
      <c r="D7" s="5" t="s">
        <v>14</v>
      </c>
      <c r="E7" s="6">
        <v>69</v>
      </c>
      <c r="F7" s="5" t="s">
        <v>30</v>
      </c>
    </row>
    <row r="8" spans="1:6" x14ac:dyDescent="0.35">
      <c r="A8" s="5" t="s">
        <v>28</v>
      </c>
      <c r="B8" s="5" t="s">
        <v>56</v>
      </c>
      <c r="C8" s="5">
        <v>1</v>
      </c>
      <c r="D8" s="5" t="s">
        <v>9</v>
      </c>
      <c r="E8" s="6">
        <v>12</v>
      </c>
      <c r="F8" s="5" t="s">
        <v>57</v>
      </c>
    </row>
    <row r="9" spans="1:6" x14ac:dyDescent="0.35">
      <c r="A9" s="5" t="s">
        <v>18</v>
      </c>
      <c r="B9" s="5" t="s">
        <v>19</v>
      </c>
      <c r="C9" s="5">
        <v>14</v>
      </c>
      <c r="D9" s="5" t="s">
        <v>11</v>
      </c>
      <c r="E9" s="6">
        <v>399</v>
      </c>
      <c r="F9" s="5" t="s">
        <v>20</v>
      </c>
    </row>
    <row r="10" spans="1:6" x14ac:dyDescent="0.35">
      <c r="A10" s="5" t="s">
        <v>18</v>
      </c>
      <c r="B10" s="5" t="s">
        <v>26</v>
      </c>
      <c r="C10" s="5">
        <v>5</v>
      </c>
      <c r="D10" s="5" t="s">
        <v>14</v>
      </c>
      <c r="E10" s="6">
        <v>269</v>
      </c>
      <c r="F10" s="5" t="s">
        <v>27</v>
      </c>
    </row>
    <row r="11" spans="1:6" x14ac:dyDescent="0.35">
      <c r="A11" s="5" t="s">
        <v>18</v>
      </c>
      <c r="B11" s="5" t="s">
        <v>26</v>
      </c>
      <c r="C11" s="5">
        <v>3</v>
      </c>
      <c r="D11" s="5" t="s">
        <v>14</v>
      </c>
      <c r="E11" s="6">
        <v>125</v>
      </c>
      <c r="F11" s="5" t="s">
        <v>31</v>
      </c>
    </row>
    <row r="12" spans="1:6" x14ac:dyDescent="0.35">
      <c r="A12" s="5" t="s">
        <v>18</v>
      </c>
      <c r="B12" s="5" t="s">
        <v>32</v>
      </c>
      <c r="C12" s="5">
        <v>7</v>
      </c>
      <c r="D12" s="5" t="s">
        <v>11</v>
      </c>
      <c r="E12" s="6">
        <v>289</v>
      </c>
      <c r="F12" s="5" t="s">
        <v>33</v>
      </c>
    </row>
    <row r="13" spans="1:6" x14ac:dyDescent="0.35">
      <c r="A13" s="5" t="s">
        <v>18</v>
      </c>
      <c r="B13" s="5" t="s">
        <v>39</v>
      </c>
      <c r="C13" s="5">
        <v>7</v>
      </c>
      <c r="D13" s="5" t="s">
        <v>14</v>
      </c>
      <c r="E13" s="6">
        <v>256</v>
      </c>
      <c r="F13" s="5" t="s">
        <v>40</v>
      </c>
    </row>
    <row r="14" spans="1:6" x14ac:dyDescent="0.35">
      <c r="A14" s="5" t="s">
        <v>18</v>
      </c>
      <c r="B14" s="5" t="s">
        <v>61</v>
      </c>
      <c r="C14" s="5">
        <v>7</v>
      </c>
      <c r="D14" s="5" t="s">
        <v>11</v>
      </c>
      <c r="E14" s="6">
        <v>287</v>
      </c>
      <c r="F14" s="5" t="s">
        <v>62</v>
      </c>
    </row>
    <row r="15" spans="1:6" x14ac:dyDescent="0.35">
      <c r="A15" s="5" t="s">
        <v>7</v>
      </c>
      <c r="B15" s="5" t="s">
        <v>8</v>
      </c>
      <c r="C15" s="5">
        <v>4</v>
      </c>
      <c r="D15" s="5" t="s">
        <v>9</v>
      </c>
      <c r="E15" s="6">
        <v>69</v>
      </c>
      <c r="F15" s="5" t="s">
        <v>10</v>
      </c>
    </row>
    <row r="16" spans="1:6" x14ac:dyDescent="0.35">
      <c r="A16" s="5" t="s">
        <v>7</v>
      </c>
      <c r="B16" s="5" t="s">
        <v>54</v>
      </c>
      <c r="C16" s="5">
        <v>7</v>
      </c>
      <c r="D16" s="5" t="s">
        <v>9</v>
      </c>
      <c r="E16" s="6">
        <v>289</v>
      </c>
      <c r="F16" s="5" t="s">
        <v>55</v>
      </c>
    </row>
    <row r="17" spans="1:6" x14ac:dyDescent="0.35">
      <c r="A17" s="5" t="s">
        <v>45</v>
      </c>
      <c r="B17" s="5" t="s">
        <v>46</v>
      </c>
      <c r="C17" s="5">
        <v>21</v>
      </c>
      <c r="D17" s="5" t="s">
        <v>11</v>
      </c>
      <c r="E17" s="6">
        <v>975</v>
      </c>
      <c r="F17" s="5" t="s">
        <v>47</v>
      </c>
    </row>
    <row r="18" spans="1:6" x14ac:dyDescent="0.35">
      <c r="A18" s="5" t="s">
        <v>58</v>
      </c>
      <c r="B18" s="5" t="s">
        <v>59</v>
      </c>
      <c r="C18" s="5">
        <v>14</v>
      </c>
      <c r="D18" s="5" t="s">
        <v>11</v>
      </c>
      <c r="E18" s="6">
        <v>995</v>
      </c>
      <c r="F18" s="5" t="s">
        <v>60</v>
      </c>
    </row>
    <row r="19" spans="1:6" x14ac:dyDescent="0.35">
      <c r="A19" s="5" t="s">
        <v>12</v>
      </c>
      <c r="B19" s="5" t="s">
        <v>13</v>
      </c>
      <c r="C19" s="5">
        <v>4</v>
      </c>
      <c r="D19" s="5" t="s">
        <v>14</v>
      </c>
      <c r="E19" s="6">
        <v>219</v>
      </c>
      <c r="F19" s="5" t="s">
        <v>15</v>
      </c>
    </row>
    <row r="20" spans="1:6" x14ac:dyDescent="0.35">
      <c r="A20" s="5" t="s">
        <v>12</v>
      </c>
      <c r="B20" s="5" t="s">
        <v>16</v>
      </c>
      <c r="C20" s="5">
        <v>6</v>
      </c>
      <c r="D20" s="5" t="s">
        <v>11</v>
      </c>
      <c r="E20" s="6">
        <v>198</v>
      </c>
      <c r="F20" s="5" t="s">
        <v>17</v>
      </c>
    </row>
    <row r="21" spans="1:6" x14ac:dyDescent="0.35">
      <c r="A21" s="5" t="s">
        <v>12</v>
      </c>
      <c r="B21" s="5" t="s">
        <v>21</v>
      </c>
      <c r="C21" s="5">
        <v>16</v>
      </c>
      <c r="D21" s="5" t="s">
        <v>11</v>
      </c>
      <c r="E21" s="6">
        <v>234</v>
      </c>
      <c r="F21" s="5" t="s">
        <v>22</v>
      </c>
    </row>
    <row r="22" spans="1:6" x14ac:dyDescent="0.35">
      <c r="A22" s="5" t="s">
        <v>12</v>
      </c>
      <c r="B22" s="5" t="s">
        <v>34</v>
      </c>
      <c r="C22" s="5">
        <v>14</v>
      </c>
      <c r="D22" s="5" t="s">
        <v>11</v>
      </c>
      <c r="E22" s="6">
        <v>288</v>
      </c>
      <c r="F22" s="5" t="s">
        <v>65</v>
      </c>
    </row>
    <row r="23" spans="1:6" x14ac:dyDescent="0.35">
      <c r="A23" s="5" t="s">
        <v>12</v>
      </c>
      <c r="B23" s="5" t="s">
        <v>34</v>
      </c>
      <c r="C23" s="5">
        <v>10</v>
      </c>
      <c r="D23" s="5" t="s">
        <v>11</v>
      </c>
      <c r="E23" s="6">
        <v>199</v>
      </c>
      <c r="F23" s="5" t="s">
        <v>35</v>
      </c>
    </row>
    <row r="24" spans="1:6" x14ac:dyDescent="0.35">
      <c r="A24" s="5" t="s">
        <v>12</v>
      </c>
      <c r="B24" s="5" t="s">
        <v>13</v>
      </c>
      <c r="C24" s="5">
        <v>8</v>
      </c>
      <c r="D24" s="5" t="s">
        <v>11</v>
      </c>
      <c r="E24" s="6">
        <v>177</v>
      </c>
      <c r="F24" s="5" t="s">
        <v>36</v>
      </c>
    </row>
    <row r="25" spans="1:6" x14ac:dyDescent="0.35">
      <c r="A25" s="5" t="s">
        <v>12</v>
      </c>
      <c r="B25" s="5" t="s">
        <v>13</v>
      </c>
      <c r="C25" s="5">
        <v>7</v>
      </c>
      <c r="D25" s="5" t="s">
        <v>9</v>
      </c>
      <c r="E25" s="6">
        <v>199</v>
      </c>
      <c r="F25" s="5" t="s">
        <v>37</v>
      </c>
    </row>
    <row r="26" spans="1:6" x14ac:dyDescent="0.35">
      <c r="A26" s="5" t="s">
        <v>12</v>
      </c>
      <c r="B26" s="5" t="s">
        <v>21</v>
      </c>
      <c r="C26" s="5">
        <v>14</v>
      </c>
      <c r="D26" s="5" t="s">
        <v>11</v>
      </c>
      <c r="E26" s="6">
        <v>301</v>
      </c>
      <c r="F26" s="5" t="s">
        <v>38</v>
      </c>
    </row>
    <row r="27" spans="1:6" x14ac:dyDescent="0.35">
      <c r="A27" s="5" t="s">
        <v>12</v>
      </c>
      <c r="B27" s="5" t="s">
        <v>13</v>
      </c>
      <c r="C27" s="5">
        <v>4</v>
      </c>
      <c r="D27" s="5" t="s">
        <v>14</v>
      </c>
      <c r="E27" s="6">
        <v>219</v>
      </c>
      <c r="F27" s="5" t="s">
        <v>15</v>
      </c>
    </row>
    <row r="28" spans="1:6" x14ac:dyDescent="0.35">
      <c r="A28" s="5" t="s">
        <v>12</v>
      </c>
      <c r="B28" s="5" t="s">
        <v>34</v>
      </c>
      <c r="C28" s="5">
        <v>14</v>
      </c>
      <c r="D28" s="5" t="s">
        <v>14</v>
      </c>
      <c r="E28" s="6">
        <v>299</v>
      </c>
      <c r="F28" s="5" t="s">
        <v>66</v>
      </c>
    </row>
    <row r="29" spans="1:6" x14ac:dyDescent="0.35">
      <c r="A29" s="5" t="s">
        <v>12</v>
      </c>
      <c r="B29" s="5" t="s">
        <v>41</v>
      </c>
      <c r="C29" s="5">
        <v>8</v>
      </c>
      <c r="D29" s="5" t="s">
        <v>11</v>
      </c>
      <c r="E29" s="6">
        <v>277</v>
      </c>
      <c r="F29" s="5" t="s">
        <v>42</v>
      </c>
    </row>
    <row r="30" spans="1:6" x14ac:dyDescent="0.35">
      <c r="A30" s="5" t="s">
        <v>12</v>
      </c>
      <c r="B30" s="5" t="s">
        <v>63</v>
      </c>
      <c r="C30" s="5">
        <v>10</v>
      </c>
      <c r="D30" s="5" t="s">
        <v>11</v>
      </c>
      <c r="E30" s="6">
        <v>345</v>
      </c>
      <c r="F30" s="5" t="s">
        <v>64</v>
      </c>
    </row>
    <row r="31" spans="1:6" x14ac:dyDescent="0.35">
      <c r="A31" s="5" t="s">
        <v>51</v>
      </c>
      <c r="B31" s="5" t="s">
        <v>52</v>
      </c>
      <c r="C31" s="5">
        <v>14</v>
      </c>
      <c r="D31" s="5" t="s">
        <v>11</v>
      </c>
      <c r="E31" s="6">
        <v>885</v>
      </c>
      <c r="F31" s="5" t="s">
        <v>53</v>
      </c>
    </row>
  </sheetData>
  <sortState xmlns:xlrd2="http://schemas.microsoft.com/office/spreadsheetml/2017/richdata2" ref="A4:F42">
    <sortCondition ref="A27"/>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6E47F-9444-4C58-876A-F96C6EF60A55}">
  <dimension ref="A1:G29"/>
  <sheetViews>
    <sheetView topLeftCell="A16" zoomScaleNormal="100" workbookViewId="0">
      <selection activeCell="G20" sqref="G20"/>
    </sheetView>
  </sheetViews>
  <sheetFormatPr defaultRowHeight="14.5" x14ac:dyDescent="0.35"/>
  <cols>
    <col min="1" max="1" width="12" bestFit="1" customWidth="1"/>
    <col min="2" max="2" width="17.7265625" bestFit="1" customWidth="1"/>
    <col min="3" max="3" width="13.453125" bestFit="1" customWidth="1"/>
    <col min="4" max="4" width="17.1796875" bestFit="1" customWidth="1"/>
    <col min="5" max="5" width="7.26953125" bestFit="1" customWidth="1"/>
    <col min="6" max="6" width="12.453125" bestFit="1" customWidth="1"/>
    <col min="7" max="7" width="22.36328125" customWidth="1"/>
  </cols>
  <sheetData>
    <row r="1" spans="1:7" x14ac:dyDescent="0.35">
      <c r="A1" s="4" t="s">
        <v>1</v>
      </c>
      <c r="B1" s="4" t="s">
        <v>2</v>
      </c>
      <c r="C1" s="4" t="s">
        <v>3</v>
      </c>
      <c r="D1" s="4" t="s">
        <v>4</v>
      </c>
      <c r="E1" s="4" t="s">
        <v>5</v>
      </c>
      <c r="F1" s="4" t="s">
        <v>6</v>
      </c>
      <c r="G1" s="4" t="s">
        <v>77</v>
      </c>
    </row>
    <row r="2" spans="1:7" x14ac:dyDescent="0.35">
      <c r="A2" s="5" t="s">
        <v>23</v>
      </c>
      <c r="B2" s="5" t="s">
        <v>24</v>
      </c>
      <c r="C2" s="5">
        <v>32</v>
      </c>
      <c r="D2" s="5" t="s">
        <v>11</v>
      </c>
      <c r="E2" s="6">
        <v>750</v>
      </c>
      <c r="F2" s="5" t="s">
        <v>25</v>
      </c>
      <c r="G2" s="11">
        <f>AVERAGEIFS(E2:E29,B2:B29,B2,D2:D29,D2,A2:A29,A2)</f>
        <v>750</v>
      </c>
    </row>
    <row r="3" spans="1:7" x14ac:dyDescent="0.35">
      <c r="A3" s="5" t="s">
        <v>23</v>
      </c>
      <c r="B3" s="5" t="s">
        <v>43</v>
      </c>
      <c r="C3" s="5">
        <v>28</v>
      </c>
      <c r="D3" s="5" t="s">
        <v>11</v>
      </c>
      <c r="E3" s="6">
        <v>985</v>
      </c>
      <c r="F3" s="5" t="s">
        <v>44</v>
      </c>
      <c r="G3" s="11">
        <f t="shared" ref="G3:G29" si="0">AVERAGEIFS(E3:E30,B3:B30,B3,D3:D30,D3,A3:A30,A3)</f>
        <v>985</v>
      </c>
    </row>
    <row r="4" spans="1:7" x14ac:dyDescent="0.35">
      <c r="A4" s="5" t="s">
        <v>48</v>
      </c>
      <c r="B4" s="5" t="s">
        <v>49</v>
      </c>
      <c r="C4" s="5">
        <v>21</v>
      </c>
      <c r="D4" s="5" t="s">
        <v>11</v>
      </c>
      <c r="E4" s="6">
        <v>1259</v>
      </c>
      <c r="F4" s="5" t="s">
        <v>50</v>
      </c>
      <c r="G4" s="11">
        <f t="shared" si="0"/>
        <v>1259</v>
      </c>
    </row>
    <row r="5" spans="1:7" x14ac:dyDescent="0.35">
      <c r="A5" s="5" t="s">
        <v>28</v>
      </c>
      <c r="B5" s="5" t="s">
        <v>29</v>
      </c>
      <c r="C5" s="5">
        <v>3</v>
      </c>
      <c r="D5" s="5" t="s">
        <v>14</v>
      </c>
      <c r="E5" s="6">
        <v>69</v>
      </c>
      <c r="F5" s="5" t="s">
        <v>30</v>
      </c>
      <c r="G5" s="11">
        <f t="shared" si="0"/>
        <v>69</v>
      </c>
    </row>
    <row r="6" spans="1:7" x14ac:dyDescent="0.35">
      <c r="A6" s="5" t="s">
        <v>28</v>
      </c>
      <c r="B6" s="5" t="s">
        <v>56</v>
      </c>
      <c r="C6" s="5">
        <v>1</v>
      </c>
      <c r="D6" s="5" t="s">
        <v>9</v>
      </c>
      <c r="E6" s="6">
        <v>12</v>
      </c>
      <c r="F6" s="5" t="s">
        <v>57</v>
      </c>
      <c r="G6" s="11">
        <f t="shared" si="0"/>
        <v>12</v>
      </c>
    </row>
    <row r="7" spans="1:7" x14ac:dyDescent="0.35">
      <c r="A7" s="5" t="s">
        <v>18</v>
      </c>
      <c r="B7" s="5" t="s">
        <v>19</v>
      </c>
      <c r="C7" s="5">
        <v>14</v>
      </c>
      <c r="D7" s="5" t="s">
        <v>11</v>
      </c>
      <c r="E7" s="6">
        <v>399</v>
      </c>
      <c r="F7" s="5" t="s">
        <v>20</v>
      </c>
      <c r="G7" s="11">
        <f t="shared" si="0"/>
        <v>399</v>
      </c>
    </row>
    <row r="8" spans="1:7" x14ac:dyDescent="0.35">
      <c r="A8" s="5" t="s">
        <v>18</v>
      </c>
      <c r="B8" s="5" t="s">
        <v>26</v>
      </c>
      <c r="C8" s="5">
        <v>5</v>
      </c>
      <c r="D8" s="5" t="s">
        <v>14</v>
      </c>
      <c r="E8" s="6">
        <v>269</v>
      </c>
      <c r="F8" s="5" t="s">
        <v>27</v>
      </c>
      <c r="G8" s="11">
        <f t="shared" si="0"/>
        <v>197</v>
      </c>
    </row>
    <row r="9" spans="1:7" x14ac:dyDescent="0.35">
      <c r="A9" s="5" t="s">
        <v>18</v>
      </c>
      <c r="B9" s="5" t="s">
        <v>26</v>
      </c>
      <c r="C9" s="5">
        <v>3</v>
      </c>
      <c r="D9" s="5" t="s">
        <v>14</v>
      </c>
      <c r="E9" s="6">
        <v>125</v>
      </c>
      <c r="F9" s="5" t="s">
        <v>31</v>
      </c>
      <c r="G9" s="11">
        <f t="shared" si="0"/>
        <v>125</v>
      </c>
    </row>
    <row r="10" spans="1:7" x14ac:dyDescent="0.35">
      <c r="A10" s="5" t="s">
        <v>18</v>
      </c>
      <c r="B10" s="5" t="s">
        <v>32</v>
      </c>
      <c r="C10" s="5">
        <v>7</v>
      </c>
      <c r="D10" s="5" t="s">
        <v>11</v>
      </c>
      <c r="E10" s="6">
        <v>289</v>
      </c>
      <c r="F10" s="5" t="s">
        <v>33</v>
      </c>
      <c r="G10" s="11">
        <f t="shared" si="0"/>
        <v>289</v>
      </c>
    </row>
    <row r="11" spans="1:7" x14ac:dyDescent="0.35">
      <c r="A11" s="5" t="s">
        <v>18</v>
      </c>
      <c r="B11" s="5" t="s">
        <v>39</v>
      </c>
      <c r="C11" s="5">
        <v>7</v>
      </c>
      <c r="D11" s="5" t="s">
        <v>14</v>
      </c>
      <c r="E11" s="6">
        <v>256</v>
      </c>
      <c r="F11" s="5" t="s">
        <v>40</v>
      </c>
      <c r="G11" s="11">
        <f t="shared" si="0"/>
        <v>256</v>
      </c>
    </row>
    <row r="12" spans="1:7" x14ac:dyDescent="0.35">
      <c r="A12" s="5" t="s">
        <v>18</v>
      </c>
      <c r="B12" s="5" t="s">
        <v>61</v>
      </c>
      <c r="C12" s="5">
        <v>7</v>
      </c>
      <c r="D12" s="5" t="s">
        <v>11</v>
      </c>
      <c r="E12" s="6">
        <v>287</v>
      </c>
      <c r="F12" s="5" t="s">
        <v>62</v>
      </c>
      <c r="G12" s="11">
        <f t="shared" si="0"/>
        <v>287</v>
      </c>
    </row>
    <row r="13" spans="1:7" x14ac:dyDescent="0.35">
      <c r="A13" s="5" t="s">
        <v>7</v>
      </c>
      <c r="B13" s="5" t="s">
        <v>8</v>
      </c>
      <c r="C13" s="5">
        <v>4</v>
      </c>
      <c r="D13" s="5" t="s">
        <v>9</v>
      </c>
      <c r="E13" s="6">
        <v>69</v>
      </c>
      <c r="F13" s="5" t="s">
        <v>10</v>
      </c>
      <c r="G13" s="11">
        <f t="shared" si="0"/>
        <v>69</v>
      </c>
    </row>
    <row r="14" spans="1:7" x14ac:dyDescent="0.35">
      <c r="A14" s="5" t="s">
        <v>7</v>
      </c>
      <c r="B14" s="5" t="s">
        <v>54</v>
      </c>
      <c r="C14" s="5">
        <v>7</v>
      </c>
      <c r="D14" s="5" t="s">
        <v>9</v>
      </c>
      <c r="E14" s="6">
        <v>289</v>
      </c>
      <c r="F14" s="5" t="s">
        <v>55</v>
      </c>
      <c r="G14" s="11">
        <f t="shared" si="0"/>
        <v>289</v>
      </c>
    </row>
    <row r="15" spans="1:7" x14ac:dyDescent="0.35">
      <c r="A15" s="5" t="s">
        <v>45</v>
      </c>
      <c r="B15" s="5" t="s">
        <v>46</v>
      </c>
      <c r="C15" s="5">
        <v>21</v>
      </c>
      <c r="D15" s="5" t="s">
        <v>11</v>
      </c>
      <c r="E15" s="6">
        <v>975</v>
      </c>
      <c r="F15" s="5" t="s">
        <v>47</v>
      </c>
      <c r="G15" s="11">
        <f t="shared" si="0"/>
        <v>975</v>
      </c>
    </row>
    <row r="16" spans="1:7" x14ac:dyDescent="0.35">
      <c r="A16" s="5" t="s">
        <v>58</v>
      </c>
      <c r="B16" s="5" t="s">
        <v>59</v>
      </c>
      <c r="C16" s="5">
        <v>14</v>
      </c>
      <c r="D16" s="5" t="s">
        <v>11</v>
      </c>
      <c r="E16" s="6">
        <v>995</v>
      </c>
      <c r="F16" s="5" t="s">
        <v>60</v>
      </c>
      <c r="G16" s="11">
        <f t="shared" si="0"/>
        <v>995</v>
      </c>
    </row>
    <row r="17" spans="1:7" x14ac:dyDescent="0.35">
      <c r="A17" s="5" t="s">
        <v>12</v>
      </c>
      <c r="B17" s="5" t="s">
        <v>13</v>
      </c>
      <c r="C17" s="5">
        <v>4</v>
      </c>
      <c r="D17" s="5" t="s">
        <v>14</v>
      </c>
      <c r="E17" s="6">
        <v>219</v>
      </c>
      <c r="F17" s="5" t="s">
        <v>15</v>
      </c>
      <c r="G17" s="11">
        <f t="shared" si="0"/>
        <v>219</v>
      </c>
    </row>
    <row r="18" spans="1:7" x14ac:dyDescent="0.35">
      <c r="A18" s="5" t="s">
        <v>12</v>
      </c>
      <c r="B18" s="5" t="s">
        <v>16</v>
      </c>
      <c r="C18" s="5">
        <v>6</v>
      </c>
      <c r="D18" s="5" t="s">
        <v>11</v>
      </c>
      <c r="E18" s="6">
        <v>198</v>
      </c>
      <c r="F18" s="5" t="s">
        <v>17</v>
      </c>
      <c r="G18" s="11">
        <f t="shared" si="0"/>
        <v>198</v>
      </c>
    </row>
    <row r="19" spans="1:7" x14ac:dyDescent="0.35">
      <c r="A19" s="5" t="s">
        <v>12</v>
      </c>
      <c r="B19" s="5" t="s">
        <v>21</v>
      </c>
      <c r="C19" s="5">
        <v>16</v>
      </c>
      <c r="D19" s="5" t="s">
        <v>11</v>
      </c>
      <c r="E19" s="6">
        <v>234</v>
      </c>
      <c r="F19" s="5" t="s">
        <v>22</v>
      </c>
      <c r="G19" s="11">
        <f t="shared" si="0"/>
        <v>267.5</v>
      </c>
    </row>
    <row r="20" spans="1:7" x14ac:dyDescent="0.35">
      <c r="A20" s="5" t="s">
        <v>12</v>
      </c>
      <c r="B20" s="5" t="s">
        <v>34</v>
      </c>
      <c r="C20" s="5">
        <v>14</v>
      </c>
      <c r="D20" s="5" t="s">
        <v>11</v>
      </c>
      <c r="E20" s="6">
        <v>288</v>
      </c>
      <c r="F20" s="5" t="s">
        <v>65</v>
      </c>
      <c r="G20" s="11">
        <f t="shared" si="0"/>
        <v>243.5</v>
      </c>
    </row>
    <row r="21" spans="1:7" x14ac:dyDescent="0.35">
      <c r="A21" s="5" t="s">
        <v>12</v>
      </c>
      <c r="B21" s="5" t="s">
        <v>34</v>
      </c>
      <c r="C21" s="5">
        <v>10</v>
      </c>
      <c r="D21" s="5" t="s">
        <v>11</v>
      </c>
      <c r="E21" s="6">
        <v>199</v>
      </c>
      <c r="F21" s="5" t="s">
        <v>35</v>
      </c>
      <c r="G21" s="11">
        <f t="shared" si="0"/>
        <v>199</v>
      </c>
    </row>
    <row r="22" spans="1:7" x14ac:dyDescent="0.35">
      <c r="A22" s="5" t="s">
        <v>12</v>
      </c>
      <c r="B22" s="5" t="s">
        <v>13</v>
      </c>
      <c r="C22" s="5">
        <v>8</v>
      </c>
      <c r="D22" s="5" t="s">
        <v>11</v>
      </c>
      <c r="E22" s="6">
        <v>177</v>
      </c>
      <c r="F22" s="5" t="s">
        <v>36</v>
      </c>
      <c r="G22" s="11">
        <f t="shared" si="0"/>
        <v>177</v>
      </c>
    </row>
    <row r="23" spans="1:7" x14ac:dyDescent="0.35">
      <c r="A23" s="5" t="s">
        <v>12</v>
      </c>
      <c r="B23" s="5" t="s">
        <v>13</v>
      </c>
      <c r="C23" s="5">
        <v>7</v>
      </c>
      <c r="D23" s="5" t="s">
        <v>9</v>
      </c>
      <c r="E23" s="6">
        <v>199</v>
      </c>
      <c r="F23" s="5" t="s">
        <v>37</v>
      </c>
      <c r="G23" s="11">
        <f t="shared" si="0"/>
        <v>199</v>
      </c>
    </row>
    <row r="24" spans="1:7" x14ac:dyDescent="0.35">
      <c r="A24" s="5" t="s">
        <v>12</v>
      </c>
      <c r="B24" s="5" t="s">
        <v>21</v>
      </c>
      <c r="C24" s="5">
        <v>14</v>
      </c>
      <c r="D24" s="5" t="s">
        <v>11</v>
      </c>
      <c r="E24" s="6">
        <v>301</v>
      </c>
      <c r="F24" s="5" t="s">
        <v>38</v>
      </c>
      <c r="G24" s="11">
        <f t="shared" si="0"/>
        <v>301</v>
      </c>
    </row>
    <row r="25" spans="1:7" x14ac:dyDescent="0.35">
      <c r="A25" s="5" t="s">
        <v>12</v>
      </c>
      <c r="B25" s="5" t="s">
        <v>13</v>
      </c>
      <c r="C25" s="5">
        <v>4</v>
      </c>
      <c r="D25" s="5" t="s">
        <v>14</v>
      </c>
      <c r="E25" s="6">
        <v>219</v>
      </c>
      <c r="F25" s="5" t="s">
        <v>15</v>
      </c>
      <c r="G25" s="11">
        <f t="shared" si="0"/>
        <v>219</v>
      </c>
    </row>
    <row r="26" spans="1:7" x14ac:dyDescent="0.35">
      <c r="A26" s="5" t="s">
        <v>12</v>
      </c>
      <c r="B26" s="5" t="s">
        <v>34</v>
      </c>
      <c r="C26" s="5">
        <v>14</v>
      </c>
      <c r="D26" s="5" t="s">
        <v>14</v>
      </c>
      <c r="E26" s="6">
        <v>299</v>
      </c>
      <c r="F26" s="5" t="s">
        <v>66</v>
      </c>
      <c r="G26" s="11">
        <f t="shared" si="0"/>
        <v>299</v>
      </c>
    </row>
    <row r="27" spans="1:7" x14ac:dyDescent="0.35">
      <c r="A27" s="5" t="s">
        <v>12</v>
      </c>
      <c r="B27" s="5" t="s">
        <v>41</v>
      </c>
      <c r="C27" s="5">
        <v>8</v>
      </c>
      <c r="D27" s="5" t="s">
        <v>11</v>
      </c>
      <c r="E27" s="6">
        <v>277</v>
      </c>
      <c r="F27" s="5" t="s">
        <v>42</v>
      </c>
      <c r="G27" s="11">
        <f t="shared" si="0"/>
        <v>277</v>
      </c>
    </row>
    <row r="28" spans="1:7" x14ac:dyDescent="0.35">
      <c r="A28" s="5" t="s">
        <v>12</v>
      </c>
      <c r="B28" s="5" t="s">
        <v>63</v>
      </c>
      <c r="C28" s="5">
        <v>10</v>
      </c>
      <c r="D28" s="5" t="s">
        <v>11</v>
      </c>
      <c r="E28" s="6">
        <v>345</v>
      </c>
      <c r="F28" s="5" t="s">
        <v>64</v>
      </c>
      <c r="G28" s="11">
        <f t="shared" si="0"/>
        <v>345</v>
      </c>
    </row>
    <row r="29" spans="1:7" x14ac:dyDescent="0.35">
      <c r="A29" s="5" t="s">
        <v>51</v>
      </c>
      <c r="B29" s="5" t="s">
        <v>52</v>
      </c>
      <c r="C29" s="5">
        <v>14</v>
      </c>
      <c r="D29" s="5" t="s">
        <v>11</v>
      </c>
      <c r="E29" s="6">
        <v>885</v>
      </c>
      <c r="F29" s="5" t="s">
        <v>53</v>
      </c>
      <c r="G29" s="11">
        <f t="shared" si="0"/>
        <v>885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CBB87-10C2-4C2B-B0D5-DF8AB9470770}">
  <dimension ref="A1:C7"/>
  <sheetViews>
    <sheetView workbookViewId="0">
      <selection activeCell="C15" sqref="C15"/>
    </sheetView>
  </sheetViews>
  <sheetFormatPr defaultRowHeight="14.5" x14ac:dyDescent="0.35"/>
  <cols>
    <col min="1" max="1" width="13.26953125" customWidth="1"/>
    <col min="3" max="3" width="10.7265625" customWidth="1"/>
  </cols>
  <sheetData>
    <row r="1" spans="1:3" ht="25" customHeight="1" x14ac:dyDescent="0.35">
      <c r="A1" s="8" t="s">
        <v>67</v>
      </c>
      <c r="B1" s="12" t="s">
        <v>68</v>
      </c>
      <c r="C1" s="13"/>
    </row>
    <row r="2" spans="1:3" ht="25" customHeight="1" x14ac:dyDescent="0.35">
      <c r="A2" s="7" t="s">
        <v>1</v>
      </c>
      <c r="B2" s="14" t="s">
        <v>69</v>
      </c>
      <c r="C2" s="15"/>
    </row>
    <row r="3" spans="1:3" ht="25" customHeight="1" x14ac:dyDescent="0.35">
      <c r="A3" s="7" t="s">
        <v>2</v>
      </c>
      <c r="B3" s="14" t="s">
        <v>70</v>
      </c>
      <c r="C3" s="15"/>
    </row>
    <row r="4" spans="1:3" ht="25" customHeight="1" x14ac:dyDescent="0.35">
      <c r="A4" s="7" t="s">
        <v>3</v>
      </c>
      <c r="B4" s="14" t="s">
        <v>73</v>
      </c>
      <c r="C4" s="15"/>
    </row>
    <row r="5" spans="1:3" ht="25" customHeight="1" x14ac:dyDescent="0.35">
      <c r="A5" s="7" t="s">
        <v>4</v>
      </c>
      <c r="B5" s="14" t="s">
        <v>74</v>
      </c>
      <c r="C5" s="15"/>
    </row>
    <row r="6" spans="1:3" ht="25" customHeight="1" x14ac:dyDescent="0.35">
      <c r="A6" s="7" t="s">
        <v>5</v>
      </c>
      <c r="B6" s="14" t="s">
        <v>71</v>
      </c>
      <c r="C6" s="15"/>
    </row>
    <row r="7" spans="1:3" ht="25" customHeight="1" x14ac:dyDescent="0.35">
      <c r="A7" s="7" t="s">
        <v>6</v>
      </c>
      <c r="B7" s="14" t="s">
        <v>72</v>
      </c>
      <c r="C7" s="15"/>
    </row>
  </sheetData>
  <mergeCells count="7">
    <mergeCell ref="B1:C1"/>
    <mergeCell ref="B7:C7"/>
    <mergeCell ref="B6:C6"/>
    <mergeCell ref="B2:C2"/>
    <mergeCell ref="B3:C3"/>
    <mergeCell ref="B4:C4"/>
    <mergeCell ref="B5:C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7AACD-D77C-4693-A534-DF58591A1FF9}">
  <dimension ref="A2:D8"/>
  <sheetViews>
    <sheetView workbookViewId="0">
      <selection activeCell="D12" sqref="D12"/>
    </sheetView>
  </sheetViews>
  <sheetFormatPr defaultRowHeight="14.5" x14ac:dyDescent="0.35"/>
  <cols>
    <col min="1" max="1" width="16.36328125" bestFit="1" customWidth="1"/>
    <col min="2" max="2" width="15.26953125" bestFit="1" customWidth="1"/>
    <col min="3" max="3" width="6.81640625" bestFit="1" customWidth="1"/>
    <col min="4" max="4" width="10.7265625" bestFit="1" customWidth="1"/>
    <col min="5" max="5" width="6.90625" bestFit="1" customWidth="1"/>
    <col min="6" max="6" width="5.36328125" bestFit="1" customWidth="1"/>
    <col min="7" max="7" width="11.6328125" bestFit="1" customWidth="1"/>
    <col min="8" max="8" width="8" bestFit="1" customWidth="1"/>
    <col min="9" max="9" width="6.81640625" bestFit="1" customWidth="1"/>
    <col min="10" max="10" width="10.7265625" bestFit="1" customWidth="1"/>
    <col min="11" max="12" width="6.90625" bestFit="1" customWidth="1"/>
    <col min="13" max="13" width="5.36328125" bestFit="1" customWidth="1"/>
    <col min="14" max="14" width="4.36328125" bestFit="1" customWidth="1"/>
    <col min="15" max="15" width="6" bestFit="1" customWidth="1"/>
    <col min="16" max="16" width="16.453125" bestFit="1" customWidth="1"/>
    <col min="17" max="17" width="5.453125" bestFit="1" customWidth="1"/>
    <col min="18" max="18" width="11.6328125" bestFit="1" customWidth="1"/>
    <col min="19" max="19" width="6.453125" bestFit="1" customWidth="1"/>
    <col min="20" max="20" width="8" bestFit="1" customWidth="1"/>
    <col min="21" max="21" width="11.81640625" bestFit="1" customWidth="1"/>
    <col min="22" max="22" width="8.453125" bestFit="1" customWidth="1"/>
    <col min="23" max="23" width="11.81640625" bestFit="1" customWidth="1"/>
  </cols>
  <sheetData>
    <row r="2" spans="1:4" x14ac:dyDescent="0.35">
      <c r="A2" s="9" t="s">
        <v>4</v>
      </c>
      <c r="B2" t="s">
        <v>11</v>
      </c>
    </row>
    <row r="4" spans="1:4" x14ac:dyDescent="0.35">
      <c r="A4" s="9" t="s">
        <v>84</v>
      </c>
      <c r="B4" s="9" t="s">
        <v>83</v>
      </c>
    </row>
    <row r="5" spans="1:4" x14ac:dyDescent="0.35">
      <c r="A5" s="9" t="s">
        <v>82</v>
      </c>
      <c r="B5" t="s">
        <v>49</v>
      </c>
      <c r="C5" t="s">
        <v>34</v>
      </c>
      <c r="D5" t="s">
        <v>75</v>
      </c>
    </row>
    <row r="6" spans="1:4" x14ac:dyDescent="0.35">
      <c r="A6" s="10" t="s">
        <v>48</v>
      </c>
      <c r="B6" s="16">
        <v>1259</v>
      </c>
      <c r="C6" s="16"/>
      <c r="D6" s="16">
        <v>1259</v>
      </c>
    </row>
    <row r="7" spans="1:4" x14ac:dyDescent="0.35">
      <c r="A7" s="10" t="s">
        <v>12</v>
      </c>
      <c r="B7" s="16"/>
      <c r="C7" s="16">
        <v>221.25</v>
      </c>
      <c r="D7" s="16">
        <v>221.25</v>
      </c>
    </row>
    <row r="8" spans="1:4" x14ac:dyDescent="0.35">
      <c r="A8" s="10" t="s">
        <v>75</v>
      </c>
      <c r="B8" s="16">
        <v>1259</v>
      </c>
      <c r="C8" s="16">
        <v>221.25</v>
      </c>
      <c r="D8" s="19">
        <v>567.16666666666663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33F6-9A48-4281-A8B6-7145A6A32DCA}">
  <dimension ref="A3:H25"/>
  <sheetViews>
    <sheetView workbookViewId="0">
      <selection activeCell="J11" sqref="J11"/>
    </sheetView>
  </sheetViews>
  <sheetFormatPr defaultRowHeight="14.5" x14ac:dyDescent="0.35"/>
  <cols>
    <col min="1" max="1" width="16.36328125" bestFit="1" customWidth="1"/>
    <col min="2" max="2" width="5.81640625" bestFit="1" customWidth="1"/>
    <col min="4" max="4" width="13.08984375" bestFit="1" customWidth="1"/>
    <col min="5" max="5" width="6.453125" bestFit="1" customWidth="1"/>
    <col min="6" max="6" width="8.7265625" customWidth="1"/>
    <col min="7" max="7" width="16.36328125" bestFit="1" customWidth="1"/>
    <col min="8" max="8" width="20.6328125" bestFit="1" customWidth="1"/>
    <col min="9" max="9" width="16.1796875" bestFit="1" customWidth="1"/>
    <col min="10" max="10" width="16.36328125" bestFit="1" customWidth="1"/>
    <col min="11" max="12" width="20.6328125" bestFit="1" customWidth="1"/>
  </cols>
  <sheetData>
    <row r="3" spans="1:8" x14ac:dyDescent="0.35">
      <c r="A3" s="9" t="s">
        <v>2</v>
      </c>
      <c r="B3" t="s">
        <v>79</v>
      </c>
      <c r="D3" s="9" t="s">
        <v>4</v>
      </c>
      <c r="E3" t="s">
        <v>76</v>
      </c>
      <c r="G3" s="9" t="s">
        <v>2</v>
      </c>
      <c r="H3" t="s">
        <v>80</v>
      </c>
    </row>
    <row r="4" spans="1:8" x14ac:dyDescent="0.35">
      <c r="A4" s="10" t="s">
        <v>13</v>
      </c>
      <c r="B4" s="16">
        <v>814</v>
      </c>
      <c r="G4" s="10" t="s">
        <v>13</v>
      </c>
      <c r="H4" s="16">
        <v>4</v>
      </c>
    </row>
    <row r="5" spans="1:8" x14ac:dyDescent="0.35">
      <c r="A5" s="10" t="s">
        <v>54</v>
      </c>
      <c r="B5" s="16">
        <v>289</v>
      </c>
      <c r="D5" s="9" t="s">
        <v>1</v>
      </c>
      <c r="E5" t="s">
        <v>78</v>
      </c>
      <c r="G5" s="10" t="s">
        <v>54</v>
      </c>
      <c r="H5" s="16">
        <v>1</v>
      </c>
    </row>
    <row r="6" spans="1:8" x14ac:dyDescent="0.35">
      <c r="A6" s="10" t="s">
        <v>8</v>
      </c>
      <c r="B6" s="16">
        <v>69</v>
      </c>
      <c r="D6" s="10" t="s">
        <v>23</v>
      </c>
      <c r="E6" s="16">
        <v>1735</v>
      </c>
      <c r="G6" s="10" t="s">
        <v>8</v>
      </c>
      <c r="H6" s="16">
        <v>1</v>
      </c>
    </row>
    <row r="7" spans="1:8" x14ac:dyDescent="0.35">
      <c r="A7" s="10" t="s">
        <v>56</v>
      </c>
      <c r="B7" s="16">
        <v>12</v>
      </c>
      <c r="D7" s="10" t="s">
        <v>48</v>
      </c>
      <c r="E7" s="16">
        <v>1259</v>
      </c>
      <c r="G7" s="10" t="s">
        <v>56</v>
      </c>
      <c r="H7" s="16">
        <v>1</v>
      </c>
    </row>
    <row r="8" spans="1:8" x14ac:dyDescent="0.35">
      <c r="A8" s="10" t="s">
        <v>63</v>
      </c>
      <c r="B8" s="16">
        <v>345</v>
      </c>
      <c r="D8" s="10" t="s">
        <v>28</v>
      </c>
      <c r="E8" s="16">
        <v>81</v>
      </c>
      <c r="G8" s="10" t="s">
        <v>63</v>
      </c>
      <c r="H8" s="16">
        <v>1</v>
      </c>
    </row>
    <row r="9" spans="1:8" x14ac:dyDescent="0.35">
      <c r="A9" s="10" t="s">
        <v>24</v>
      </c>
      <c r="B9" s="16">
        <v>750</v>
      </c>
      <c r="D9" s="10" t="s">
        <v>18</v>
      </c>
      <c r="E9" s="16">
        <v>1625</v>
      </c>
      <c r="G9" s="10" t="s">
        <v>24</v>
      </c>
      <c r="H9" s="16">
        <v>1</v>
      </c>
    </row>
    <row r="10" spans="1:8" x14ac:dyDescent="0.35">
      <c r="A10" s="10" t="s">
        <v>46</v>
      </c>
      <c r="B10" s="16">
        <v>975</v>
      </c>
      <c r="D10" s="10" t="s">
        <v>7</v>
      </c>
      <c r="E10" s="16">
        <v>358</v>
      </c>
      <c r="G10" s="10" t="s">
        <v>46</v>
      </c>
      <c r="H10" s="16">
        <v>1</v>
      </c>
    </row>
    <row r="11" spans="1:8" x14ac:dyDescent="0.35">
      <c r="A11" s="10" t="s">
        <v>29</v>
      </c>
      <c r="B11" s="16">
        <v>69</v>
      </c>
      <c r="D11" s="10" t="s">
        <v>45</v>
      </c>
      <c r="E11" s="16">
        <v>975</v>
      </c>
      <c r="G11" s="10" t="s">
        <v>29</v>
      </c>
      <c r="H11" s="16">
        <v>1</v>
      </c>
    </row>
    <row r="12" spans="1:8" x14ac:dyDescent="0.35">
      <c r="A12" s="10" t="s">
        <v>19</v>
      </c>
      <c r="B12" s="16">
        <v>399</v>
      </c>
      <c r="D12" s="10" t="s">
        <v>58</v>
      </c>
      <c r="E12" s="16">
        <v>995</v>
      </c>
      <c r="G12" s="10" t="s">
        <v>19</v>
      </c>
      <c r="H12" s="16">
        <v>1</v>
      </c>
    </row>
    <row r="13" spans="1:8" x14ac:dyDescent="0.35">
      <c r="A13" s="10" t="s">
        <v>41</v>
      </c>
      <c r="B13" s="16">
        <v>277</v>
      </c>
      <c r="D13" s="10" t="s">
        <v>12</v>
      </c>
      <c r="E13" s="16">
        <v>2955</v>
      </c>
      <c r="G13" s="10" t="s">
        <v>41</v>
      </c>
      <c r="H13" s="16">
        <v>1</v>
      </c>
    </row>
    <row r="14" spans="1:8" x14ac:dyDescent="0.35">
      <c r="A14" s="10" t="s">
        <v>21</v>
      </c>
      <c r="B14" s="16">
        <v>535</v>
      </c>
      <c r="D14" s="10" t="s">
        <v>51</v>
      </c>
      <c r="E14" s="16">
        <v>885</v>
      </c>
      <c r="G14" s="10" t="s">
        <v>21</v>
      </c>
      <c r="H14" s="16">
        <v>2</v>
      </c>
    </row>
    <row r="15" spans="1:8" x14ac:dyDescent="0.35">
      <c r="A15" s="10" t="s">
        <v>16</v>
      </c>
      <c r="B15" s="16">
        <v>198</v>
      </c>
      <c r="D15" s="10" t="s">
        <v>75</v>
      </c>
      <c r="E15" s="16">
        <v>10868</v>
      </c>
      <c r="G15" s="10" t="s">
        <v>16</v>
      </c>
      <c r="H15" s="16">
        <v>1</v>
      </c>
    </row>
    <row r="16" spans="1:8" x14ac:dyDescent="0.35">
      <c r="A16" s="10" t="s">
        <v>32</v>
      </c>
      <c r="B16" s="16">
        <v>289</v>
      </c>
      <c r="G16" s="10" t="s">
        <v>32</v>
      </c>
      <c r="H16" s="16">
        <v>1</v>
      </c>
    </row>
    <row r="17" spans="1:8" x14ac:dyDescent="0.35">
      <c r="A17" s="10" t="s">
        <v>61</v>
      </c>
      <c r="B17" s="16">
        <v>287</v>
      </c>
      <c r="G17" s="10" t="s">
        <v>61</v>
      </c>
      <c r="H17" s="16">
        <v>1</v>
      </c>
    </row>
    <row r="18" spans="1:8" x14ac:dyDescent="0.35">
      <c r="A18" s="10" t="s">
        <v>26</v>
      </c>
      <c r="B18" s="16">
        <v>394</v>
      </c>
      <c r="G18" s="10" t="s">
        <v>26</v>
      </c>
      <c r="H18" s="16">
        <v>2</v>
      </c>
    </row>
    <row r="19" spans="1:8" x14ac:dyDescent="0.35">
      <c r="A19" s="10" t="s">
        <v>43</v>
      </c>
      <c r="B19" s="16">
        <v>985</v>
      </c>
      <c r="G19" s="10" t="s">
        <v>43</v>
      </c>
      <c r="H19" s="16">
        <v>1</v>
      </c>
    </row>
    <row r="20" spans="1:8" x14ac:dyDescent="0.35">
      <c r="A20" s="10" t="s">
        <v>52</v>
      </c>
      <c r="B20" s="16">
        <v>885</v>
      </c>
      <c r="G20" s="10" t="s">
        <v>52</v>
      </c>
      <c r="H20" s="16">
        <v>1</v>
      </c>
    </row>
    <row r="21" spans="1:8" x14ac:dyDescent="0.35">
      <c r="A21" s="10" t="s">
        <v>59</v>
      </c>
      <c r="B21" s="16">
        <v>995</v>
      </c>
      <c r="G21" s="10" t="s">
        <v>59</v>
      </c>
      <c r="H21" s="16">
        <v>1</v>
      </c>
    </row>
    <row r="22" spans="1:8" x14ac:dyDescent="0.35">
      <c r="A22" s="10" t="s">
        <v>49</v>
      </c>
      <c r="B22" s="16">
        <v>1259</v>
      </c>
      <c r="G22" s="10" t="s">
        <v>49</v>
      </c>
      <c r="H22" s="16">
        <v>1</v>
      </c>
    </row>
    <row r="23" spans="1:8" x14ac:dyDescent="0.35">
      <c r="A23" s="10" t="s">
        <v>34</v>
      </c>
      <c r="B23" s="16">
        <v>786</v>
      </c>
      <c r="G23" s="10" t="s">
        <v>34</v>
      </c>
      <c r="H23" s="16">
        <v>3</v>
      </c>
    </row>
    <row r="24" spans="1:8" x14ac:dyDescent="0.35">
      <c r="A24" s="10" t="s">
        <v>39</v>
      </c>
      <c r="B24" s="16">
        <v>256</v>
      </c>
      <c r="G24" s="10" t="s">
        <v>39</v>
      </c>
      <c r="H24" s="16">
        <v>1</v>
      </c>
    </row>
    <row r="25" spans="1:8" x14ac:dyDescent="0.35">
      <c r="A25" s="10" t="s">
        <v>75</v>
      </c>
      <c r="B25" s="16">
        <v>10868</v>
      </c>
      <c r="G25" s="10" t="s">
        <v>75</v>
      </c>
      <c r="H25" s="16">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9608-214D-4E26-B70C-902F87FC7112}">
  <dimension ref="H2:K2"/>
  <sheetViews>
    <sheetView showGridLines="0" tabSelected="1" workbookViewId="0">
      <selection activeCell="M18" sqref="M18"/>
    </sheetView>
  </sheetViews>
  <sheetFormatPr defaultRowHeight="14.5" x14ac:dyDescent="0.35"/>
  <cols>
    <col min="7" max="7" width="13.453125" customWidth="1"/>
    <col min="8" max="8" width="16.6328125" customWidth="1"/>
  </cols>
  <sheetData>
    <row r="2" spans="8:11" ht="21" x14ac:dyDescent="0.5">
      <c r="H2" s="17" t="s">
        <v>81</v>
      </c>
      <c r="I2" s="18"/>
      <c r="J2" s="18"/>
      <c r="K2" s="18"/>
    </row>
  </sheetData>
  <mergeCells count="1">
    <mergeCell ref="H2:K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Source Data</vt:lpstr>
      <vt:lpstr>Cleaned data</vt:lpstr>
      <vt:lpstr>Meta data</vt:lpstr>
      <vt:lpstr>Analysis 1</vt:lpstr>
      <vt:lpstr>Analysis 2</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devar</cp:lastModifiedBy>
  <dcterms:created xsi:type="dcterms:W3CDTF">2007-08-23T14:56:14Z</dcterms:created>
  <dcterms:modified xsi:type="dcterms:W3CDTF">2022-10-09T08:48:06Z</dcterms:modified>
</cp:coreProperties>
</file>