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F55660D0-5548-416D-9E38-AA3F9E44C81A}" xr6:coauthVersionLast="47" xr6:coauthVersionMax="47" xr10:uidLastSave="{00000000-0000-0000-0000-000000000000}"/>
  <bookViews>
    <workbookView xWindow="-110" yWindow="-110" windowWidth="19420" windowHeight="11020" xr2:uid="{861E6D23-FA43-4439-8ACF-AE3BE441A74B}"/>
  </bookViews>
  <sheets>
    <sheet name="Number" sheetId="1" r:id="rId1"/>
  </sheets>
  <definedNames>
    <definedName name="ExternalData_1" localSheetId="0" hidden="1">Number!$A$14:$K$25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F5" i="1" s="1"/>
  <c r="F7" i="1" l="1"/>
  <c r="F6" i="1"/>
  <c r="F4" i="1"/>
  <c r="F3" i="1"/>
  <c r="F2" i="1"/>
  <c r="F11" i="1"/>
  <c r="F10" i="1"/>
  <c r="F9" i="1"/>
  <c r="F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86DD4-6F66-4D90-AF79-D6C735C3F8D6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2" xr16:uid="{2B81A116-8A81-42BB-B16C-0DAC65B5345C}" keepAlive="1" name="Query - Table4 (2)" description="Connection to the 'Table4 (2)' query in the workbook." type="5" refreshedVersion="0" background="1">
    <dbPr connection="Provider=Microsoft.Mashup.OleDb.1;Data Source=$Workbook$;Location=&quot;Table4 (2)&quot;;Extended Properties=&quot;&quot;" command="SELECT * FROM [Table4 (2)]"/>
  </connection>
  <connection id="3" xr16:uid="{DB4C333F-8E2B-445B-AA65-C9CC54712A6D}" keepAlive="1" name="Query - Table4 (3)" description="Connection to the 'Table4 (3)' query in the workbook." type="5" refreshedVersion="8" background="1" saveData="1">
    <dbPr connection="Provider=Microsoft.Mashup.OleDb.1;Data Source=$Workbook$;Location=&quot;Table4 (3)&quot;;Extended Properties=&quot;&quot;" command="SELECT * FROM [Table4 (3)]"/>
  </connection>
</connections>
</file>

<file path=xl/sharedStrings.xml><?xml version="1.0" encoding="utf-8"?>
<sst xmlns="http://schemas.openxmlformats.org/spreadsheetml/2006/main" count="42" uniqueCount="25">
  <si>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</si>
  <si>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</si>
  <si>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</si>
  <si>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</si>
  <si>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</si>
  <si>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</si>
  <si>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</si>
  <si>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</si>
  <si>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</si>
  <si>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</si>
  <si>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</si>
  <si>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</si>
  <si>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</si>
  <si>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</si>
  <si>
    <t>Column1</t>
  </si>
  <si>
    <t>5% of sales</t>
  </si>
  <si>
    <t>10* sales</t>
  </si>
  <si>
    <t>Sales multiplied by quantity</t>
  </si>
  <si>
    <t>sales/4</t>
  </si>
  <si>
    <t>modulo for (sales /3)</t>
  </si>
  <si>
    <t>5%</t>
  </si>
  <si>
    <t>10%</t>
  </si>
  <si>
    <t>Sales * Qty</t>
  </si>
  <si>
    <t>Sales/4</t>
  </si>
  <si>
    <t>Modulo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</si>
</sst>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9" fontId="0" fillId="0" borderId="3" xfId="1" applyFont="1" applyBorder="1"/>
    <xf numFmtId="0" fontId="0" fillId="0" borderId="5" xfId="0" applyBorder="1"/>
    <xf numFmtId="0" fontId="3" fillId="0" borderId="5" xfId="0" applyFont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C25C49F-79AF-496B-988B-FCF6FE1630F9}" autoFormatId="16" applyNumberFormats="0" applyBorderFormats="0" applyFontFormats="0" applyPatternFormats="0" applyAlignmentFormats="0" applyWidthHeightFormats="0">
  <queryTableRefresh nextId="12">
    <queryTableFields count="11">
      <queryTableField id="1" name="Product Name" tableColumnId="1"/>
      <queryTableField id="2" name="Sales" tableColumnId="2"/>
      <queryTableField id="3" name="Quantity" tableColumnId="3"/>
      <queryTableField id="4" name="Discount" tableColumnId="4"/>
      <queryTableField id="5" name="Profit" tableColumnId="5"/>
      <queryTableField id="6" name="Column1" tableColumnId="6"/>
      <queryTableField id="7" name="5%" tableColumnId="7"/>
      <queryTableField id="8" name="10%" tableColumnId="8"/>
      <queryTableField id="9" name="Sales * Qty" tableColumnId="9"/>
      <queryTableField id="10" name="Sales/4" tableColumnId="10"/>
      <queryTableField id="11" name="Modulo 3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ED1315-F034-4E4C-86D6-93F1BE8E6FBA}" name="Table4" displayName="Table4" ref="A1:F12" totalsRowCount="1" headerRowDxfId="14" dataDxfId="13" tableBorderDxfId="12">
  <autoFilter ref="A1:F11" xr:uid="{67ED1315-F034-4E4C-86D6-93F1BE8E6FBA}"/>
  <tableColumns count="6">
    <tableColumn id="1" xr3:uid="{633BD729-02DE-4CB0-8FA4-F6093538992C}" name="Product Name" dataDxfId="11" totalsRowDxfId="10"/>
    <tableColumn id="2" xr3:uid="{34EE9C0E-DD29-4ADC-B2CC-60FF95A98AAC}" name="Sales" totalsRowFunction="sum" dataDxfId="9" totalsRowDxfId="8"/>
    <tableColumn id="3" xr3:uid="{2A2F5E7F-870F-47BA-B07F-8EA292585653}" name="Quantity" dataDxfId="7" totalsRowDxfId="6"/>
    <tableColumn id="4" xr3:uid="{577A99AF-3C67-4B4B-BB4B-04FE73220CE2}" name="Discount" dataDxfId="5" totalsRowDxfId="4"/>
    <tableColumn id="5" xr3:uid="{434CE9B4-5681-4D19-A793-DCA38FFCA8BA}" name="Profit" dataDxfId="3" totalsRowDxfId="2"/>
    <tableColumn id="6" xr3:uid="{0CAD1A3F-F7F7-4837-B9F9-1B0C19A8689E}" name="Column1" dataDxfId="1" dataCellStyle="Percent">
      <calculatedColumnFormula>Table4[[#This Row],[Sales]]/Table4[[#Totals],[Sales]]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7D987-D178-47C8-AC99-3A82CDB2304A}" name="Table4__3" displayName="Table4__3" ref="A14:K25" tableType="queryTable" totalsRowShown="0">
  <autoFilter ref="A14:K25" xr:uid="{1797D987-D178-47C8-AC99-3A82CDB2304A}"/>
  <tableColumns count="11">
    <tableColumn id="1" xr3:uid="{69EE0229-01C6-4AF2-BB7D-8605F85859C3}" uniqueName="1" name="Product Name" queryTableFieldId="1" dataDxfId="0"/>
    <tableColumn id="2" xr3:uid="{811B2393-0006-4901-A1E4-7D307520D7AB}" uniqueName="2" name="Sales" queryTableFieldId="2"/>
    <tableColumn id="3" xr3:uid="{425F8910-24A0-4712-B63B-D4C6F3609565}" uniqueName="3" name="Quantity" queryTableFieldId="3"/>
    <tableColumn id="4" xr3:uid="{1F844768-E745-454C-9F88-1DB4BCFC83E0}" uniqueName="4" name="Discount" queryTableFieldId="4"/>
    <tableColumn id="5" xr3:uid="{99D49682-1BB0-4E2C-BCC8-2225AF975725}" uniqueName="5" name="Profit" queryTableFieldId="5"/>
    <tableColumn id="6" xr3:uid="{9407C0A3-6F53-45C7-BC94-A5891F0DC4DB}" uniqueName="6" name="Column1" queryTableFieldId="6"/>
    <tableColumn id="7" xr3:uid="{D699C64B-0687-479D-92EB-8531CE5918CC}" uniqueName="7" name="5%" queryTableFieldId="7"/>
    <tableColumn id="8" xr3:uid="{59F0489A-C18C-49FB-BA3B-7DF39316F8A4}" uniqueName="8" name="10%" queryTableFieldId="8"/>
    <tableColumn id="9" xr3:uid="{1B1D5794-58D5-41A6-B9D3-E5FF2828C01E}" uniqueName="9" name="Sales * Qty" queryTableFieldId="9"/>
    <tableColumn id="10" xr3:uid="{CA04BB02-7511-45EC-A2D7-4D410793465C}" uniqueName="10" name="Sales/4" queryTableFieldId="10"/>
    <tableColumn id="11" xr3:uid="{94B5F583-B5AF-4583-8AF3-037AE4CA3510}" uniqueName="11" name="Modulo 3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90AA-5D10-47EB-B642-AA81E8C5FF0D}">
  <dimension ref="A1:L25"/>
  <sheetViews>
    <sheetView showGridLines="0" tabSelected="1" zoomScale="89" zoomScaleNormal="89" workbookViewId="0">
      <selection activeCell="G9" sqref="G9"/>
    </sheetView>
  </sheetViews>
  <sheetFormatPr defaultRowHeight="21" x14ac:dyDescent="0.5"/>
  <cols>
    <col min="1" max="1" width="14.75" bestFit="1" customWidth="1"/>
    <col min="2" max="2" width="11.3125" bestFit="1" customWidth="1"/>
    <col min="3" max="4" width="10.0625" bestFit="1" customWidth="1"/>
    <col min="5" max="6" width="12.375" bestFit="1" customWidth="1"/>
    <col min="7" max="8" width="11.3125" bestFit="1" customWidth="1"/>
    <col min="9" max="9" width="11.9375" bestFit="1" customWidth="1"/>
    <col min="10" max="10" width="12.375" bestFit="1" customWidth="1"/>
    <col min="11" max="11" width="10.8125" bestFit="1" customWidth="1"/>
    <col min="12" max="12" width="17.5625" bestFit="1" customWidth="1"/>
    <col min="15" max="15" width="14.8125" bestFit="1" customWidth="1"/>
  </cols>
  <sheetData>
    <row r="1" spans="1:12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</row>
    <row r="2" spans="1:12" x14ac:dyDescent="0.5">
      <c r="A2" s="2" t="s">
        <v>5</v>
      </c>
      <c r="B2" s="1">
        <v>10000</v>
      </c>
      <c r="C2" s="1">
        <v>2</v>
      </c>
      <c r="D2" s="1">
        <v>0.4</v>
      </c>
      <c r="E2" s="1">
        <v>41.913611113334497</v>
      </c>
      <c r="F2" s="6">
        <f>Table4[[#This Row],[Sales]]/Table4[[#Totals],[Sales]]</f>
        <v>0.77983645503815857</v>
      </c>
      <c r="H2" s="7"/>
      <c r="I2" s="7"/>
      <c r="J2" s="7"/>
      <c r="K2" s="7"/>
      <c r="L2" s="7"/>
    </row>
    <row r="3" spans="1:12" x14ac:dyDescent="0.5">
      <c r="A3" s="2" t="s">
        <v>6</v>
      </c>
      <c r="B3" s="1">
        <v>731.93999999999994</v>
      </c>
      <c r="C3" s="1">
        <v>3</v>
      </c>
      <c r="D3" s="1">
        <v>0</v>
      </c>
      <c r="E3" s="1">
        <v>219.58199999999997</v>
      </c>
      <c r="F3" s="6">
        <f>Table4[[#This Row],[Sales]]/Table4[[#Totals],[Sales]]</f>
        <v>5.7079349490062978E-2</v>
      </c>
      <c r="H3" s="7"/>
      <c r="I3" s="7"/>
      <c r="J3" s="7"/>
      <c r="K3" s="7"/>
      <c r="L3" s="7"/>
    </row>
    <row r="4" spans="1:12" x14ac:dyDescent="0.5">
      <c r="A4" s="2" t="s">
        <v>7</v>
      </c>
      <c r="B4" s="1">
        <v>14.62</v>
      </c>
      <c r="C4" s="1">
        <v>2</v>
      </c>
      <c r="D4" s="1">
        <v>0</v>
      </c>
      <c r="E4" s="1">
        <v>6.8713999999999995</v>
      </c>
      <c r="F4" s="6">
        <f>Table4[[#This Row],[Sales]]/Table4[[#Totals],[Sales]]</f>
        <v>1.1401208972657878E-3</v>
      </c>
      <c r="H4" s="7"/>
      <c r="I4" s="7"/>
      <c r="J4" s="7"/>
      <c r="K4" s="7"/>
      <c r="L4" s="7"/>
    </row>
    <row r="5" spans="1:12" x14ac:dyDescent="0.5">
      <c r="A5" s="2" t="s">
        <v>8</v>
      </c>
      <c r="B5" s="1">
        <v>957.57749999999999</v>
      </c>
      <c r="C5" s="1">
        <v>5</v>
      </c>
      <c r="D5" s="1">
        <v>0.45</v>
      </c>
      <c r="E5" s="1">
        <v>-383.03100000000006</v>
      </c>
      <c r="F5" s="6">
        <f>Table4[[#This Row],[Sales]]/Table4[[#Totals],[Sales]]</f>
        <v>7.4675384302430231E-2</v>
      </c>
      <c r="H5" s="7"/>
      <c r="I5" s="7"/>
      <c r="J5" s="8"/>
      <c r="K5" s="8"/>
      <c r="L5" s="8"/>
    </row>
    <row r="6" spans="1:12" x14ac:dyDescent="0.5">
      <c r="A6" s="2" t="s">
        <v>9</v>
      </c>
      <c r="B6" s="1">
        <v>22.368000000000002</v>
      </c>
      <c r="C6" s="1">
        <v>2</v>
      </c>
      <c r="D6" s="1">
        <v>0.2</v>
      </c>
      <c r="E6" s="1">
        <v>2.5163999999999991</v>
      </c>
      <c r="F6" s="6">
        <f>Table4[[#This Row],[Sales]]/Table4[[#Totals],[Sales]]</f>
        <v>1.7443381826293533E-3</v>
      </c>
      <c r="H6" s="7"/>
      <c r="I6" s="7"/>
      <c r="J6" s="7"/>
      <c r="K6" s="7"/>
      <c r="L6" s="7"/>
    </row>
    <row r="7" spans="1:12" x14ac:dyDescent="0.5">
      <c r="A7" s="2" t="s">
        <v>9</v>
      </c>
      <c r="B7" s="1">
        <v>48.86</v>
      </c>
      <c r="C7" s="1">
        <v>7</v>
      </c>
      <c r="D7" s="1">
        <v>0</v>
      </c>
      <c r="E7" s="1">
        <v>14.169399999999996</v>
      </c>
      <c r="F7" s="6">
        <f>Table4[[#This Row],[Sales]]/Table4[[#Totals],[Sales]]</f>
        <v>3.8102809193164429E-3</v>
      </c>
      <c r="H7" s="7"/>
      <c r="I7" s="7"/>
      <c r="J7" s="7"/>
      <c r="K7" s="7"/>
      <c r="L7" s="7"/>
    </row>
    <row r="8" spans="1:12" x14ac:dyDescent="0.5">
      <c r="A8" s="2" t="s">
        <v>10</v>
      </c>
      <c r="B8" s="1">
        <v>7.28</v>
      </c>
      <c r="C8" s="1">
        <v>4</v>
      </c>
      <c r="D8" s="1">
        <v>0</v>
      </c>
      <c r="E8" s="1">
        <v>1.9656000000000002</v>
      </c>
      <c r="F8" s="6">
        <f>Table4[[#This Row],[Sales]]/Table4[[#Totals],[Sales]]</f>
        <v>5.6772093926777951E-4</v>
      </c>
      <c r="H8" s="7"/>
      <c r="I8" s="7"/>
      <c r="J8" s="7"/>
      <c r="K8" s="7"/>
      <c r="L8" s="7"/>
    </row>
    <row r="9" spans="1:12" x14ac:dyDescent="0.5">
      <c r="A9" s="2" t="s">
        <v>11</v>
      </c>
      <c r="B9" s="1">
        <v>907.15200000000004</v>
      </c>
      <c r="C9" s="1">
        <v>6</v>
      </c>
      <c r="D9" s="1">
        <v>0.2</v>
      </c>
      <c r="E9" s="1">
        <v>90.715200000000038</v>
      </c>
      <c r="F9" s="6">
        <f>Table4[[#This Row],[Sales]]/Table4[[#Totals],[Sales]]</f>
        <v>7.0743019986077571E-2</v>
      </c>
      <c r="H9" s="7"/>
      <c r="I9" s="7"/>
      <c r="J9" s="7"/>
      <c r="K9" s="7"/>
      <c r="L9" s="7"/>
    </row>
    <row r="10" spans="1:12" x14ac:dyDescent="0.5">
      <c r="A10" s="2" t="s">
        <v>12</v>
      </c>
      <c r="B10" s="1">
        <v>18.504000000000001</v>
      </c>
      <c r="C10" s="1">
        <v>3</v>
      </c>
      <c r="D10" s="1">
        <v>0.2</v>
      </c>
      <c r="E10" s="1">
        <v>5.7824999999999998</v>
      </c>
      <c r="F10" s="6">
        <f>Table4[[#This Row],[Sales]]/Table4[[#Totals],[Sales]]</f>
        <v>1.4430093764026088E-3</v>
      </c>
      <c r="H10" s="7"/>
      <c r="I10" s="7"/>
      <c r="J10" s="7"/>
      <c r="K10" s="7"/>
      <c r="L10" s="7"/>
    </row>
    <row r="11" spans="1:12" x14ac:dyDescent="0.5">
      <c r="A11" s="2" t="s">
        <v>13</v>
      </c>
      <c r="B11" s="1">
        <v>114.9</v>
      </c>
      <c r="C11" s="1">
        <v>5</v>
      </c>
      <c r="D11" s="1">
        <v>0</v>
      </c>
      <c r="E11" s="1">
        <v>34.469999999999992</v>
      </c>
      <c r="F11" s="6">
        <f>Table4[[#This Row],[Sales]]/Table4[[#Totals],[Sales]]</f>
        <v>8.9603208683884418E-3</v>
      </c>
      <c r="H11" s="7"/>
      <c r="I11" s="7"/>
      <c r="J11" s="7"/>
      <c r="K11" s="7"/>
      <c r="L11" s="7"/>
    </row>
    <row r="12" spans="1:12" x14ac:dyDescent="0.5">
      <c r="A12" s="2"/>
      <c r="B12" s="1">
        <f>SUBTOTAL(109,Table4[Sales])</f>
        <v>12823.201500000003</v>
      </c>
      <c r="C12" s="1"/>
      <c r="D12" s="1"/>
      <c r="E12" s="1"/>
      <c r="F12" s="1"/>
    </row>
    <row r="14" spans="1:12" x14ac:dyDescent="0.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14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</row>
    <row r="15" spans="1:12" x14ac:dyDescent="0.5">
      <c r="A15" s="9" t="s">
        <v>5</v>
      </c>
      <c r="B15">
        <v>10000</v>
      </c>
      <c r="C15">
        <v>2</v>
      </c>
      <c r="D15">
        <v>0.4</v>
      </c>
      <c r="E15">
        <v>41.913611113334497</v>
      </c>
      <c r="F15">
        <v>0.77983645503815857</v>
      </c>
      <c r="G15">
        <v>500</v>
      </c>
      <c r="H15">
        <v>1000</v>
      </c>
      <c r="I15">
        <v>20000</v>
      </c>
      <c r="J15">
        <v>2500</v>
      </c>
      <c r="K15">
        <v>1</v>
      </c>
    </row>
    <row r="16" spans="1:12" x14ac:dyDescent="0.5">
      <c r="A16" s="9" t="s">
        <v>6</v>
      </c>
      <c r="B16">
        <v>731.93999999999994</v>
      </c>
      <c r="C16">
        <v>3</v>
      </c>
      <c r="D16">
        <v>0</v>
      </c>
      <c r="E16">
        <v>219.58199999999997</v>
      </c>
      <c r="F16">
        <v>5.7079349490062978E-2</v>
      </c>
      <c r="G16">
        <v>36.597000000000001</v>
      </c>
      <c r="H16">
        <v>73.194000000000003</v>
      </c>
      <c r="I16">
        <v>2195.8199999999997</v>
      </c>
      <c r="J16">
        <v>182.98499999999999</v>
      </c>
      <c r="K16">
        <v>2.9399999999999409</v>
      </c>
    </row>
    <row r="17" spans="1:11" x14ac:dyDescent="0.5">
      <c r="A17" s="9" t="s">
        <v>7</v>
      </c>
      <c r="B17">
        <v>14.62</v>
      </c>
      <c r="C17">
        <v>2</v>
      </c>
      <c r="D17">
        <v>0</v>
      </c>
      <c r="E17">
        <v>6.8713999999999995</v>
      </c>
      <c r="F17">
        <v>1.1401208972657878E-3</v>
      </c>
      <c r="G17">
        <v>0.73099999999999998</v>
      </c>
      <c r="H17">
        <v>1.462</v>
      </c>
      <c r="I17">
        <v>29.24</v>
      </c>
      <c r="J17">
        <v>3.6549999999999998</v>
      </c>
      <c r="K17">
        <v>2.6199999999999992</v>
      </c>
    </row>
    <row r="18" spans="1:11" x14ac:dyDescent="0.5">
      <c r="A18" s="9" t="s">
        <v>8</v>
      </c>
      <c r="B18">
        <v>957.57749999999999</v>
      </c>
      <c r="C18">
        <v>5</v>
      </c>
      <c r="D18">
        <v>0.45</v>
      </c>
      <c r="E18">
        <v>-383.03100000000006</v>
      </c>
      <c r="F18">
        <v>7.4675384302430231E-2</v>
      </c>
      <c r="G18">
        <v>47.878875000000001</v>
      </c>
      <c r="H18">
        <v>95.757750000000001</v>
      </c>
      <c r="I18">
        <v>4787.8874999999998</v>
      </c>
      <c r="J18">
        <v>239.394375</v>
      </c>
      <c r="K18">
        <v>0.57749999999998636</v>
      </c>
    </row>
    <row r="19" spans="1:11" x14ac:dyDescent="0.5">
      <c r="A19" s="9" t="s">
        <v>9</v>
      </c>
      <c r="B19">
        <v>22.368000000000002</v>
      </c>
      <c r="C19">
        <v>2</v>
      </c>
      <c r="D19">
        <v>0.2</v>
      </c>
      <c r="E19">
        <v>2.5163999999999991</v>
      </c>
      <c r="F19">
        <v>1.7443381826293533E-3</v>
      </c>
      <c r="G19">
        <v>1.1184000000000001</v>
      </c>
      <c r="H19">
        <v>2.2368000000000001</v>
      </c>
      <c r="I19">
        <v>44.736000000000004</v>
      </c>
      <c r="J19">
        <v>5.5920000000000005</v>
      </c>
      <c r="K19">
        <v>1.3680000000000021</v>
      </c>
    </row>
    <row r="20" spans="1:11" x14ac:dyDescent="0.5">
      <c r="A20" s="9" t="s">
        <v>9</v>
      </c>
      <c r="B20">
        <v>48.86</v>
      </c>
      <c r="C20">
        <v>7</v>
      </c>
      <c r="D20">
        <v>0</v>
      </c>
      <c r="E20">
        <v>14.169399999999996</v>
      </c>
      <c r="F20">
        <v>3.8102809193164429E-3</v>
      </c>
      <c r="G20">
        <v>2.4430000000000001</v>
      </c>
      <c r="H20">
        <v>4.8860000000000001</v>
      </c>
      <c r="I20">
        <v>342.02</v>
      </c>
      <c r="J20">
        <v>12.215</v>
      </c>
      <c r="K20">
        <v>0.85999999999999943</v>
      </c>
    </row>
    <row r="21" spans="1:11" x14ac:dyDescent="0.5">
      <c r="A21" s="9" t="s">
        <v>10</v>
      </c>
      <c r="B21">
        <v>7.28</v>
      </c>
      <c r="C21">
        <v>4</v>
      </c>
      <c r="D21">
        <v>0</v>
      </c>
      <c r="E21">
        <v>1.9656000000000002</v>
      </c>
      <c r="F21">
        <v>5.6772093926777951E-4</v>
      </c>
      <c r="G21">
        <v>0.36399999999999999</v>
      </c>
      <c r="H21">
        <v>0.72799999999999998</v>
      </c>
      <c r="I21">
        <v>29.12</v>
      </c>
      <c r="J21">
        <v>1.82</v>
      </c>
      <c r="K21">
        <v>1.2800000000000002</v>
      </c>
    </row>
    <row r="22" spans="1:11" x14ac:dyDescent="0.5">
      <c r="A22" s="9" t="s">
        <v>11</v>
      </c>
      <c r="B22">
        <v>907.15200000000004</v>
      </c>
      <c r="C22">
        <v>6</v>
      </c>
      <c r="D22">
        <v>0.2</v>
      </c>
      <c r="E22">
        <v>90.715200000000038</v>
      </c>
      <c r="F22">
        <v>7.0743019986077571E-2</v>
      </c>
      <c r="G22">
        <v>45.357600000000005</v>
      </c>
      <c r="H22">
        <v>90.71520000000001</v>
      </c>
      <c r="I22">
        <v>5442.9120000000003</v>
      </c>
      <c r="J22">
        <v>226.78800000000001</v>
      </c>
      <c r="K22">
        <v>1.1520000000000437</v>
      </c>
    </row>
    <row r="23" spans="1:11" x14ac:dyDescent="0.5">
      <c r="A23" s="9" t="s">
        <v>12</v>
      </c>
      <c r="B23">
        <v>18.504000000000001</v>
      </c>
      <c r="C23">
        <v>3</v>
      </c>
      <c r="D23">
        <v>0.2</v>
      </c>
      <c r="E23">
        <v>5.7824999999999998</v>
      </c>
      <c r="F23">
        <v>1.4430093764026088E-3</v>
      </c>
      <c r="G23">
        <v>0.92520000000000013</v>
      </c>
      <c r="H23">
        <v>1.8504000000000003</v>
      </c>
      <c r="I23">
        <v>55.512</v>
      </c>
      <c r="J23">
        <v>4.6260000000000003</v>
      </c>
      <c r="K23">
        <v>0.50400000000000134</v>
      </c>
    </row>
    <row r="24" spans="1:11" x14ac:dyDescent="0.5">
      <c r="A24" s="9" t="s">
        <v>13</v>
      </c>
      <c r="B24">
        <v>114.9</v>
      </c>
      <c r="C24">
        <v>5</v>
      </c>
      <c r="D24">
        <v>0</v>
      </c>
      <c r="E24">
        <v>34.469999999999992</v>
      </c>
      <c r="F24">
        <v>8.9603208683884418E-3</v>
      </c>
      <c r="G24">
        <v>5.7450000000000001</v>
      </c>
      <c r="H24">
        <v>11.49</v>
      </c>
      <c r="I24">
        <v>574.5</v>
      </c>
      <c r="J24">
        <v>28.725000000000001</v>
      </c>
      <c r="K24">
        <v>0.90000000000000568</v>
      </c>
    </row>
    <row r="25" spans="1:11" x14ac:dyDescent="0.5">
      <c r="A25" s="9"/>
      <c r="B25">
        <v>12823.201500000003</v>
      </c>
      <c r="G25">
        <v>641.16007500000012</v>
      </c>
      <c r="H25">
        <v>1282.3201500000002</v>
      </c>
      <c r="J25">
        <v>3205.8003750000007</v>
      </c>
      <c r="K25">
        <v>1.2015000000028522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B38F0-FF6E-4AD3-8438-E6CFE7629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Devadarshini P 23BDS051</cp:lastModifiedBy>
  <dcterms:created xsi:type="dcterms:W3CDTF">2020-05-30T11:33:42Z</dcterms:created>
  <dcterms:modified xsi:type="dcterms:W3CDTF">2025-02-17T06:33:13Z</dcterms:modified>
</cp:coreProperties>
</file>